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E:\Backups\210519_FullBackup\Documents\Schultz\Belt Tests\Black Belt Tests\Testing Groups\30Feb2022\"/>
    </mc:Choice>
  </mc:AlternateContent>
  <xr:revisionPtr revIDLastSave="0" documentId="13_ncr:1_{1778FF81-7AE7-4071-8064-687F85ADD362}" xr6:coauthVersionLast="46" xr6:coauthVersionMax="46" xr10:uidLastSave="{00000000-0000-0000-0000-000000000000}"/>
  <bookViews>
    <workbookView xWindow="-108" yWindow="-108" windowWidth="23256" windowHeight="12576" xr2:uid="{00000000-000D-0000-FFFF-FFFF00000000}"/>
  </bookViews>
  <sheets>
    <sheet name="May 2021" sheetId="15" r:id="rId1"/>
    <sheet name="June 2021" sheetId="6" r:id="rId2"/>
    <sheet name="July 2021" sheetId="7" r:id="rId3"/>
    <sheet name="August 2021" sheetId="8" r:id="rId4"/>
    <sheet name="September 2021" sheetId="9" r:id="rId5"/>
    <sheet name="October 2021" sheetId="10" r:id="rId6"/>
    <sheet name="November 2021" sheetId="11" r:id="rId7"/>
    <sheet name="December 2021" sheetId="12" r:id="rId8"/>
    <sheet name="January 2022" sheetId="13" r:id="rId9"/>
    <sheet name="February 2022" sheetId="14" r:id="rId10"/>
    <sheet name="SummaryToSubmitWithApplication" sheetId="16" r:id="rId11"/>
    <sheet name="NumbersForAverages" sheetId="17" state="hidden" r:id="rId12"/>
  </sheets>
  <definedNames>
    <definedName name="CalStart" localSheetId="3">'August 2021'!$B$3</definedName>
    <definedName name="CalStart" localSheetId="7">'December 2021'!$B$3</definedName>
    <definedName name="CalStart" localSheetId="2">'July 2021'!$B$3</definedName>
    <definedName name="CalStart" localSheetId="1">'June 2021'!$B$3</definedName>
    <definedName name="CalStart" localSheetId="6">'November 2021'!$B$3</definedName>
    <definedName name="CalStart" localSheetId="5">'October 2021'!$B$3</definedName>
    <definedName name="CalStart" localSheetId="4">'September 2021'!$B$3</definedName>
    <definedName name="DayOfWeek" localSheetId="3">'August 2021'!$B$4:$O$4</definedName>
    <definedName name="DayOfWeek" localSheetId="7">'December 2021'!$B$4:$O$4</definedName>
    <definedName name="DayOfWeek" localSheetId="2">'July 2021'!$B$4:$O$4</definedName>
    <definedName name="DayOfWeek" localSheetId="1">'June 2021'!$B$4:$O$4</definedName>
    <definedName name="DayOfWeek" localSheetId="6">'November 2021'!$B$4:$O$4</definedName>
    <definedName name="DayOfWeek" localSheetId="5">'October 2021'!$B$4:$O$4</definedName>
    <definedName name="DayOfWeek" localSheetId="4">'September 2021'!$B$4:$O$4</definedName>
    <definedName name="DetailRowsS" localSheetId="5">'October 2021'!$B$6:$O$10,'October 2021'!$B$12:$O$16,'October 2021'!$B$18:$O$22,'October 2021'!$B$24:$O$28,'October 2021'!$B$30:$O$34,'October 2021'!$B$36:$O$40</definedName>
    <definedName name="LeftColS" localSheetId="3">'August 2021'!$B$5:$B$34,'August 2021'!$D$5:$D$34,'August 2021'!$F$5:$F$34,'August 2021'!$H$5:$H$34,'August 2021'!$J$5:$J$34,'August 2021'!$L$5:$L$34,'August 2021'!$N$5:$N$34</definedName>
    <definedName name="LeftColS" localSheetId="7">'December 2021'!$B$5:$B$34,'December 2021'!$D$5:$D$34,'December 2021'!$F$5:$F$34,'December 2021'!$H$5:$H$34,'December 2021'!$J$5:$J$34,'December 2021'!$L$5:$L$34,'December 2021'!$N$5:$N$34</definedName>
    <definedName name="LeftColS" localSheetId="2">'July 2021'!$B$5:$B$34,'July 2021'!$D$5:$D$34,'July 2021'!$F$5:$F$34,'July 2021'!$H$5:$H$34,'July 2021'!$J$5:$J$34,'July 2021'!$L$5:$L$34,'July 2021'!$N$5:$N$34</definedName>
    <definedName name="LeftColS" localSheetId="1">'June 2021'!$B$5:$B$34,'June 2021'!$D$5:$D$34,'June 2021'!$F$5:$F$34,'June 2021'!$H$5:$H$34,'June 2021'!$J$5:$J$34,'June 2021'!$L$5:$L$34,'June 2021'!$N$5:$N$34</definedName>
    <definedName name="LeftColS" localSheetId="6">'November 2021'!$B$5:$B$34,'November 2021'!$D$5:$D$34,'November 2021'!$F$5:$F$34,'November 2021'!$H$5:$H$34,'November 2021'!$J$5:$J$34,'November 2021'!$L$5:$L$34,'November 2021'!$N$5:$N$34</definedName>
    <definedName name="LeftColS" localSheetId="5">'October 2021'!$B$5:$B$40,'October 2021'!$D$5:$D$40,'October 2021'!$F$5:$F$40,'October 2021'!$H$5:$H$40,'October 2021'!$J$5:$J$40,'October 2021'!$L$5:$L$40,'October 2021'!$N$5:$N$40</definedName>
    <definedName name="LeftColS" localSheetId="4">'September 2021'!$B$5:$B$34,'September 2021'!$D$5:$D$34,'September 2021'!$F$5:$F$34,'September 2021'!$H$5:$H$34,'September 2021'!$J$5:$J$34,'September 2021'!$L$5:$L$34,'September 2021'!$N$5:$N$34</definedName>
    <definedName name="Monthly" localSheetId="3">'August 2021'!$B$3:$O$35</definedName>
    <definedName name="Monthly" localSheetId="7">'December 2021'!$B$3:$O$34</definedName>
    <definedName name="Monthly" localSheetId="2">'July 2021'!$B$3:$O$35</definedName>
    <definedName name="Monthly" localSheetId="1">'June 2021'!$B$3:$O$35</definedName>
    <definedName name="Monthly" localSheetId="6">'November 2021'!$B$3:$O$34</definedName>
    <definedName name="Monthly" localSheetId="5">'October 2021'!$B$3:$O$41</definedName>
    <definedName name="Monthly" localSheetId="4">'September 2021'!$B$3:$O$35</definedName>
    <definedName name="_xlnm.Print_Area" localSheetId="3">'August 2021'!$A$1:$Q$40</definedName>
    <definedName name="_xlnm.Print_Area" localSheetId="7">'December 2021'!$A$1:$Q$40</definedName>
    <definedName name="_xlnm.Print_Area" localSheetId="2">'July 2021'!$A$1:$Q$40</definedName>
    <definedName name="_xlnm.Print_Area" localSheetId="1">'June 2021'!$A$1:$Q$40</definedName>
    <definedName name="_xlnm.Print_Area" localSheetId="6">'November 2021'!$A$1:$Q$40</definedName>
    <definedName name="_xlnm.Print_Area" localSheetId="5">'October 2021'!$A$1:$Q$46</definedName>
    <definedName name="_xlnm.Print_Area" localSheetId="4">'September 2021'!$A$1:$Q$40</definedName>
    <definedName name="TopRowS" localSheetId="5">'October 2021'!$B$5:$O$5,'October 2021'!$B$11:$O$11,'October 2021'!$B$17:$O$17,'October 2021'!$B$23:$O$23,'October 2021'!$B$29:$O$29,'October 2021'!$B$35:$O$35,'October 2021'!$B$41:$O$41</definedName>
    <definedName name="Week5_M" localSheetId="3">'August 2021'!$B$29:$O$34</definedName>
    <definedName name="Week5_M" localSheetId="7">'December 2021'!$B$29:$O$34</definedName>
    <definedName name="Week5_M" localSheetId="2">'July 2021'!$B$29:$O$34</definedName>
    <definedName name="Week5_M" localSheetId="1">'June 2021'!$B$29:$O$34</definedName>
    <definedName name="Week5_M" localSheetId="6">'November 2021'!$B$29:$O$34</definedName>
    <definedName name="Week5_M" localSheetId="5">'October 2021'!$B$29:$O$34</definedName>
    <definedName name="Week5_M" localSheetId="4">'September 2021'!$B$29:$O$34</definedName>
    <definedName name="Week6_M" localSheetId="5">'October 2021'!$B$35:$O$40</definedName>
    <definedName name="WinCal1">#REF!</definedName>
    <definedName name="WinCal10">'October 2021'!$B$43:$B$46</definedName>
    <definedName name="WinCal11">'November 2021'!#REF!</definedName>
    <definedName name="WinCal12">'December 2021'!#REF!</definedName>
    <definedName name="WinCal2">#REF!</definedName>
    <definedName name="WinCal3">#REF!</definedName>
    <definedName name="WinCal4">#REF!</definedName>
    <definedName name="WinCal5">#REF!</definedName>
    <definedName name="WinCal6">'June 2021'!$B$37:$B$40</definedName>
    <definedName name="WinCal7">'July 2021'!$B$37:$B$40</definedName>
    <definedName name="WinCal8">'August 2021'!$B$37:$B$40</definedName>
    <definedName name="WinCal9">'September 2021'!$B$37:$B$40</definedName>
    <definedName name="WinCalendar.WeekendsDays" localSheetId="3">'August 2021'!$B$5:$C$34,'August 2021'!$N$5:$O$34</definedName>
    <definedName name="WinCalendar.WeekendsDays" localSheetId="7">'December 2021'!$B$5:$C$34,'December 2021'!$N$5:$O$34</definedName>
    <definedName name="WinCalendar.WeekendsDays" localSheetId="2">'July 2021'!$B$5:$C$34,'July 2021'!$N$5:$O$34</definedName>
    <definedName name="WinCalendar.WeekendsDays" localSheetId="1">'June 2021'!$B$5:$C$34,'June 2021'!$N$5:$O$34</definedName>
    <definedName name="WinCalendar.WeekendsDays" localSheetId="6">'November 2021'!$B$5:$C$34,'November 2021'!$N$5:$O$34</definedName>
    <definedName name="WinCalendar.WeekendsDays" localSheetId="5">'October 2021'!$B$5:$C$40,'October 2021'!$N$5:$O$40</definedName>
    <definedName name="WinCalendar.WeekendsDays" localSheetId="4">'September 2021'!$B$5:$C$34,'September 2021'!$N$5:$O$34</definedName>
    <definedName name="WinCalendar_Calendar_1" localSheetId="3">'August 2021'!$B$3:$O$35</definedName>
    <definedName name="WinCalendar_Calendar_1" localSheetId="7">'December 2021'!$B$3:$O$34</definedName>
    <definedName name="WinCalendar_Calendar_1" localSheetId="2">'July 2021'!$B$3:$O$35</definedName>
    <definedName name="WinCalendar_Calendar_1" localSheetId="1">'June 2021'!$B$3:$O$35</definedName>
    <definedName name="WinCalendar_Calendar_1" localSheetId="6">'November 2021'!$B$3:$O$34</definedName>
    <definedName name="WinCalendar_Calendar_1" localSheetId="5">'October 2021'!$B$3:$O$41</definedName>
    <definedName name="WinCalendar_Calendar_1" localSheetId="4">'September 2021'!$B$3:$O$35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14" l="1"/>
  <c r="B2" i="17"/>
  <c r="P38" i="15" l="1"/>
  <c r="P37" i="15"/>
  <c r="P36" i="15"/>
  <c r="P32" i="15"/>
  <c r="P31" i="15"/>
  <c r="P30" i="15"/>
  <c r="P26" i="15"/>
  <c r="P25" i="15"/>
  <c r="P24" i="15"/>
  <c r="P20" i="15"/>
  <c r="P19" i="15"/>
  <c r="P18" i="15"/>
  <c r="P14" i="15"/>
  <c r="P13" i="15"/>
  <c r="P12" i="15"/>
  <c r="P8" i="15"/>
  <c r="P7" i="15"/>
  <c r="P6" i="15"/>
  <c r="I42" i="15" s="1"/>
  <c r="C3" i="16" s="1"/>
  <c r="I43" i="15" l="1"/>
  <c r="E3" i="16" s="1"/>
  <c r="I44" i="15"/>
  <c r="G3" i="16" s="1"/>
  <c r="P8" i="14"/>
  <c r="P7" i="14"/>
  <c r="P6" i="14"/>
  <c r="P32" i="14"/>
  <c r="P31" i="14"/>
  <c r="P30" i="14"/>
  <c r="P26" i="14"/>
  <c r="P25" i="14"/>
  <c r="P24" i="14"/>
  <c r="P20" i="14"/>
  <c r="P19" i="14"/>
  <c r="P18" i="14"/>
  <c r="P14" i="14"/>
  <c r="P13" i="14"/>
  <c r="P12" i="14"/>
  <c r="I43" i="13"/>
  <c r="E11" i="16" s="1"/>
  <c r="P38" i="13"/>
  <c r="P37" i="13"/>
  <c r="P36" i="13"/>
  <c r="P6" i="13"/>
  <c r="I42" i="13" s="1"/>
  <c r="C11" i="16" s="1"/>
  <c r="P8" i="13"/>
  <c r="I44" i="13" s="1"/>
  <c r="G11" i="16" s="1"/>
  <c r="P7" i="13"/>
  <c r="P32" i="13"/>
  <c r="P31" i="13"/>
  <c r="P30" i="13"/>
  <c r="P26" i="13"/>
  <c r="P25" i="13"/>
  <c r="P24" i="13"/>
  <c r="P20" i="13"/>
  <c r="P19" i="13"/>
  <c r="P18" i="13"/>
  <c r="P14" i="13"/>
  <c r="P13" i="13"/>
  <c r="P12" i="13"/>
  <c r="P32" i="12"/>
  <c r="P31" i="12"/>
  <c r="P30" i="12"/>
  <c r="P8" i="12"/>
  <c r="P7" i="12"/>
  <c r="P6" i="12"/>
  <c r="P26" i="12"/>
  <c r="P25" i="12"/>
  <c r="P24" i="12"/>
  <c r="P20" i="12"/>
  <c r="P19" i="12"/>
  <c r="P18" i="12"/>
  <c r="P14" i="12"/>
  <c r="P13" i="12"/>
  <c r="P12" i="12"/>
  <c r="P32" i="11"/>
  <c r="P31" i="11"/>
  <c r="P30" i="11"/>
  <c r="P8" i="11"/>
  <c r="P7" i="11"/>
  <c r="P6" i="11"/>
  <c r="P26" i="11"/>
  <c r="P25" i="11"/>
  <c r="P24" i="11"/>
  <c r="P20" i="11"/>
  <c r="P19" i="11"/>
  <c r="P18" i="11"/>
  <c r="P14" i="11"/>
  <c r="P13" i="11"/>
  <c r="P12" i="11"/>
  <c r="C12" i="16" l="1"/>
  <c r="I37" i="14"/>
  <c r="E12" i="16" s="1"/>
  <c r="I38" i="14"/>
  <c r="G12" i="16" s="1"/>
  <c r="I38" i="12"/>
  <c r="G10" i="16" s="1"/>
  <c r="I37" i="12"/>
  <c r="E10" i="16" s="1"/>
  <c r="I36" i="12"/>
  <c r="C10" i="16" s="1"/>
  <c r="I36" i="11"/>
  <c r="C9" i="16" s="1"/>
  <c r="I38" i="11"/>
  <c r="G9" i="16" s="1"/>
  <c r="I37" i="11"/>
  <c r="E9" i="16" s="1"/>
  <c r="P8" i="10"/>
  <c r="I44" i="10" s="1"/>
  <c r="G8" i="16" s="1"/>
  <c r="P7" i="10"/>
  <c r="I43" i="10" s="1"/>
  <c r="E8" i="16" s="1"/>
  <c r="P6" i="10"/>
  <c r="I42" i="10" s="1"/>
  <c r="C8" i="16" s="1"/>
  <c r="P32" i="10"/>
  <c r="P31" i="10"/>
  <c r="P30" i="10"/>
  <c r="P38" i="10"/>
  <c r="P37" i="10"/>
  <c r="P36" i="10"/>
  <c r="P26" i="10"/>
  <c r="P25" i="10"/>
  <c r="P24" i="10"/>
  <c r="P20" i="10"/>
  <c r="P19" i="10"/>
  <c r="P18" i="10"/>
  <c r="P14" i="10"/>
  <c r="P13" i="10"/>
  <c r="P12" i="10"/>
  <c r="P8" i="8"/>
  <c r="I38" i="8" s="1"/>
  <c r="G6" i="16" s="1"/>
  <c r="P7" i="8"/>
  <c r="P6" i="8"/>
  <c r="P32" i="9"/>
  <c r="P31" i="9"/>
  <c r="P30" i="9"/>
  <c r="P26" i="9"/>
  <c r="P25" i="9"/>
  <c r="P24" i="9"/>
  <c r="P20" i="9"/>
  <c r="P19" i="9"/>
  <c r="P18" i="9"/>
  <c r="P14" i="9"/>
  <c r="P13" i="9"/>
  <c r="P12" i="9"/>
  <c r="P8" i="9"/>
  <c r="I38" i="9" s="1"/>
  <c r="G7" i="16" s="1"/>
  <c r="P7" i="9"/>
  <c r="I37" i="9" s="1"/>
  <c r="E7" i="16" s="1"/>
  <c r="P6" i="9"/>
  <c r="I36" i="9" s="1"/>
  <c r="C7" i="16" s="1"/>
  <c r="I36" i="7"/>
  <c r="C5" i="16" s="1"/>
  <c r="P32" i="8"/>
  <c r="P31" i="8"/>
  <c r="P30" i="8"/>
  <c r="I36" i="8" s="1"/>
  <c r="C6" i="16" s="1"/>
  <c r="P26" i="8"/>
  <c r="P25" i="8"/>
  <c r="P24" i="8"/>
  <c r="P20" i="8"/>
  <c r="P19" i="8"/>
  <c r="P18" i="8"/>
  <c r="P14" i="8"/>
  <c r="P13" i="8"/>
  <c r="I37" i="8" s="1"/>
  <c r="E6" i="16" s="1"/>
  <c r="P12" i="8"/>
  <c r="P32" i="7"/>
  <c r="P31" i="7"/>
  <c r="P30" i="7"/>
  <c r="P8" i="7"/>
  <c r="P7" i="7"/>
  <c r="P6" i="7"/>
  <c r="P26" i="7"/>
  <c r="I38" i="7" s="1"/>
  <c r="G5" i="16" s="1"/>
  <c r="P25" i="7"/>
  <c r="I37" i="7" s="1"/>
  <c r="E5" i="16" s="1"/>
  <c r="P24" i="7"/>
  <c r="P20" i="7"/>
  <c r="P19" i="7"/>
  <c r="P18" i="7"/>
  <c r="P14" i="7"/>
  <c r="P13" i="7"/>
  <c r="P12" i="7"/>
  <c r="P8" i="6"/>
  <c r="I38" i="6" s="1"/>
  <c r="G4" i="16" s="1"/>
  <c r="P7" i="6"/>
  <c r="I37" i="6" s="1"/>
  <c r="E4" i="16" s="1"/>
  <c r="P6" i="6"/>
  <c r="P32" i="6"/>
  <c r="P31" i="6"/>
  <c r="P30" i="6"/>
  <c r="P26" i="6"/>
  <c r="P25" i="6"/>
  <c r="P24" i="6"/>
  <c r="P20" i="6"/>
  <c r="P19" i="6"/>
  <c r="P18" i="6"/>
  <c r="P14" i="6"/>
  <c r="P13" i="6"/>
  <c r="P12" i="6"/>
  <c r="I36" i="6" s="1"/>
  <c r="C4" i="16" s="1"/>
  <c r="C13" i="16" l="1"/>
  <c r="B16" i="16" s="1"/>
  <c r="B3" i="17" s="1"/>
  <c r="B17" i="16" s="1"/>
  <c r="G13" i="16"/>
  <c r="F16" i="16" s="1"/>
  <c r="B5" i="17" s="1"/>
  <c r="B6" i="17" s="1"/>
  <c r="F17" i="16" s="1"/>
  <c r="E13" i="16"/>
  <c r="D18" i="16" s="1"/>
  <c r="B18" i="16" l="1"/>
  <c r="F18" i="16"/>
  <c r="D16" i="16"/>
  <c r="B4" i="17" s="1"/>
  <c r="D17" i="16" s="1"/>
</calcChain>
</file>

<file path=xl/sharedStrings.xml><?xml version="1.0" encoding="utf-8"?>
<sst xmlns="http://schemas.openxmlformats.org/spreadsheetml/2006/main" count="2013" uniqueCount="54">
  <si>
    <t xml:space="preserve"> </t>
  </si>
  <si>
    <t>Sunday</t>
  </si>
  <si>
    <t>Monday</t>
  </si>
  <si>
    <t>Tuesday</t>
  </si>
  <si>
    <t>Wednesday</t>
  </si>
  <si>
    <t>Thursday</t>
  </si>
  <si>
    <t>Friday</t>
  </si>
  <si>
    <t>Saturday</t>
  </si>
  <si>
    <t>Notes:</t>
  </si>
  <si>
    <t>May 2021</t>
  </si>
  <si>
    <t>June 2021</t>
  </si>
  <si>
    <t>July 2021</t>
  </si>
  <si>
    <t>August 2021</t>
  </si>
  <si>
    <t>September 2021</t>
  </si>
  <si>
    <t>October 2021</t>
  </si>
  <si>
    <t>November 2021</t>
  </si>
  <si>
    <t>December 2021</t>
  </si>
  <si>
    <t>February</t>
  </si>
  <si>
    <t>June</t>
  </si>
  <si>
    <t>July</t>
  </si>
  <si>
    <t>August</t>
  </si>
  <si>
    <t>September</t>
  </si>
  <si>
    <t>October</t>
  </si>
  <si>
    <t>November</t>
  </si>
  <si>
    <t>December</t>
  </si>
  <si>
    <t>Category</t>
  </si>
  <si>
    <t>Pushups</t>
  </si>
  <si>
    <t>Sit Ups</t>
  </si>
  <si>
    <t>1/4 Hours Curriculum Pratice</t>
  </si>
  <si>
    <t/>
  </si>
  <si>
    <t>Directions:</t>
  </si>
  <si>
    <t>Weekly Totals</t>
  </si>
  <si>
    <t>Monthly Totals:</t>
  </si>
  <si>
    <t>Enter the number of push ups and sit ups completed in the appropriate row and date.  Enter the time you spent working on your physical curriculum rounded to the nearest quarter hour (15 minutes=.25 hours). 
For all spaces, enter numbers only.  Numbers will automatically calculate for each week, monthly totals, and on the logs tab.  If you do not do anything on a particular day just leave that day blank; you do not need to enter zeros.</t>
  </si>
  <si>
    <t>Push Ups</t>
  </si>
  <si>
    <t>Hours Practice</t>
  </si>
  <si>
    <t>January 2022</t>
  </si>
  <si>
    <t>February 2022</t>
  </si>
  <si>
    <t>Situps</t>
  </si>
  <si>
    <t>Home Practice</t>
  </si>
  <si>
    <t>Goal</t>
  </si>
  <si>
    <t>Actual</t>
  </si>
  <si>
    <t>Total</t>
  </si>
  <si>
    <t>Number Remaining</t>
  </si>
  <si>
    <t>Averages</t>
  </si>
  <si>
    <t>Goal Reached?</t>
  </si>
  <si>
    <t>May (2021)</t>
  </si>
  <si>
    <t>January (2022)</t>
  </si>
  <si>
    <t>Date Due</t>
  </si>
  <si>
    <t>Days Remaining</t>
  </si>
  <si>
    <t>Pushups Per Day</t>
  </si>
  <si>
    <t>Situps Per Day</t>
  </si>
  <si>
    <t>Minutes Per Day</t>
  </si>
  <si>
    <t>Minutes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</si>
</sst>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numFmts>
  <fonts count="25" x14ac:knownFonts="1">
    <font>
      <sz val="10"/>
      <name val="Arial"/>
    </font>
    <font>
      <sz val="10"/>
      <name val="Arial"/>
      <family val="2"/>
    </font>
    <font>
      <b/>
      <sz val="14"/>
      <color rgb="FFFFFFFF"/>
      <name val="Arial"/>
      <family val="2"/>
    </font>
    <font>
      <b/>
      <sz val="10"/>
      <color rgb="FFFFFFFF"/>
      <name val="Arial"/>
      <family val="2"/>
    </font>
    <font>
      <b/>
      <sz val="11"/>
      <color indexed="18"/>
      <name val="Arial"/>
      <family val="2"/>
    </font>
    <font>
      <sz val="8"/>
      <color indexed="16"/>
      <name val="Arial Narrow"/>
      <family val="2"/>
    </font>
    <font>
      <sz val="8"/>
      <name val="Arial Narrow"/>
      <family val="2"/>
    </font>
    <font>
      <u/>
      <sz val="10"/>
      <color theme="10"/>
      <name val="Arial"/>
    </font>
    <font>
      <sz val="9"/>
      <name val="Arial Narrow"/>
      <family val="2"/>
    </font>
    <font>
      <sz val="9"/>
      <color indexed="8"/>
      <name val="Arial Narrow"/>
      <family val="2"/>
    </font>
    <font>
      <sz val="11"/>
      <color rgb="FF244062"/>
      <name val="Arial"/>
      <family val="2"/>
    </font>
    <font>
      <sz val="8"/>
      <color rgb="FF808080"/>
      <name val="Arial"/>
      <family val="2"/>
    </font>
    <font>
      <u/>
      <sz val="8"/>
      <color rgb="FF808080"/>
      <name val="Arial"/>
      <family val="2"/>
    </font>
    <font>
      <b/>
      <sz val="12"/>
      <color theme="1" tint="0.34998626667073579"/>
      <name val="Calibri Light"/>
      <family val="2"/>
      <scheme val="major"/>
    </font>
    <font>
      <b/>
      <sz val="14"/>
      <color theme="1" tint="0.249977111117893"/>
      <name val="Calibri"/>
      <family val="2"/>
      <scheme val="minor"/>
    </font>
    <font>
      <sz val="8"/>
      <name val="Tahoma"/>
      <family val="2"/>
    </font>
    <font>
      <sz val="11"/>
      <color theme="1" tint="0.34998626667073579"/>
      <name val="Tahoma"/>
      <family val="2"/>
    </font>
    <font>
      <sz val="8"/>
      <name val="Arial"/>
      <family val="2"/>
    </font>
    <font>
      <sz val="10"/>
      <name val="Calibri Light"/>
      <family val="2"/>
      <scheme val="major"/>
    </font>
    <font>
      <b/>
      <sz val="10"/>
      <name val="Calibri Light"/>
      <family val="2"/>
      <scheme val="major"/>
    </font>
    <font>
      <b/>
      <sz val="10"/>
      <name val="Arial"/>
      <family val="2"/>
    </font>
    <font>
      <i/>
      <sz val="10"/>
      <name val="Calibri Light"/>
      <family val="2"/>
      <scheme val="major"/>
    </font>
    <font>
      <b/>
      <i/>
      <sz val="10"/>
      <color theme="1"/>
      <name val="Calibri Light"/>
      <family val="2"/>
      <scheme val="major"/>
    </font>
    <font>
      <sz val="10"/>
      <color theme="1"/>
      <name val="Calibri Light"/>
      <family val="2"/>
      <scheme val="major"/>
    </font>
    <font>
      <i/>
      <sz val="10"/>
      <color theme="1"/>
      <name val="Calibri Light"/>
      <family val="2"/>
      <scheme val="major"/>
    </font>
  </fonts>
  <fills count="1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rgb="FF333399"/>
        <bgColor indexed="64"/>
      </patternFill>
    </fill>
    <fill>
      <patternFill patternType="solid">
        <fgColor rgb="FFD9D9D9"/>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1F4E78"/>
        <bgColor indexed="64"/>
      </patternFill>
    </fill>
  </fills>
  <borders count="63">
    <border>
      <left/>
      <right/>
      <top/>
      <bottom/>
      <diagonal/>
    </border>
    <border>
      <left style="medium">
        <color rgb="FF333399"/>
      </left>
      <right/>
      <top style="medium">
        <color rgb="FF333399"/>
      </top>
      <bottom/>
      <diagonal/>
    </border>
    <border>
      <left/>
      <right/>
      <top style="medium">
        <color rgb="FF333399"/>
      </top>
      <bottom/>
      <diagonal/>
    </border>
    <border>
      <left style="medium">
        <color rgb="FF333399"/>
      </left>
      <right style="thin">
        <color rgb="FFFFFFFF"/>
      </right>
      <top style="thin">
        <color rgb="FFFFFFFF"/>
      </top>
      <bottom/>
      <diagonal/>
    </border>
    <border>
      <left style="thin">
        <color rgb="FFFFFFFF"/>
      </left>
      <right style="thin">
        <color rgb="FFFFFFFF"/>
      </right>
      <top style="thin">
        <color rgb="FFFFFFFF"/>
      </top>
      <bottom/>
      <diagonal/>
    </border>
    <border>
      <left style="medium">
        <color rgb="FF333399"/>
      </left>
      <right/>
      <top/>
      <bottom/>
      <diagonal/>
    </border>
    <border>
      <left style="thin">
        <color rgb="FF333399"/>
      </left>
      <right/>
      <top/>
      <bottom/>
      <diagonal/>
    </border>
    <border>
      <left/>
      <right/>
      <top style="thin">
        <color rgb="FF333399"/>
      </top>
      <bottom/>
      <diagonal/>
    </border>
    <border>
      <left style="medium">
        <color rgb="FF333399"/>
      </left>
      <right/>
      <top style="thin">
        <color rgb="FF333399"/>
      </top>
      <bottom/>
      <diagonal/>
    </border>
    <border>
      <left style="thin">
        <color rgb="FF333399"/>
      </left>
      <right/>
      <top style="thin">
        <color rgb="FF333399"/>
      </top>
      <bottom/>
      <diagonal/>
    </border>
    <border>
      <left style="medium">
        <color rgb="FF333399"/>
      </left>
      <right/>
      <top/>
      <bottom style="medium">
        <color rgb="FF333399"/>
      </bottom>
      <diagonal/>
    </border>
    <border>
      <left/>
      <right/>
      <top/>
      <bottom style="medium">
        <color rgb="FF333399"/>
      </bottom>
      <diagonal/>
    </border>
    <border>
      <left style="thin">
        <color rgb="FF333399"/>
      </left>
      <right/>
      <top/>
      <bottom style="medium">
        <color rgb="FF333399"/>
      </bottom>
      <diagonal/>
    </border>
    <border>
      <left/>
      <right style="medium">
        <color rgb="FF000000"/>
      </right>
      <top style="medium">
        <color rgb="FF333399"/>
      </top>
      <bottom/>
      <diagonal/>
    </border>
    <border>
      <left style="thin">
        <color rgb="FFFFFFFF"/>
      </left>
      <right style="medium">
        <color rgb="FF000000"/>
      </right>
      <top style="thin">
        <color rgb="FFFFFFFF"/>
      </top>
      <bottom/>
      <diagonal/>
    </border>
    <border>
      <left/>
      <right style="medium">
        <color rgb="FF000000"/>
      </right>
      <top style="thin">
        <color rgb="FF333399"/>
      </top>
      <bottom/>
      <diagonal/>
    </border>
    <border>
      <left/>
      <right style="medium">
        <color rgb="FF000000"/>
      </right>
      <top/>
      <bottom/>
      <diagonal/>
    </border>
    <border>
      <left/>
      <right style="medium">
        <color rgb="FF000000"/>
      </right>
      <top/>
      <bottom style="medium">
        <color rgb="FF333399"/>
      </bottom>
      <diagonal/>
    </border>
    <border>
      <left/>
      <right/>
      <top style="medium">
        <color rgb="FF333399"/>
      </top>
      <bottom style="thin">
        <color rgb="FFFFFFFF"/>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thin">
        <color theme="1" tint="0.499984740745262"/>
      </left>
      <right/>
      <top style="thin">
        <color theme="1" tint="0.499984740745262"/>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rgb="FF000000"/>
      </left>
      <right/>
      <top/>
      <bottom style="thin">
        <color rgb="FF002060"/>
      </bottom>
      <diagonal/>
    </border>
    <border>
      <left/>
      <right style="thin">
        <color indexed="64"/>
      </right>
      <top/>
      <bottom style="thin">
        <color rgb="FF002060"/>
      </bottom>
      <diagonal/>
    </border>
    <border>
      <left/>
      <right style="thin">
        <color indexed="64"/>
      </right>
      <top style="thin">
        <color rgb="FF002060"/>
      </top>
      <bottom/>
      <diagonal/>
    </border>
    <border>
      <left style="medium">
        <color rgb="FF000000"/>
      </left>
      <right/>
      <top/>
      <bottom style="thin">
        <color indexed="64"/>
      </bottom>
      <diagonal/>
    </border>
    <border>
      <left/>
      <right style="thin">
        <color indexed="64"/>
      </right>
      <top/>
      <bottom style="thin">
        <color indexed="64"/>
      </bottom>
      <diagonal/>
    </border>
    <border>
      <left/>
      <right/>
      <top style="thin">
        <color theme="1" tint="0.499984740745262"/>
      </top>
      <bottom/>
      <diagonal/>
    </border>
    <border>
      <left/>
      <right style="thin">
        <color rgb="FF273359"/>
      </right>
      <top style="thin">
        <color theme="1" tint="0.499984740745262"/>
      </top>
      <bottom/>
      <diagonal/>
    </border>
    <border>
      <left style="thin">
        <color theme="1" tint="0.499984740745262"/>
      </left>
      <right/>
      <top/>
      <bottom/>
      <diagonal/>
    </border>
    <border>
      <left/>
      <right style="thin">
        <color rgb="FF273359"/>
      </right>
      <top/>
      <bottom/>
      <diagonal/>
    </border>
    <border>
      <left style="thin">
        <color rgb="FF273359"/>
      </left>
      <right/>
      <top/>
      <bottom/>
      <diagonal/>
    </border>
    <border>
      <left style="thin">
        <color theme="1" tint="0.499984740745262"/>
      </left>
      <right/>
      <top/>
      <bottom style="thin">
        <color indexed="64"/>
      </bottom>
      <diagonal/>
    </border>
    <border>
      <left/>
      <right style="thin">
        <color rgb="FF273359"/>
      </right>
      <top/>
      <bottom style="thin">
        <color indexed="64"/>
      </bottom>
      <diagonal/>
    </border>
    <border>
      <left style="medium">
        <color rgb="FF1F4E78"/>
      </left>
      <right/>
      <top style="medium">
        <color rgb="FF1F4E78"/>
      </top>
      <bottom/>
      <diagonal/>
    </border>
    <border>
      <left/>
      <right/>
      <top style="medium">
        <color rgb="FF1F4E78"/>
      </top>
      <bottom/>
      <diagonal/>
    </border>
    <border>
      <left/>
      <right/>
      <top style="medium">
        <color rgb="FF1F4E78"/>
      </top>
      <bottom style="thin">
        <color rgb="FFFFFFFF"/>
      </bottom>
      <diagonal/>
    </border>
    <border>
      <left/>
      <right style="medium">
        <color rgb="FF000000"/>
      </right>
      <top style="medium">
        <color rgb="FF1F4E78"/>
      </top>
      <bottom/>
      <diagonal/>
    </border>
    <border>
      <left style="medium">
        <color rgb="FF1F4E78"/>
      </left>
      <right style="thin">
        <color rgb="FFFFFFFF"/>
      </right>
      <top style="thin">
        <color rgb="FFFFFFFF"/>
      </top>
      <bottom/>
      <diagonal/>
    </border>
    <border>
      <left style="medium">
        <color rgb="FF1F4E78"/>
      </left>
      <right/>
      <top style="thin">
        <color rgb="FF1F4E78"/>
      </top>
      <bottom/>
      <diagonal/>
    </border>
    <border>
      <left/>
      <right/>
      <top style="thin">
        <color rgb="FF1F4E78"/>
      </top>
      <bottom/>
      <diagonal/>
    </border>
    <border>
      <left style="thin">
        <color rgb="FF1F4E78"/>
      </left>
      <right/>
      <top style="thin">
        <color rgb="FF1F4E78"/>
      </top>
      <bottom/>
      <diagonal/>
    </border>
    <border>
      <left/>
      <right style="medium">
        <color rgb="FF000000"/>
      </right>
      <top style="thin">
        <color rgb="FF1F4E78"/>
      </top>
      <bottom/>
      <diagonal/>
    </border>
    <border>
      <left style="medium">
        <color rgb="FF1F4E78"/>
      </left>
      <right/>
      <top/>
      <bottom/>
      <diagonal/>
    </border>
    <border>
      <left style="thin">
        <color rgb="FF1F4E78"/>
      </left>
      <right/>
      <top/>
      <bottom/>
      <diagonal/>
    </border>
    <border>
      <left style="medium">
        <color rgb="FF1F4E78"/>
      </left>
      <right/>
      <top/>
      <bottom style="medium">
        <color rgb="FF1F4E78"/>
      </bottom>
      <diagonal/>
    </border>
    <border>
      <left/>
      <right/>
      <top/>
      <bottom style="medium">
        <color rgb="FF1F4E78"/>
      </bottom>
      <diagonal/>
    </border>
    <border>
      <left style="thin">
        <color rgb="FF1F4E78"/>
      </left>
      <right/>
      <top/>
      <bottom style="medium">
        <color rgb="FF1F4E78"/>
      </bottom>
      <diagonal/>
    </border>
    <border>
      <left/>
      <right style="medium">
        <color rgb="FF000000"/>
      </right>
      <top/>
      <bottom style="medium">
        <color rgb="FF1F4E78"/>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s>
  <cellStyleXfs count="24">
    <xf numFmtId="0" fontId="0" fillId="0" borderId="0"/>
    <xf numFmtId="0" fontId="7" fillId="0" borderId="0" applyNumberFormat="0" applyFill="0" applyBorder="0" applyAlignment="0" applyProtection="0"/>
    <xf numFmtId="49" fontId="9" fillId="6" borderId="0" applyBorder="0" applyProtection="0">
      <alignment horizontal="left" vertical="top" wrapText="1"/>
    </xf>
    <xf numFmtId="49" fontId="9" fillId="6" borderId="0" applyBorder="0" applyProtection="0">
      <alignment horizontal="left" vertical="top" wrapText="1"/>
    </xf>
    <xf numFmtId="49" fontId="8" fillId="0" borderId="0" applyFill="0" applyBorder="0" applyProtection="0">
      <alignment horizontal="left" vertical="top" wrapText="1"/>
    </xf>
    <xf numFmtId="49" fontId="9" fillId="6" borderId="0" applyBorder="0" applyProtection="0">
      <alignment horizontal="left" vertical="top" wrapText="1"/>
    </xf>
    <xf numFmtId="49" fontId="8" fillId="0" borderId="0" applyFill="0" applyBorder="0" applyProtection="0">
      <alignment horizontal="left" vertical="top" wrapText="1"/>
    </xf>
    <xf numFmtId="49" fontId="9" fillId="6" borderId="0" applyBorder="0" applyProtection="0">
      <alignment horizontal="left" vertical="top" wrapText="1"/>
    </xf>
    <xf numFmtId="49" fontId="8" fillId="0" borderId="0" applyFill="0" applyBorder="0" applyProtection="0">
      <alignment horizontal="left" vertical="top" wrapText="1"/>
    </xf>
    <xf numFmtId="49" fontId="9" fillId="6" borderId="0" applyBorder="0" applyProtection="0">
      <alignment horizontal="left" vertical="top" wrapText="1"/>
    </xf>
    <xf numFmtId="49" fontId="8" fillId="0" borderId="0" applyFill="0" applyBorder="0" applyProtection="0">
      <alignment horizontal="left" vertical="top" wrapText="1"/>
    </xf>
    <xf numFmtId="49" fontId="9" fillId="6" borderId="0" applyBorder="0" applyProtection="0">
      <alignment horizontal="left" vertical="top" wrapText="1"/>
    </xf>
    <xf numFmtId="49" fontId="8" fillId="0" borderId="0" applyFill="0" applyBorder="0" applyProtection="0">
      <alignment horizontal="left" vertical="top" wrapText="1"/>
    </xf>
    <xf numFmtId="49" fontId="9" fillId="6" borderId="0" applyBorder="0" applyProtection="0">
      <alignment horizontal="left" vertical="top" wrapText="1"/>
    </xf>
    <xf numFmtId="49" fontId="8" fillId="0" borderId="0" applyFill="0" applyBorder="0" applyProtection="0">
      <alignment horizontal="left" vertical="top" wrapText="1"/>
    </xf>
    <xf numFmtId="49" fontId="9" fillId="6" borderId="0" applyBorder="0" applyProtection="0">
      <alignment horizontal="left" vertical="top" wrapText="1"/>
    </xf>
    <xf numFmtId="49" fontId="8" fillId="0" borderId="0" applyFill="0" applyBorder="0" applyProtection="0">
      <alignment horizontal="left" vertical="top" wrapText="1"/>
    </xf>
    <xf numFmtId="49" fontId="9" fillId="6" borderId="0" applyBorder="0" applyProtection="0">
      <alignment horizontal="left" vertical="top" wrapText="1"/>
    </xf>
    <xf numFmtId="49" fontId="8" fillId="0" borderId="0" applyFill="0" applyBorder="0" applyProtection="0">
      <alignment horizontal="left" vertical="top" wrapText="1"/>
    </xf>
    <xf numFmtId="49" fontId="8" fillId="0" borderId="0" applyFill="0" applyBorder="0" applyProtection="0">
      <alignment horizontal="left" vertical="top" wrapText="1"/>
    </xf>
    <xf numFmtId="49" fontId="9" fillId="6" borderId="0" applyBorder="0" applyProtection="0">
      <alignment horizontal="left" vertical="top" wrapText="1"/>
    </xf>
    <xf numFmtId="49" fontId="8" fillId="0" borderId="0" applyFill="0" applyBorder="0" applyProtection="0">
      <alignment horizontal="left" vertical="top" wrapText="1"/>
    </xf>
    <xf numFmtId="49" fontId="9" fillId="6" borderId="0" applyBorder="0" applyProtection="0">
      <alignment horizontal="left" vertical="top" wrapText="1"/>
    </xf>
    <xf numFmtId="49" fontId="8" fillId="0" borderId="0" applyFill="0" applyBorder="0" applyProtection="0">
      <alignment horizontal="left" vertical="top" wrapText="1"/>
    </xf>
  </cellStyleXfs>
  <cellXfs count="336">
    <xf numFmtId="0" fontId="0" fillId="0" borderId="0" xfId="0"/>
    <xf numFmtId="0" fontId="1" fillId="0" borderId="0" xfId="0" applyFont="1"/>
    <xf numFmtId="0" fontId="1" fillId="2" borderId="0" xfId="0" applyFont="1" applyFill="1"/>
    <xf numFmtId="0" fontId="1" fillId="0" borderId="0" xfId="0" applyFont="1" applyFill="1"/>
    <xf numFmtId="14" fontId="1" fillId="0" borderId="0" xfId="0" applyNumberFormat="1" applyFont="1" applyFill="1" applyBorder="1" applyAlignment="1"/>
    <xf numFmtId="0" fontId="1" fillId="2" borderId="0" xfId="0" applyFont="1" applyFill="1" applyBorder="1"/>
    <xf numFmtId="0" fontId="6" fillId="4" borderId="0" xfId="0" applyFont="1" applyFill="1" applyAlignment="1">
      <alignment wrapText="1"/>
    </xf>
    <xf numFmtId="0" fontId="1" fillId="0" borderId="0" xfId="0" applyFont="1" applyAlignment="1"/>
    <xf numFmtId="49" fontId="2" fillId="5" borderId="1" xfId="0" applyNumberFormat="1" applyFont="1" applyFill="1" applyBorder="1" applyAlignment="1">
      <alignment horizontal="centerContinuous" vertical="center"/>
    </xf>
    <xf numFmtId="164" fontId="4" fillId="3" borderId="8" xfId="0" applyNumberFormat="1" applyFont="1" applyFill="1" applyBorder="1" applyAlignment="1">
      <alignment horizontal="center" vertical="top" shrinkToFit="1"/>
    </xf>
    <xf numFmtId="49" fontId="5" fillId="3" borderId="7" xfId="0" applyNumberFormat="1" applyFont="1" applyFill="1" applyBorder="1" applyAlignment="1">
      <alignment horizontal="left" vertical="top"/>
    </xf>
    <xf numFmtId="164" fontId="4" fillId="2" borderId="9" xfId="0" applyNumberFormat="1" applyFont="1" applyFill="1" applyBorder="1" applyAlignment="1">
      <alignment horizontal="center" vertical="top" shrinkToFit="1"/>
    </xf>
    <xf numFmtId="49" fontId="5" fillId="2" borderId="7" xfId="0" applyNumberFormat="1" applyFont="1" applyFill="1" applyBorder="1" applyAlignment="1">
      <alignment horizontal="left" vertical="top"/>
    </xf>
    <xf numFmtId="164" fontId="4" fillId="3" borderId="9" xfId="0" applyNumberFormat="1" applyFont="1" applyFill="1" applyBorder="1" applyAlignment="1">
      <alignment horizontal="center" vertical="top" shrinkToFit="1"/>
    </xf>
    <xf numFmtId="49" fontId="5" fillId="3" borderId="15" xfId="0" applyNumberFormat="1" applyFont="1" applyFill="1" applyBorder="1" applyAlignment="1">
      <alignment horizontal="left" vertical="top"/>
    </xf>
    <xf numFmtId="49" fontId="9" fillId="6" borderId="8" xfId="3" applyBorder="1">
      <alignment horizontal="left" vertical="top" wrapText="1"/>
    </xf>
    <xf numFmtId="49" fontId="9" fillId="6" borderId="7" xfId="3" applyBorder="1">
      <alignment horizontal="left" vertical="top" wrapText="1"/>
    </xf>
    <xf numFmtId="49" fontId="9" fillId="6" borderId="9" xfId="3" applyBorder="1">
      <alignment horizontal="left" vertical="top" wrapText="1"/>
    </xf>
    <xf numFmtId="49" fontId="9" fillId="6" borderId="9" xfId="3" applyBorder="1" applyAlignment="1">
      <alignment horizontal="left" vertical="top"/>
    </xf>
    <xf numFmtId="49" fontId="9" fillId="6" borderId="15" xfId="3" applyBorder="1">
      <alignment horizontal="left" vertical="top" wrapText="1"/>
    </xf>
    <xf numFmtId="49" fontId="9" fillId="6" borderId="8" xfId="5" applyBorder="1">
      <alignment horizontal="left" vertical="top" wrapText="1"/>
    </xf>
    <xf numFmtId="49" fontId="9" fillId="6" borderId="7" xfId="5" applyBorder="1">
      <alignment horizontal="left" vertical="top" wrapText="1"/>
    </xf>
    <xf numFmtId="49" fontId="9" fillId="6" borderId="9" xfId="5" applyBorder="1">
      <alignment horizontal="left" vertical="top" wrapText="1"/>
    </xf>
    <xf numFmtId="49" fontId="9" fillId="6" borderId="9" xfId="5" applyBorder="1" applyAlignment="1">
      <alignment horizontal="left" vertical="top"/>
    </xf>
    <xf numFmtId="49" fontId="9" fillId="6" borderId="15" xfId="5" applyBorder="1">
      <alignment horizontal="left" vertical="top" wrapText="1"/>
    </xf>
    <xf numFmtId="49" fontId="9" fillId="6" borderId="8" xfId="7" applyBorder="1">
      <alignment horizontal="left" vertical="top" wrapText="1"/>
    </xf>
    <xf numFmtId="49" fontId="9" fillId="6" borderId="7" xfId="7" applyBorder="1">
      <alignment horizontal="left" vertical="top" wrapText="1"/>
    </xf>
    <xf numFmtId="49" fontId="9" fillId="6" borderId="9" xfId="7" applyBorder="1">
      <alignment horizontal="left" vertical="top" wrapText="1"/>
    </xf>
    <xf numFmtId="49" fontId="9" fillId="6" borderId="7" xfId="9" applyBorder="1">
      <alignment horizontal="left" vertical="top" wrapText="1"/>
    </xf>
    <xf numFmtId="49" fontId="9" fillId="6" borderId="9" xfId="9" applyBorder="1" applyAlignment="1">
      <alignment horizontal="left" vertical="top"/>
    </xf>
    <xf numFmtId="49" fontId="9" fillId="6" borderId="15" xfId="9" applyBorder="1">
      <alignment horizontal="left" vertical="top" wrapText="1"/>
    </xf>
    <xf numFmtId="49" fontId="9" fillId="6" borderId="8" xfId="11" applyBorder="1">
      <alignment horizontal="left" vertical="top" wrapText="1"/>
    </xf>
    <xf numFmtId="49" fontId="9" fillId="6" borderId="7" xfId="11" applyBorder="1">
      <alignment horizontal="left" vertical="top" wrapText="1"/>
    </xf>
    <xf numFmtId="49" fontId="9" fillId="6" borderId="9" xfId="11" applyBorder="1">
      <alignment horizontal="left" vertical="top" wrapText="1"/>
    </xf>
    <xf numFmtId="49" fontId="9" fillId="6" borderId="9" xfId="11" applyBorder="1" applyAlignment="1">
      <alignment horizontal="left" vertical="top"/>
    </xf>
    <xf numFmtId="49" fontId="9" fillId="6" borderId="15" xfId="11" applyBorder="1">
      <alignment horizontal="left" vertical="top" wrapText="1"/>
    </xf>
    <xf numFmtId="49" fontId="9" fillId="6" borderId="8" xfId="13" applyBorder="1">
      <alignment horizontal="left" vertical="top" wrapText="1"/>
    </xf>
    <xf numFmtId="49" fontId="9" fillId="6" borderId="7" xfId="13" applyBorder="1">
      <alignment horizontal="left" vertical="top" wrapText="1"/>
    </xf>
    <xf numFmtId="49" fontId="9" fillId="6" borderId="9" xfId="13" applyBorder="1">
      <alignment horizontal="left" vertical="top" wrapText="1"/>
    </xf>
    <xf numFmtId="49" fontId="9" fillId="6" borderId="9" xfId="13" applyBorder="1" applyAlignment="1">
      <alignment horizontal="left" vertical="top"/>
    </xf>
    <xf numFmtId="49" fontId="9" fillId="6" borderId="15" xfId="13" applyBorder="1">
      <alignment horizontal="left" vertical="top" wrapText="1"/>
    </xf>
    <xf numFmtId="49" fontId="9" fillId="6" borderId="8" xfId="15" applyBorder="1">
      <alignment horizontal="left" vertical="top" wrapText="1"/>
    </xf>
    <xf numFmtId="49" fontId="9" fillId="6" borderId="7" xfId="15" applyBorder="1">
      <alignment horizontal="left" vertical="top" wrapText="1"/>
    </xf>
    <xf numFmtId="49" fontId="9" fillId="6" borderId="9" xfId="15" applyBorder="1" applyAlignment="1">
      <alignment horizontal="left" vertical="top"/>
    </xf>
    <xf numFmtId="49" fontId="9" fillId="6" borderId="15" xfId="15" applyBorder="1">
      <alignment horizontal="left" vertical="top" wrapText="1"/>
    </xf>
    <xf numFmtId="49" fontId="9" fillId="6" borderId="8" xfId="17" applyBorder="1">
      <alignment horizontal="left" vertical="top" wrapText="1"/>
    </xf>
    <xf numFmtId="49" fontId="9" fillId="6" borderId="7" xfId="17" applyBorder="1">
      <alignment horizontal="left" vertical="top" wrapText="1"/>
    </xf>
    <xf numFmtId="49" fontId="9" fillId="6" borderId="9" xfId="17" applyBorder="1">
      <alignment horizontal="left" vertical="top" wrapText="1"/>
    </xf>
    <xf numFmtId="49" fontId="9" fillId="6" borderId="9" xfId="17" applyBorder="1" applyAlignment="1">
      <alignment horizontal="left" vertical="top"/>
    </xf>
    <xf numFmtId="49" fontId="9" fillId="6" borderId="15" xfId="17" applyBorder="1">
      <alignment horizontal="left" vertical="top" wrapText="1"/>
    </xf>
    <xf numFmtId="0" fontId="10" fillId="0" borderId="0" xfId="0" applyFont="1" applyAlignment="1"/>
    <xf numFmtId="49" fontId="12" fillId="0" borderId="0" xfId="1" applyNumberFormat="1" applyFont="1" applyAlignment="1" applyProtection="1">
      <alignment horizontal="right"/>
    </xf>
    <xf numFmtId="49" fontId="11" fillId="0" borderId="0" xfId="0" applyNumberFormat="1" applyFont="1" applyFill="1" applyBorder="1" applyAlignment="1">
      <alignment horizontal="center"/>
    </xf>
    <xf numFmtId="0" fontId="12" fillId="0" borderId="0" xfId="1" applyNumberFormat="1" applyFont="1" applyAlignment="1" applyProtection="1">
      <alignment horizontal="right"/>
    </xf>
    <xf numFmtId="49" fontId="2" fillId="5" borderId="2" xfId="0" applyNumberFormat="1" applyFont="1" applyFill="1" applyBorder="1" applyAlignment="1">
      <alignment horizontal="centerContinuous" vertical="center"/>
    </xf>
    <xf numFmtId="49" fontId="2" fillId="5" borderId="13" xfId="0" applyNumberFormat="1" applyFont="1" applyFill="1" applyBorder="1" applyAlignment="1">
      <alignment horizontal="centerContinuous" vertical="center"/>
    </xf>
    <xf numFmtId="49" fontId="2" fillId="5" borderId="2" xfId="0" applyNumberFormat="1" applyFont="1" applyFill="1" applyBorder="1" applyAlignment="1">
      <alignment horizontal="left" vertical="center"/>
    </xf>
    <xf numFmtId="49" fontId="12" fillId="0" borderId="0" xfId="1" applyNumberFormat="1" applyFont="1" applyAlignment="1" applyProtection="1">
      <alignment horizontal="center"/>
    </xf>
    <xf numFmtId="49" fontId="12" fillId="0" borderId="0" xfId="1" applyNumberFormat="1" applyFont="1" applyBorder="1" applyAlignment="1" applyProtection="1">
      <alignment horizontal="right"/>
    </xf>
    <xf numFmtId="0" fontId="13" fillId="4" borderId="0" xfId="0" applyFont="1" applyFill="1" applyAlignment="1">
      <alignment horizontal="center" vertical="center"/>
    </xf>
    <xf numFmtId="164" fontId="14" fillId="4" borderId="19" xfId="0" applyNumberFormat="1" applyFont="1" applyFill="1" applyBorder="1" applyAlignment="1">
      <alignment horizontal="center" vertical="center" shrinkToFit="1"/>
    </xf>
    <xf numFmtId="0" fontId="15" fillId="7" borderId="20" xfId="0" applyFont="1" applyFill="1" applyBorder="1" applyAlignment="1">
      <alignment horizontal="center" vertical="center"/>
    </xf>
    <xf numFmtId="0" fontId="15" fillId="8" borderId="20"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16" fillId="0" borderId="22" xfId="0" applyFont="1" applyBorder="1" applyAlignment="1">
      <alignment horizontal="left" vertical="center" indent="1"/>
    </xf>
    <xf numFmtId="0" fontId="0" fillId="0" borderId="0" xfId="0" applyAlignment="1">
      <alignment vertical="center"/>
    </xf>
    <xf numFmtId="0" fontId="0" fillId="0" borderId="24" xfId="0" applyBorder="1" applyAlignment="1">
      <alignment vertical="center"/>
    </xf>
    <xf numFmtId="0" fontId="0" fillId="0" borderId="25" xfId="0" applyBorder="1" applyAlignment="1">
      <alignment vertical="center"/>
    </xf>
    <xf numFmtId="0" fontId="17" fillId="0" borderId="26" xfId="0" applyFont="1" applyBorder="1" applyAlignment="1">
      <alignment vertical="center"/>
    </xf>
    <xf numFmtId="0" fontId="17" fillId="0" borderId="27" xfId="0" applyFont="1" applyBorder="1" applyAlignment="1">
      <alignment vertical="center"/>
    </xf>
    <xf numFmtId="0" fontId="0" fillId="0" borderId="28" xfId="0"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15" fillId="0" borderId="31" xfId="0" applyFont="1" applyBorder="1"/>
    <xf numFmtId="0" fontId="15" fillId="0" borderId="32" xfId="0" applyFont="1" applyBorder="1"/>
    <xf numFmtId="0" fontId="15" fillId="0" borderId="0" xfId="0" applyFont="1" applyAlignment="1">
      <alignment vertical="center" wrapText="1"/>
    </xf>
    <xf numFmtId="0" fontId="15" fillId="0" borderId="34" xfId="0" applyFont="1" applyBorder="1" applyAlignment="1">
      <alignment vertical="center" wrapText="1"/>
    </xf>
    <xf numFmtId="0" fontId="15" fillId="0" borderId="33" xfId="0" applyFont="1" applyBorder="1" applyAlignment="1">
      <alignment vertical="center" wrapText="1"/>
    </xf>
    <xf numFmtId="0" fontId="15" fillId="0" borderId="36" xfId="0" applyFont="1" applyBorder="1" applyAlignment="1">
      <alignment vertical="center" wrapText="1"/>
    </xf>
    <xf numFmtId="0" fontId="15" fillId="0" borderId="23" xfId="0" applyFont="1" applyBorder="1" applyAlignment="1">
      <alignment vertical="center" wrapText="1"/>
    </xf>
    <xf numFmtId="0" fontId="15" fillId="0" borderId="37" xfId="0" applyFont="1" applyBorder="1" applyAlignment="1">
      <alignment vertical="center" wrapText="1"/>
    </xf>
    <xf numFmtId="0" fontId="0" fillId="0" borderId="0" xfId="0" applyNumberFormat="1" applyAlignment="1">
      <alignment vertical="center"/>
    </xf>
    <xf numFmtId="0" fontId="0" fillId="0" borderId="25" xfId="0" applyNumberFormat="1" applyBorder="1" applyAlignment="1">
      <alignment vertical="center"/>
    </xf>
    <xf numFmtId="0" fontId="17" fillId="0" borderId="26" xfId="0" applyNumberFormat="1" applyFont="1" applyBorder="1" applyAlignment="1">
      <alignment vertical="center"/>
    </xf>
    <xf numFmtId="0" fontId="17" fillId="0" borderId="27" xfId="0" applyNumberFormat="1" applyFont="1" applyBorder="1" applyAlignment="1">
      <alignment vertical="center"/>
    </xf>
    <xf numFmtId="0" fontId="0" fillId="0" borderId="28" xfId="0" applyNumberFormat="1" applyBorder="1" applyAlignment="1">
      <alignment vertical="center"/>
    </xf>
    <xf numFmtId="0" fontId="17" fillId="0" borderId="29" xfId="0" applyNumberFormat="1" applyFont="1" applyBorder="1" applyAlignment="1">
      <alignment vertical="center"/>
    </xf>
    <xf numFmtId="0" fontId="17" fillId="0" borderId="30" xfId="0" applyNumberFormat="1" applyFont="1" applyBorder="1" applyAlignment="1">
      <alignment vertical="center"/>
    </xf>
    <xf numFmtId="0" fontId="0" fillId="0" borderId="24" xfId="0" applyNumberFormat="1" applyBorder="1" applyAlignment="1">
      <alignment vertical="center"/>
    </xf>
    <xf numFmtId="49" fontId="15" fillId="0" borderId="0" xfId="0" applyNumberFormat="1" applyFont="1" applyAlignment="1">
      <alignment vertical="center" wrapText="1"/>
    </xf>
    <xf numFmtId="0" fontId="15" fillId="0" borderId="0" xfId="0" applyNumberFormat="1" applyFont="1" applyAlignment="1">
      <alignment vertical="center" wrapText="1"/>
    </xf>
    <xf numFmtId="0" fontId="10" fillId="0" borderId="0" xfId="0" applyFont="1"/>
    <xf numFmtId="49" fontId="2" fillId="9" borderId="38" xfId="0" applyNumberFormat="1" applyFont="1" applyFill="1" applyBorder="1" applyAlignment="1">
      <alignment horizontal="centerContinuous" vertical="center"/>
    </xf>
    <xf numFmtId="49" fontId="2" fillId="9" borderId="39" xfId="0" applyNumberFormat="1" applyFont="1" applyFill="1" applyBorder="1" applyAlignment="1">
      <alignment horizontal="centerContinuous" vertical="center"/>
    </xf>
    <xf numFmtId="49" fontId="2" fillId="9" borderId="39" xfId="0" applyNumberFormat="1" applyFont="1" applyFill="1" applyBorder="1" applyAlignment="1">
      <alignment horizontal="left" vertical="center"/>
    </xf>
    <xf numFmtId="49" fontId="2" fillId="9" borderId="41" xfId="0" applyNumberFormat="1" applyFont="1" applyFill="1" applyBorder="1" applyAlignment="1">
      <alignment horizontal="centerContinuous" vertical="center"/>
    </xf>
    <xf numFmtId="14" fontId="1" fillId="0" borderId="0" xfId="0" applyNumberFormat="1" applyFont="1"/>
    <xf numFmtId="49" fontId="9" fillId="6" borderId="43" xfId="20" applyBorder="1">
      <alignment horizontal="left" vertical="top" wrapText="1"/>
    </xf>
    <xf numFmtId="49" fontId="9" fillId="6" borderId="44" xfId="20" applyBorder="1">
      <alignment horizontal="left" vertical="top" wrapText="1"/>
    </xf>
    <xf numFmtId="49" fontId="9" fillId="6" borderId="45" xfId="20" applyBorder="1">
      <alignment horizontal="left" vertical="top" wrapText="1"/>
    </xf>
    <xf numFmtId="164" fontId="4" fillId="3" borderId="45" xfId="0" applyNumberFormat="1" applyFont="1" applyFill="1" applyBorder="1" applyAlignment="1">
      <alignment horizontal="center" vertical="top" shrinkToFit="1"/>
    </xf>
    <xf numFmtId="49" fontId="5" fillId="3" borderId="46" xfId="0" applyNumberFormat="1" applyFont="1" applyFill="1" applyBorder="1" applyAlignment="1">
      <alignment horizontal="left" vertical="top"/>
    </xf>
    <xf numFmtId="164" fontId="4" fillId="3" borderId="43" xfId="0" applyNumberFormat="1" applyFont="1" applyFill="1" applyBorder="1" applyAlignment="1">
      <alignment horizontal="center" vertical="top" shrinkToFit="1"/>
    </xf>
    <xf numFmtId="49" fontId="5" fillId="3" borderId="44" xfId="0" applyNumberFormat="1" applyFont="1" applyFill="1" applyBorder="1" applyAlignment="1">
      <alignment horizontal="left" vertical="top"/>
    </xf>
    <xf numFmtId="164" fontId="4" fillId="2" borderId="45" xfId="0" applyNumberFormat="1" applyFont="1" applyFill="1" applyBorder="1" applyAlignment="1">
      <alignment horizontal="center" vertical="top" shrinkToFit="1"/>
    </xf>
    <xf numFmtId="49" fontId="5" fillId="2" borderId="44" xfId="0" applyNumberFormat="1" applyFont="1" applyFill="1" applyBorder="1" applyAlignment="1">
      <alignment horizontal="left" vertical="top"/>
    </xf>
    <xf numFmtId="49" fontId="9" fillId="6" borderId="45" xfId="20" applyBorder="1" applyAlignment="1">
      <alignment horizontal="left" vertical="top"/>
    </xf>
    <xf numFmtId="49" fontId="9" fillId="6" borderId="46" xfId="20" applyBorder="1">
      <alignment horizontal="left" vertical="top" wrapText="1"/>
    </xf>
    <xf numFmtId="49" fontId="11" fillId="0" borderId="0" xfId="0" applyNumberFormat="1" applyFont="1" applyAlignment="1">
      <alignment horizontal="center"/>
    </xf>
    <xf numFmtId="49" fontId="9" fillId="6" borderId="43" xfId="22" applyBorder="1">
      <alignment horizontal="left" vertical="top" wrapText="1"/>
    </xf>
    <xf numFmtId="49" fontId="9" fillId="6" borderId="44" xfId="22" applyBorder="1">
      <alignment horizontal="left" vertical="top" wrapText="1"/>
    </xf>
    <xf numFmtId="49" fontId="9" fillId="6" borderId="45" xfId="22" applyBorder="1">
      <alignment horizontal="left" vertical="top" wrapText="1"/>
    </xf>
    <xf numFmtId="49" fontId="9" fillId="6" borderId="45" xfId="22" applyBorder="1" applyAlignment="1">
      <alignment horizontal="left" vertical="top"/>
    </xf>
    <xf numFmtId="49" fontId="9" fillId="6" borderId="46" xfId="22" applyBorder="1">
      <alignment horizontal="left" vertical="top" wrapText="1"/>
    </xf>
    <xf numFmtId="0" fontId="18" fillId="0" borderId="53" xfId="0" applyFont="1" applyBorder="1"/>
    <xf numFmtId="0" fontId="21" fillId="0" borderId="56" xfId="0" applyFont="1" applyBorder="1" applyAlignment="1">
      <alignment horizontal="center"/>
    </xf>
    <xf numFmtId="0" fontId="21" fillId="0" borderId="57" xfId="0" applyFont="1" applyBorder="1" applyAlignment="1">
      <alignment horizontal="center"/>
    </xf>
    <xf numFmtId="0" fontId="21" fillId="0" borderId="58" xfId="0" applyFont="1" applyBorder="1" applyAlignment="1">
      <alignment horizontal="center"/>
    </xf>
    <xf numFmtId="0" fontId="18" fillId="0" borderId="56" xfId="0" applyFont="1" applyBorder="1"/>
    <xf numFmtId="0" fontId="18" fillId="0" borderId="57" xfId="0" applyFont="1" applyBorder="1"/>
    <xf numFmtId="0" fontId="18" fillId="0" borderId="58" xfId="0" applyFont="1" applyBorder="1"/>
    <xf numFmtId="0" fontId="0" fillId="0" borderId="57" xfId="0" applyBorder="1"/>
    <xf numFmtId="0" fontId="22" fillId="0" borderId="59" xfId="0" applyFont="1" applyBorder="1"/>
    <xf numFmtId="0" fontId="22" fillId="0" borderId="60" xfId="0" applyFont="1" applyBorder="1"/>
    <xf numFmtId="0" fontId="22" fillId="0" borderId="61" xfId="0" applyFont="1" applyBorder="1"/>
    <xf numFmtId="0" fontId="22" fillId="0" borderId="62" xfId="0" applyFont="1" applyBorder="1"/>
    <xf numFmtId="0" fontId="18" fillId="0" borderId="0" xfId="0" applyFont="1"/>
    <xf numFmtId="0" fontId="24" fillId="0" borderId="0" xfId="0" applyFont="1"/>
    <xf numFmtId="49" fontId="18" fillId="0" borderId="58" xfId="0" applyNumberFormat="1" applyFont="1" applyBorder="1" applyAlignment="1">
      <alignment horizontal="right"/>
    </xf>
    <xf numFmtId="14" fontId="0" fillId="0" borderId="0" xfId="0" applyNumberFormat="1"/>
    <xf numFmtId="2" fontId="0" fillId="0" borderId="0" xfId="0" applyNumberFormat="1"/>
    <xf numFmtId="49" fontId="2" fillId="5" borderId="18" xfId="0" applyNumberFormat="1" applyFont="1" applyFill="1" applyBorder="1" applyAlignment="1">
      <alignment horizontal="center" vertical="center" shrinkToFit="1"/>
    </xf>
    <xf numFmtId="49" fontId="3" fillId="5" borderId="3" xfId="0" applyNumberFormat="1" applyFont="1" applyFill="1" applyBorder="1" applyAlignment="1">
      <alignment horizontal="center" shrinkToFit="1"/>
    </xf>
    <xf numFmtId="49" fontId="3" fillId="5" borderId="4" xfId="0" applyNumberFormat="1" applyFont="1" applyFill="1" applyBorder="1" applyAlignment="1">
      <alignment horizontal="center" shrinkToFit="1"/>
    </xf>
    <xf numFmtId="49" fontId="3" fillId="5" borderId="14" xfId="0" applyNumberFormat="1" applyFont="1" applyFill="1" applyBorder="1" applyAlignment="1">
      <alignment horizontal="center" shrinkToFit="1"/>
    </xf>
    <xf numFmtId="0" fontId="13" fillId="4" borderId="23" xfId="0" applyFont="1" applyFill="1" applyBorder="1" applyAlignment="1">
      <alignment horizontal="center" vertical="center"/>
    </xf>
    <xf numFmtId="49" fontId="9" fillId="6" borderId="5" xfId="3" applyBorder="1">
      <alignment horizontal="left" vertical="top" wrapText="1"/>
    </xf>
    <xf numFmtId="49" fontId="9" fillId="6" borderId="0" xfId="3" applyBorder="1">
      <alignment horizontal="left" vertical="top" wrapText="1"/>
    </xf>
    <xf numFmtId="49" fontId="9" fillId="6" borderId="6" xfId="3" applyBorder="1">
      <alignment horizontal="left" vertical="top" wrapText="1"/>
    </xf>
    <xf numFmtId="0" fontId="8" fillId="7" borderId="6" xfId="19" applyNumberFormat="1" applyFill="1" applyBorder="1">
      <alignment horizontal="left" vertical="top" wrapText="1"/>
    </xf>
    <xf numFmtId="0" fontId="8" fillId="7" borderId="16" xfId="19" applyNumberFormat="1" applyFill="1" applyBorder="1">
      <alignment horizontal="left" vertical="top" wrapText="1"/>
    </xf>
    <xf numFmtId="0" fontId="0" fillId="7" borderId="20" xfId="0" applyFill="1" applyBorder="1" applyAlignment="1">
      <alignment horizontal="center" vertical="center"/>
    </xf>
    <xf numFmtId="0" fontId="0" fillId="7" borderId="25" xfId="0" applyFill="1" applyBorder="1" applyAlignment="1">
      <alignment horizontal="center" vertical="center"/>
    </xf>
    <xf numFmtId="0" fontId="8" fillId="8" borderId="6" xfId="19" applyNumberFormat="1" applyFill="1" applyBorder="1">
      <alignment horizontal="left" vertical="top" wrapText="1"/>
    </xf>
    <xf numFmtId="0" fontId="8" fillId="8" borderId="16" xfId="19" applyNumberFormat="1" applyFill="1" applyBorder="1">
      <alignment horizontal="left" vertical="top" wrapText="1"/>
    </xf>
    <xf numFmtId="0" fontId="0" fillId="8" borderId="20" xfId="0" applyFill="1" applyBorder="1" applyAlignment="1">
      <alignment horizontal="center" vertical="center"/>
    </xf>
    <xf numFmtId="0" fontId="0" fillId="8" borderId="25" xfId="0" applyFill="1" applyBorder="1" applyAlignment="1">
      <alignment horizontal="center" vertical="center"/>
    </xf>
    <xf numFmtId="49" fontId="8" fillId="3" borderId="6" xfId="4" applyFill="1" applyBorder="1">
      <alignment horizontal="left" vertical="top" wrapText="1"/>
    </xf>
    <xf numFmtId="49" fontId="8" fillId="3" borderId="16" xfId="4" applyFill="1" applyBorder="1">
      <alignment horizontal="left" vertical="top" wrapText="1"/>
    </xf>
    <xf numFmtId="0" fontId="8" fillId="7" borderId="5" xfId="19" applyNumberFormat="1" applyFill="1" applyBorder="1">
      <alignment horizontal="left" vertical="top" wrapText="1"/>
    </xf>
    <xf numFmtId="0" fontId="8" fillId="7" borderId="0" xfId="19" applyNumberFormat="1" applyFill="1" applyBorder="1">
      <alignment horizontal="left" vertical="top" wrapText="1"/>
    </xf>
    <xf numFmtId="0" fontId="8" fillId="8" borderId="5" xfId="19" applyNumberFormat="1" applyFill="1" applyBorder="1">
      <alignment horizontal="left" vertical="top" wrapText="1"/>
    </xf>
    <xf numFmtId="0" fontId="8" fillId="8" borderId="0" xfId="19" applyNumberFormat="1" applyFill="1" applyBorder="1">
      <alignment horizontal="left" vertical="top" wrapText="1"/>
    </xf>
    <xf numFmtId="49" fontId="8" fillId="3" borderId="5" xfId="4" applyFill="1" applyBorder="1">
      <alignment horizontal="left" vertical="top" wrapText="1"/>
    </xf>
    <xf numFmtId="49" fontId="8" fillId="3" borderId="0" xfId="4" applyFill="1" applyBorder="1">
      <alignment horizontal="left" vertical="top" wrapText="1"/>
    </xf>
    <xf numFmtId="49" fontId="8" fillId="2" borderId="6" xfId="4" applyFill="1" applyBorder="1">
      <alignment horizontal="left" vertical="top" wrapText="1"/>
    </xf>
    <xf numFmtId="49" fontId="8" fillId="2" borderId="0" xfId="4" applyFill="1" applyBorder="1">
      <alignment horizontal="left" vertical="top" wrapText="1"/>
    </xf>
    <xf numFmtId="49" fontId="9" fillId="6" borderId="16" xfId="3" applyBorder="1">
      <alignment horizontal="left" vertical="top" wrapText="1"/>
    </xf>
    <xf numFmtId="49" fontId="9" fillId="6" borderId="11" xfId="3" applyBorder="1">
      <alignment horizontal="left" vertical="top" wrapText="1"/>
    </xf>
    <xf numFmtId="49" fontId="9" fillId="6" borderId="17" xfId="3" applyBorder="1">
      <alignment horizontal="left" vertical="top" wrapText="1"/>
    </xf>
    <xf numFmtId="0" fontId="15" fillId="0" borderId="33" xfId="0" applyFont="1" applyBorder="1" applyAlignment="1">
      <alignment horizontal="left" vertical="center" wrapText="1"/>
    </xf>
    <xf numFmtId="0" fontId="15" fillId="0" borderId="0" xfId="0" applyFont="1" applyAlignment="1">
      <alignment horizontal="left" vertical="center" wrapText="1"/>
    </xf>
    <xf numFmtId="0" fontId="15" fillId="0" borderId="34" xfId="0" applyFont="1" applyBorder="1" applyAlignment="1">
      <alignment horizontal="left" vertical="center" wrapText="1"/>
    </xf>
    <xf numFmtId="0" fontId="15" fillId="0" borderId="36" xfId="0" applyFont="1" applyBorder="1" applyAlignment="1">
      <alignment horizontal="left" vertical="center" wrapText="1"/>
    </xf>
    <xf numFmtId="0" fontId="15" fillId="0" borderId="23" xfId="0" applyFont="1" applyBorder="1" applyAlignment="1">
      <alignment horizontal="left" vertical="center" wrapText="1"/>
    </xf>
    <xf numFmtId="0" fontId="15" fillId="0" borderId="37" xfId="0" applyFont="1" applyBorder="1" applyAlignment="1">
      <alignment horizontal="left" vertical="center" wrapText="1"/>
    </xf>
    <xf numFmtId="0" fontId="15" fillId="0" borderId="35" xfId="0" applyFont="1" applyBorder="1" applyAlignment="1">
      <alignment horizontal="left" vertical="center" wrapText="1"/>
    </xf>
    <xf numFmtId="49" fontId="8" fillId="3" borderId="10" xfId="4" applyFill="1" applyBorder="1">
      <alignment horizontal="left" vertical="top" wrapText="1"/>
    </xf>
    <xf numFmtId="49" fontId="8" fillId="3" borderId="11" xfId="4" applyFill="1" applyBorder="1">
      <alignment horizontal="left" vertical="top" wrapText="1"/>
    </xf>
    <xf numFmtId="49" fontId="8" fillId="2" borderId="12" xfId="4" applyFill="1" applyBorder="1">
      <alignment horizontal="left" vertical="top" wrapText="1"/>
    </xf>
    <xf numFmtId="49" fontId="8" fillId="2" borderId="11" xfId="4" applyFill="1" applyBorder="1">
      <alignment horizontal="left" vertical="top" wrapText="1"/>
    </xf>
    <xf numFmtId="49" fontId="9" fillId="6" borderId="12" xfId="3" applyBorder="1">
      <alignment horizontal="left" vertical="top" wrapText="1"/>
    </xf>
    <xf numFmtId="49" fontId="9" fillId="6" borderId="0" xfId="5" applyBorder="1">
      <alignment horizontal="left" vertical="top" wrapText="1"/>
    </xf>
    <xf numFmtId="49" fontId="9" fillId="6" borderId="16" xfId="5" applyBorder="1">
      <alignment horizontal="left" vertical="top" wrapText="1"/>
    </xf>
    <xf numFmtId="49" fontId="8" fillId="3" borderId="10" xfId="6" applyFill="1" applyBorder="1">
      <alignment horizontal="left" vertical="top" wrapText="1"/>
    </xf>
    <xf numFmtId="49" fontId="8" fillId="3" borderId="11" xfId="6" applyFill="1" applyBorder="1">
      <alignment horizontal="left" vertical="top" wrapText="1"/>
    </xf>
    <xf numFmtId="49" fontId="8" fillId="2" borderId="12" xfId="6" applyFill="1" applyBorder="1">
      <alignment horizontal="left" vertical="top" wrapText="1"/>
    </xf>
    <xf numFmtId="49" fontId="8" fillId="2" borderId="11" xfId="6" applyFill="1" applyBorder="1">
      <alignment horizontal="left" vertical="top" wrapText="1"/>
    </xf>
    <xf numFmtId="49" fontId="9" fillId="6" borderId="12" xfId="5" applyBorder="1">
      <alignment horizontal="left" vertical="top" wrapText="1"/>
    </xf>
    <xf numFmtId="49" fontId="9" fillId="6" borderId="11" xfId="5" applyBorder="1">
      <alignment horizontal="left" vertical="top" wrapText="1"/>
    </xf>
    <xf numFmtId="49" fontId="9" fillId="6" borderId="17" xfId="5" applyBorder="1">
      <alignment horizontal="left" vertical="top" wrapText="1"/>
    </xf>
    <xf numFmtId="49" fontId="8" fillId="3" borderId="5" xfId="6" applyFill="1" applyBorder="1">
      <alignment horizontal="left" vertical="top" wrapText="1"/>
    </xf>
    <xf numFmtId="49" fontId="8" fillId="3" borderId="0" xfId="6" applyFill="1" applyBorder="1">
      <alignment horizontal="left" vertical="top" wrapText="1"/>
    </xf>
    <xf numFmtId="49" fontId="8" fillId="2" borderId="6" xfId="6" applyFill="1" applyBorder="1">
      <alignment horizontal="left" vertical="top" wrapText="1"/>
    </xf>
    <xf numFmtId="49" fontId="8" fillId="2" borderId="0" xfId="6" applyFill="1" applyBorder="1">
      <alignment horizontal="left" vertical="top" wrapText="1"/>
    </xf>
    <xf numFmtId="49" fontId="9" fillId="6" borderId="6" xfId="5" applyBorder="1">
      <alignment horizontal="left" vertical="top" wrapText="1"/>
    </xf>
    <xf numFmtId="49" fontId="8" fillId="3" borderId="6" xfId="6" applyFill="1" applyBorder="1">
      <alignment horizontal="left" vertical="top" wrapText="1"/>
    </xf>
    <xf numFmtId="49" fontId="8" fillId="3" borderId="16" xfId="6" applyFill="1" applyBorder="1">
      <alignment horizontal="left" vertical="top" wrapText="1"/>
    </xf>
    <xf numFmtId="49" fontId="9" fillId="6" borderId="5" xfId="5" applyBorder="1">
      <alignment horizontal="left" vertical="top" wrapText="1"/>
    </xf>
    <xf numFmtId="49" fontId="8" fillId="3" borderId="6" xfId="8" applyFill="1" applyBorder="1">
      <alignment horizontal="left" vertical="top" wrapText="1"/>
    </xf>
    <xf numFmtId="49" fontId="8" fillId="3" borderId="16" xfId="8" applyFill="1" applyBorder="1">
      <alignment horizontal="left" vertical="top" wrapText="1"/>
    </xf>
    <xf numFmtId="49" fontId="8" fillId="3" borderId="10" xfId="8" applyFill="1" applyBorder="1">
      <alignment horizontal="left" vertical="top" wrapText="1"/>
    </xf>
    <xf numFmtId="49" fontId="8" fillId="3" borderId="11" xfId="8" applyFill="1" applyBorder="1">
      <alignment horizontal="left" vertical="top" wrapText="1"/>
    </xf>
    <xf numFmtId="49" fontId="8" fillId="2" borderId="12" xfId="8" applyFill="1" applyBorder="1">
      <alignment horizontal="left" vertical="top" wrapText="1"/>
    </xf>
    <xf numFmtId="49" fontId="8" fillId="2" borderId="11" xfId="8" applyFill="1" applyBorder="1">
      <alignment horizontal="left" vertical="top" wrapText="1"/>
    </xf>
    <xf numFmtId="49" fontId="8" fillId="3" borderId="12" xfId="8" applyFill="1" applyBorder="1">
      <alignment horizontal="left" vertical="top" wrapText="1"/>
    </xf>
    <xf numFmtId="49" fontId="8" fillId="3" borderId="17" xfId="8" applyFill="1" applyBorder="1">
      <alignment horizontal="left" vertical="top" wrapText="1"/>
    </xf>
    <xf numFmtId="49" fontId="8" fillId="3" borderId="5" xfId="8" applyFill="1" applyBorder="1">
      <alignment horizontal="left" vertical="top" wrapText="1"/>
    </xf>
    <xf numFmtId="49" fontId="8" fillId="3" borderId="0" xfId="8" applyFill="1" applyBorder="1">
      <alignment horizontal="left" vertical="top" wrapText="1"/>
    </xf>
    <xf numFmtId="49" fontId="8" fillId="2" borderId="6" xfId="8" applyFill="1" applyBorder="1">
      <alignment horizontal="left" vertical="top" wrapText="1"/>
    </xf>
    <xf numFmtId="49" fontId="8" fillId="2" borderId="0" xfId="8" applyFill="1" applyBorder="1">
      <alignment horizontal="left" vertical="top" wrapText="1"/>
    </xf>
    <xf numFmtId="49" fontId="9" fillId="6" borderId="5" xfId="7" applyBorder="1">
      <alignment horizontal="left" vertical="top" wrapText="1"/>
    </xf>
    <xf numFmtId="49" fontId="9" fillId="6" borderId="0" xfId="7" applyBorder="1">
      <alignment horizontal="left" vertical="top" wrapText="1"/>
    </xf>
    <xf numFmtId="49" fontId="9" fillId="6" borderId="6" xfId="7" applyBorder="1">
      <alignment horizontal="left" vertical="top" wrapText="1"/>
    </xf>
    <xf numFmtId="49" fontId="0" fillId="7" borderId="20" xfId="0" applyNumberFormat="1" applyFill="1" applyBorder="1" applyAlignment="1">
      <alignment horizontal="center" vertical="center"/>
    </xf>
    <xf numFmtId="49" fontId="0" fillId="8" borderId="20" xfId="0" applyNumberFormat="1" applyFill="1" applyBorder="1" applyAlignment="1">
      <alignment horizontal="center" vertical="center"/>
    </xf>
    <xf numFmtId="49" fontId="9" fillId="6" borderId="0" xfId="9" applyBorder="1">
      <alignment horizontal="left" vertical="top" wrapText="1"/>
    </xf>
    <xf numFmtId="49" fontId="9" fillId="6" borderId="16" xfId="9" applyBorder="1">
      <alignment horizontal="left" vertical="top" wrapText="1"/>
    </xf>
    <xf numFmtId="49" fontId="8" fillId="3" borderId="10" xfId="10" applyFill="1" applyBorder="1">
      <alignment horizontal="left" vertical="top" wrapText="1"/>
    </xf>
    <xf numFmtId="49" fontId="8" fillId="3" borderId="11" xfId="10" applyFill="1" applyBorder="1">
      <alignment horizontal="left" vertical="top" wrapText="1"/>
    </xf>
    <xf numFmtId="49" fontId="8" fillId="2" borderId="12" xfId="10" applyFill="1" applyBorder="1">
      <alignment horizontal="left" vertical="top" wrapText="1"/>
    </xf>
    <xf numFmtId="49" fontId="8" fillId="2" borderId="11" xfId="10" applyFill="1" applyBorder="1">
      <alignment horizontal="left" vertical="top" wrapText="1"/>
    </xf>
    <xf numFmtId="49" fontId="9" fillId="6" borderId="12" xfId="9" applyBorder="1">
      <alignment horizontal="left" vertical="top" wrapText="1"/>
    </xf>
    <xf numFmtId="49" fontId="9" fillId="6" borderId="11" xfId="9" applyBorder="1">
      <alignment horizontal="left" vertical="top" wrapText="1"/>
    </xf>
    <xf numFmtId="49" fontId="9" fillId="6" borderId="17" xfId="9" applyBorder="1">
      <alignment horizontal="left" vertical="top" wrapText="1"/>
    </xf>
    <xf numFmtId="49" fontId="8" fillId="3" borderId="5" xfId="10" applyFill="1" applyBorder="1">
      <alignment horizontal="left" vertical="top" wrapText="1"/>
    </xf>
    <xf numFmtId="49" fontId="8" fillId="3" borderId="0" xfId="10" applyFill="1" applyBorder="1">
      <alignment horizontal="left" vertical="top" wrapText="1"/>
    </xf>
    <xf numFmtId="49" fontId="8" fillId="2" borderId="6" xfId="10" applyFill="1" applyBorder="1">
      <alignment horizontal="left" vertical="top" wrapText="1"/>
    </xf>
    <xf numFmtId="49" fontId="8" fillId="2" borderId="0" xfId="10" applyFill="1" applyBorder="1">
      <alignment horizontal="left" vertical="top" wrapText="1"/>
    </xf>
    <xf numFmtId="49" fontId="9" fillId="6" borderId="6" xfId="9" applyBorder="1">
      <alignment horizontal="left" vertical="top" wrapText="1"/>
    </xf>
    <xf numFmtId="49" fontId="8" fillId="3" borderId="6" xfId="10" applyFill="1" applyBorder="1">
      <alignment horizontal="left" vertical="top" wrapText="1"/>
    </xf>
    <xf numFmtId="49" fontId="8" fillId="3" borderId="16" xfId="10" applyFill="1" applyBorder="1">
      <alignment horizontal="left" vertical="top" wrapText="1"/>
    </xf>
    <xf numFmtId="0" fontId="0" fillId="7" borderId="20" xfId="0" applyNumberFormat="1" applyFill="1" applyBorder="1" applyAlignment="1">
      <alignment horizontal="center" vertical="center"/>
    </xf>
    <xf numFmtId="0" fontId="0" fillId="7" borderId="25" xfId="0" applyNumberFormat="1" applyFill="1" applyBorder="1" applyAlignment="1">
      <alignment horizontal="center" vertical="center"/>
    </xf>
    <xf numFmtId="0" fontId="0" fillId="8" borderId="20" xfId="0" applyNumberFormat="1" applyFill="1" applyBorder="1" applyAlignment="1">
      <alignment horizontal="center" vertical="center"/>
    </xf>
    <xf numFmtId="0" fontId="0" fillId="8" borderId="25" xfId="0" applyNumberFormat="1" applyFill="1" applyBorder="1" applyAlignment="1">
      <alignment horizontal="center" vertical="center"/>
    </xf>
    <xf numFmtId="49" fontId="9" fillId="6" borderId="0" xfId="11" applyBorder="1">
      <alignment horizontal="left" vertical="top" wrapText="1"/>
    </xf>
    <xf numFmtId="49" fontId="9" fillId="6" borderId="16" xfId="11" applyBorder="1">
      <alignment horizontal="left" vertical="top" wrapText="1"/>
    </xf>
    <xf numFmtId="49" fontId="8" fillId="3" borderId="10" xfId="12" applyFill="1" applyBorder="1">
      <alignment horizontal="left" vertical="top" wrapText="1"/>
    </xf>
    <xf numFmtId="49" fontId="8" fillId="3" borderId="11" xfId="12" applyFill="1" applyBorder="1">
      <alignment horizontal="left" vertical="top" wrapText="1"/>
    </xf>
    <xf numFmtId="49" fontId="8" fillId="2" borderId="12" xfId="12" applyFill="1" applyBorder="1">
      <alignment horizontal="left" vertical="top" wrapText="1"/>
    </xf>
    <xf numFmtId="49" fontId="8" fillId="2" borderId="11" xfId="12" applyFill="1" applyBorder="1">
      <alignment horizontal="left" vertical="top" wrapText="1"/>
    </xf>
    <xf numFmtId="49" fontId="9" fillId="6" borderId="12" xfId="11" applyBorder="1">
      <alignment horizontal="left" vertical="top" wrapText="1"/>
    </xf>
    <xf numFmtId="49" fontId="9" fillId="6" borderId="11" xfId="11" applyBorder="1">
      <alignment horizontal="left" vertical="top" wrapText="1"/>
    </xf>
    <xf numFmtId="49" fontId="9" fillId="6" borderId="17" xfId="11" applyBorder="1">
      <alignment horizontal="left" vertical="top" wrapText="1"/>
    </xf>
    <xf numFmtId="49" fontId="8" fillId="3" borderId="5" xfId="12" applyFill="1" applyBorder="1">
      <alignment horizontal="left" vertical="top" wrapText="1"/>
    </xf>
    <xf numFmtId="49" fontId="8" fillId="3" borderId="0" xfId="12" applyFill="1" applyBorder="1">
      <alignment horizontal="left" vertical="top" wrapText="1"/>
    </xf>
    <xf numFmtId="49" fontId="8" fillId="2" borderId="6" xfId="12" applyFill="1" applyBorder="1">
      <alignment horizontal="left" vertical="top" wrapText="1"/>
    </xf>
    <xf numFmtId="49" fontId="8" fillId="2" borderId="0" xfId="12" applyFill="1" applyBorder="1">
      <alignment horizontal="left" vertical="top" wrapText="1"/>
    </xf>
    <xf numFmtId="49" fontId="9" fillId="6" borderId="6" xfId="11" applyBorder="1">
      <alignment horizontal="left" vertical="top" wrapText="1"/>
    </xf>
    <xf numFmtId="49" fontId="8" fillId="3" borderId="6" xfId="12" applyFill="1" applyBorder="1">
      <alignment horizontal="left" vertical="top" wrapText="1"/>
    </xf>
    <xf numFmtId="49" fontId="8" fillId="3" borderId="16" xfId="12" applyFill="1" applyBorder="1">
      <alignment horizontal="left" vertical="top" wrapText="1"/>
    </xf>
    <xf numFmtId="49" fontId="9" fillId="6" borderId="5" xfId="11" applyBorder="1">
      <alignment horizontal="left" vertical="top" wrapText="1"/>
    </xf>
    <xf numFmtId="49" fontId="9" fillId="6" borderId="11" xfId="13" applyBorder="1">
      <alignment horizontal="left" vertical="top" wrapText="1"/>
    </xf>
    <xf numFmtId="49" fontId="9" fillId="6" borderId="17" xfId="13" applyBorder="1">
      <alignment horizontal="left" vertical="top" wrapText="1"/>
    </xf>
    <xf numFmtId="49" fontId="8" fillId="3" borderId="10" xfId="14" applyFill="1" applyBorder="1">
      <alignment horizontal="left" vertical="top" wrapText="1"/>
    </xf>
    <xf numFmtId="49" fontId="8" fillId="3" borderId="11" xfId="14" applyFill="1" applyBorder="1">
      <alignment horizontal="left" vertical="top" wrapText="1"/>
    </xf>
    <xf numFmtId="49" fontId="9" fillId="6" borderId="12" xfId="13" applyBorder="1">
      <alignment horizontal="left" vertical="top" wrapText="1"/>
    </xf>
    <xf numFmtId="49" fontId="9" fillId="6" borderId="0" xfId="13" applyBorder="1">
      <alignment horizontal="left" vertical="top" wrapText="1"/>
    </xf>
    <xf numFmtId="49" fontId="9" fillId="6" borderId="16" xfId="13" applyBorder="1">
      <alignment horizontal="left" vertical="top" wrapText="1"/>
    </xf>
    <xf numFmtId="49" fontId="8" fillId="3" borderId="5" xfId="14" applyFill="1" applyBorder="1">
      <alignment horizontal="left" vertical="top" wrapText="1"/>
    </xf>
    <xf numFmtId="49" fontId="8" fillId="3" borderId="0" xfId="14" applyFill="1" applyBorder="1">
      <alignment horizontal="left" vertical="top" wrapText="1"/>
    </xf>
    <xf numFmtId="49" fontId="9" fillId="6" borderId="6" xfId="13" applyBorder="1">
      <alignment horizontal="left" vertical="top" wrapText="1"/>
    </xf>
    <xf numFmtId="49" fontId="8" fillId="3" borderId="6" xfId="14" applyFill="1" applyBorder="1">
      <alignment horizontal="left" vertical="top" wrapText="1"/>
    </xf>
    <xf numFmtId="49" fontId="8" fillId="3" borderId="16" xfId="14" applyFill="1" applyBorder="1">
      <alignment horizontal="left" vertical="top" wrapText="1"/>
    </xf>
    <xf numFmtId="49" fontId="8" fillId="2" borderId="6" xfId="14" applyFill="1" applyBorder="1">
      <alignment horizontal="left" vertical="top" wrapText="1"/>
    </xf>
    <xf numFmtId="49" fontId="8" fillId="2" borderId="0" xfId="14" applyFill="1" applyBorder="1">
      <alignment horizontal="left" vertical="top" wrapText="1"/>
    </xf>
    <xf numFmtId="49" fontId="9" fillId="6" borderId="5" xfId="13" applyBorder="1">
      <alignment horizontal="left" vertical="top" wrapText="1"/>
    </xf>
    <xf numFmtId="49" fontId="9" fillId="6" borderId="0" xfId="15" applyBorder="1">
      <alignment horizontal="left" vertical="top" wrapText="1"/>
    </xf>
    <xf numFmtId="49" fontId="9" fillId="6" borderId="16" xfId="15" applyBorder="1">
      <alignment horizontal="left" vertical="top" wrapText="1"/>
    </xf>
    <xf numFmtId="49" fontId="8" fillId="3" borderId="10" xfId="16" applyFill="1" applyBorder="1">
      <alignment horizontal="left" vertical="top" wrapText="1"/>
    </xf>
    <xf numFmtId="49" fontId="8" fillId="3" borderId="11" xfId="16" applyFill="1" applyBorder="1">
      <alignment horizontal="left" vertical="top" wrapText="1"/>
    </xf>
    <xf numFmtId="49" fontId="8" fillId="2" borderId="12" xfId="16" applyFill="1" applyBorder="1">
      <alignment horizontal="left" vertical="top" wrapText="1"/>
    </xf>
    <xf numFmtId="49" fontId="8" fillId="2" borderId="11" xfId="16" applyFill="1" applyBorder="1">
      <alignment horizontal="left" vertical="top" wrapText="1"/>
    </xf>
    <xf numFmtId="49" fontId="9" fillId="6" borderId="12" xfId="15" applyBorder="1">
      <alignment horizontal="left" vertical="top" wrapText="1"/>
    </xf>
    <xf numFmtId="49" fontId="9" fillId="6" borderId="11" xfId="15" applyBorder="1">
      <alignment horizontal="left" vertical="top" wrapText="1"/>
    </xf>
    <xf numFmtId="49" fontId="9" fillId="6" borderId="17" xfId="15" applyBorder="1">
      <alignment horizontal="left" vertical="top" wrapText="1"/>
    </xf>
    <xf numFmtId="49" fontId="8" fillId="3" borderId="5" xfId="16" applyFill="1" applyBorder="1">
      <alignment horizontal="left" vertical="top" wrapText="1"/>
    </xf>
    <xf numFmtId="49" fontId="8" fillId="3" borderId="0" xfId="16" applyFill="1" applyBorder="1">
      <alignment horizontal="left" vertical="top" wrapText="1"/>
    </xf>
    <xf numFmtId="49" fontId="8" fillId="2" borderId="6" xfId="16" applyFill="1" applyBorder="1">
      <alignment horizontal="left" vertical="top" wrapText="1"/>
    </xf>
    <xf numFmtId="49" fontId="8" fillId="2" borderId="0" xfId="16" applyFill="1" applyBorder="1">
      <alignment horizontal="left" vertical="top" wrapText="1"/>
    </xf>
    <xf numFmtId="49" fontId="9" fillId="6" borderId="6" xfId="15" applyBorder="1">
      <alignment horizontal="left" vertical="top" wrapText="1"/>
    </xf>
    <xf numFmtId="49" fontId="8" fillId="3" borderId="6" xfId="16" applyFill="1" applyBorder="1">
      <alignment horizontal="left" vertical="top" wrapText="1"/>
    </xf>
    <xf numFmtId="49" fontId="8" fillId="3" borderId="16" xfId="16" applyFill="1" applyBorder="1">
      <alignment horizontal="left" vertical="top" wrapText="1"/>
    </xf>
    <xf numFmtId="49" fontId="9" fillId="6" borderId="5" xfId="15" applyBorder="1">
      <alignment horizontal="left" vertical="top" wrapText="1"/>
    </xf>
    <xf numFmtId="49" fontId="9" fillId="6" borderId="6" xfId="17" applyBorder="1">
      <alignment horizontal="left" vertical="top" wrapText="1"/>
    </xf>
    <xf numFmtId="49" fontId="9" fillId="6" borderId="16" xfId="17" applyBorder="1">
      <alignment horizontal="left" vertical="top" wrapText="1"/>
    </xf>
    <xf numFmtId="49" fontId="8" fillId="3" borderId="10" xfId="18" applyFill="1" applyBorder="1">
      <alignment horizontal="left" vertical="top" wrapText="1"/>
    </xf>
    <xf numFmtId="49" fontId="8" fillId="3" borderId="11" xfId="18" applyFill="1" applyBorder="1">
      <alignment horizontal="left" vertical="top" wrapText="1"/>
    </xf>
    <xf numFmtId="49" fontId="8" fillId="2" borderId="12" xfId="18" applyFill="1" applyBorder="1">
      <alignment horizontal="left" vertical="top" wrapText="1"/>
    </xf>
    <xf numFmtId="49" fontId="8" fillId="2" borderId="11" xfId="18" applyFill="1" applyBorder="1">
      <alignment horizontal="left" vertical="top" wrapText="1"/>
    </xf>
    <xf numFmtId="49" fontId="9" fillId="6" borderId="12" xfId="17" applyBorder="1">
      <alignment horizontal="left" vertical="top" wrapText="1"/>
    </xf>
    <xf numFmtId="49" fontId="9" fillId="6" borderId="17" xfId="17" applyBorder="1">
      <alignment horizontal="left" vertical="top" wrapText="1"/>
    </xf>
    <xf numFmtId="49" fontId="8" fillId="3" borderId="5" xfId="18" applyFill="1" applyBorder="1">
      <alignment horizontal="left" vertical="top" wrapText="1"/>
    </xf>
    <xf numFmtId="49" fontId="8" fillId="3" borderId="0" xfId="18" applyFill="1" applyBorder="1">
      <alignment horizontal="left" vertical="top" wrapText="1"/>
    </xf>
    <xf numFmtId="49" fontId="8" fillId="2" borderId="6" xfId="18" applyFill="1" applyBorder="1">
      <alignment horizontal="left" vertical="top" wrapText="1"/>
    </xf>
    <xf numFmtId="49" fontId="8" fillId="2" borderId="0" xfId="18" applyFill="1" applyBorder="1">
      <alignment horizontal="left" vertical="top" wrapText="1"/>
    </xf>
    <xf numFmtId="49" fontId="8" fillId="3" borderId="6" xfId="18" applyFill="1" applyBorder="1">
      <alignment horizontal="left" vertical="top" wrapText="1"/>
    </xf>
    <xf numFmtId="49" fontId="8" fillId="3" borderId="16" xfId="18" applyFill="1" applyBorder="1">
      <alignment horizontal="left" vertical="top" wrapText="1"/>
    </xf>
    <xf numFmtId="49" fontId="9" fillId="6" borderId="5" xfId="17" applyBorder="1">
      <alignment horizontal="left" vertical="top" wrapText="1"/>
    </xf>
    <xf numFmtId="49" fontId="9" fillId="6" borderId="0" xfId="17" applyBorder="1">
      <alignment horizontal="left" vertical="top" wrapText="1"/>
    </xf>
    <xf numFmtId="49" fontId="2" fillId="9" borderId="40" xfId="0" applyNumberFormat="1" applyFont="1" applyFill="1" applyBorder="1" applyAlignment="1">
      <alignment horizontal="center" vertical="center" shrinkToFit="1"/>
    </xf>
    <xf numFmtId="49" fontId="3" fillId="9" borderId="42" xfId="0" applyNumberFormat="1" applyFont="1" applyFill="1" applyBorder="1" applyAlignment="1">
      <alignment horizontal="center" shrinkToFit="1"/>
    </xf>
    <xf numFmtId="49" fontId="3" fillId="9" borderId="4" xfId="0" applyNumberFormat="1" applyFont="1" applyFill="1" applyBorder="1" applyAlignment="1">
      <alignment horizontal="center" shrinkToFit="1"/>
    </xf>
    <xf numFmtId="49" fontId="3" fillId="9" borderId="14" xfId="0" applyNumberFormat="1" applyFont="1" applyFill="1" applyBorder="1" applyAlignment="1">
      <alignment horizontal="center" shrinkToFit="1"/>
    </xf>
    <xf numFmtId="49" fontId="9" fillId="6" borderId="47" xfId="20" applyBorder="1">
      <alignment horizontal="left" vertical="top" wrapText="1"/>
    </xf>
    <xf numFmtId="49" fontId="9" fillId="6" borderId="0" xfId="20" applyBorder="1">
      <alignment horizontal="left" vertical="top" wrapText="1"/>
    </xf>
    <xf numFmtId="49" fontId="9" fillId="6" borderId="48" xfId="20" applyBorder="1">
      <alignment horizontal="left" vertical="top" wrapText="1"/>
    </xf>
    <xf numFmtId="49" fontId="8" fillId="3" borderId="48" xfId="21" applyFill="1" applyBorder="1">
      <alignment horizontal="left" vertical="top" wrapText="1"/>
    </xf>
    <xf numFmtId="49" fontId="8" fillId="3" borderId="16" xfId="21" applyFill="1" applyBorder="1">
      <alignment horizontal="left" vertical="top" wrapText="1"/>
    </xf>
    <xf numFmtId="49" fontId="8" fillId="3" borderId="47" xfId="21" applyFill="1" applyBorder="1">
      <alignment horizontal="left" vertical="top" wrapText="1"/>
    </xf>
    <xf numFmtId="49" fontId="8" fillId="3" borderId="0" xfId="21" applyFill="1" applyBorder="1">
      <alignment horizontal="left" vertical="top" wrapText="1"/>
    </xf>
    <xf numFmtId="49" fontId="8" fillId="2" borderId="48" xfId="21" applyFill="1" applyBorder="1">
      <alignment horizontal="left" vertical="top" wrapText="1"/>
    </xf>
    <xf numFmtId="49" fontId="8" fillId="2" borderId="0" xfId="21" applyFill="1" applyBorder="1">
      <alignment horizontal="left" vertical="top" wrapText="1"/>
    </xf>
    <xf numFmtId="49" fontId="9" fillId="6" borderId="16" xfId="20" applyBorder="1">
      <alignment horizontal="left" vertical="top" wrapText="1"/>
    </xf>
    <xf numFmtId="49" fontId="9" fillId="6" borderId="50" xfId="20" applyBorder="1">
      <alignment horizontal="left" vertical="top" wrapText="1"/>
    </xf>
    <xf numFmtId="49" fontId="9" fillId="6" borderId="52" xfId="20" applyBorder="1">
      <alignment horizontal="left" vertical="top" wrapText="1"/>
    </xf>
    <xf numFmtId="49" fontId="8" fillId="3" borderId="49" xfId="21" applyFill="1" applyBorder="1">
      <alignment horizontal="left" vertical="top" wrapText="1"/>
    </xf>
    <xf numFmtId="49" fontId="8" fillId="3" borderId="50" xfId="21" applyFill="1" applyBorder="1">
      <alignment horizontal="left" vertical="top" wrapText="1"/>
    </xf>
    <xf numFmtId="49" fontId="8" fillId="2" borderId="51" xfId="21" applyFill="1" applyBorder="1">
      <alignment horizontal="left" vertical="top" wrapText="1"/>
    </xf>
    <xf numFmtId="49" fontId="8" fillId="2" borderId="50" xfId="21" applyFill="1" applyBorder="1">
      <alignment horizontal="left" vertical="top" wrapText="1"/>
    </xf>
    <xf numFmtId="49" fontId="9" fillId="6" borderId="51" xfId="20" applyBorder="1">
      <alignment horizontal="left" vertical="top" wrapText="1"/>
    </xf>
    <xf numFmtId="49" fontId="9" fillId="6" borderId="47" xfId="22" applyBorder="1">
      <alignment horizontal="left" vertical="top" wrapText="1"/>
    </xf>
    <xf numFmtId="49" fontId="9" fillId="6" borderId="0" xfId="22" applyBorder="1">
      <alignment horizontal="left" vertical="top" wrapText="1"/>
    </xf>
    <xf numFmtId="49" fontId="9" fillId="6" borderId="48" xfId="22" applyBorder="1">
      <alignment horizontal="left" vertical="top" wrapText="1"/>
    </xf>
    <xf numFmtId="49" fontId="8" fillId="3" borderId="48" xfId="23" applyFill="1" applyBorder="1">
      <alignment horizontal="left" vertical="top" wrapText="1"/>
    </xf>
    <xf numFmtId="49" fontId="8" fillId="3" borderId="16" xfId="23" applyFill="1" applyBorder="1">
      <alignment horizontal="left" vertical="top" wrapText="1"/>
    </xf>
    <xf numFmtId="49" fontId="8" fillId="2" borderId="48" xfId="23" applyFill="1" applyBorder="1">
      <alignment horizontal="left" vertical="top" wrapText="1"/>
    </xf>
    <xf numFmtId="49" fontId="8" fillId="2" borderId="0" xfId="23" applyFill="1" applyBorder="1">
      <alignment horizontal="left" vertical="top" wrapText="1"/>
    </xf>
    <xf numFmtId="49" fontId="8" fillId="3" borderId="47" xfId="23" applyFill="1" applyBorder="1">
      <alignment horizontal="left" vertical="top" wrapText="1"/>
    </xf>
    <xf numFmtId="49" fontId="8" fillId="3" borderId="0" xfId="23" applyFill="1" applyBorder="1">
      <alignment horizontal="left" vertical="top" wrapText="1"/>
    </xf>
    <xf numFmtId="49" fontId="9" fillId="6" borderId="16" xfId="22" applyBorder="1">
      <alignment horizontal="left" vertical="top" wrapText="1"/>
    </xf>
    <xf numFmtId="49" fontId="8" fillId="3" borderId="49" xfId="23" applyFill="1" applyBorder="1">
      <alignment horizontal="left" vertical="top" wrapText="1"/>
    </xf>
    <xf numFmtId="49" fontId="8" fillId="3" borderId="50" xfId="23" applyFill="1" applyBorder="1">
      <alignment horizontal="left" vertical="top" wrapText="1"/>
    </xf>
    <xf numFmtId="49" fontId="8" fillId="2" borderId="51" xfId="23" applyFill="1" applyBorder="1">
      <alignment horizontal="left" vertical="top" wrapText="1"/>
    </xf>
    <xf numFmtId="49" fontId="8" fillId="2" borderId="50" xfId="23" applyFill="1" applyBorder="1">
      <alignment horizontal="left" vertical="top" wrapText="1"/>
    </xf>
    <xf numFmtId="49" fontId="9" fillId="6" borderId="51" xfId="22" applyBorder="1">
      <alignment horizontal="left" vertical="top" wrapText="1"/>
    </xf>
    <xf numFmtId="49" fontId="9" fillId="6" borderId="50" xfId="22" applyBorder="1">
      <alignment horizontal="left" vertical="top" wrapText="1"/>
    </xf>
    <xf numFmtId="49" fontId="9" fillId="6" borderId="52" xfId="22" applyBorder="1">
      <alignment horizontal="left" vertical="top" wrapText="1"/>
    </xf>
    <xf numFmtId="0" fontId="19" fillId="0" borderId="54" xfId="0" applyFont="1" applyBorder="1" applyAlignment="1">
      <alignment horizontal="center"/>
    </xf>
    <xf numFmtId="0" fontId="19" fillId="0" borderId="55" xfId="0" applyFont="1" applyBorder="1" applyAlignment="1">
      <alignment horizontal="center"/>
    </xf>
    <xf numFmtId="0" fontId="20" fillId="0" borderId="54" xfId="0" applyFont="1" applyBorder="1" applyAlignment="1">
      <alignment horizontal="center"/>
    </xf>
    <xf numFmtId="0" fontId="20" fillId="0" borderId="55" xfId="0" applyFont="1" applyBorder="1" applyAlignment="1">
      <alignment horizontal="center"/>
    </xf>
    <xf numFmtId="0" fontId="23" fillId="0" borderId="0" xfId="0" applyFont="1" applyAlignment="1">
      <alignment horizontal="center"/>
    </xf>
    <xf numFmtId="0" fontId="24" fillId="0" borderId="0" xfId="0" applyFont="1" applyAlignment="1">
      <alignment horizontal="center"/>
    </xf>
  </cellXfs>
  <cellStyles count="24">
    <cellStyle name="Hyperlink" xfId="1" builtinId="8"/>
    <cellStyle name="Normal" xfId="0" builtinId="0"/>
    <cellStyle name="WinCalendar_BlankCells_15" xfId="2" xr:uid="{00000000-0005-0000-0000-000002000000}"/>
    <cellStyle name="WinCalendar_BlankCells_19" xfId="3" xr:uid="{00000000-0005-0000-0000-000006000000}"/>
    <cellStyle name="WinCalendar_BlankCells_20" xfId="5" xr:uid="{00000000-0005-0000-0000-000007000000}"/>
    <cellStyle name="WinCalendar_BlankCells_21" xfId="7" xr:uid="{00000000-0005-0000-0000-000008000000}"/>
    <cellStyle name="WinCalendar_BlankCells_22" xfId="9" xr:uid="{00000000-0005-0000-0000-000009000000}"/>
    <cellStyle name="WinCalendar_BlankCells_23" xfId="11" xr:uid="{00000000-0005-0000-0000-00000A000000}"/>
    <cellStyle name="WinCalendar_BlankCells_24" xfId="13" xr:uid="{00000000-0005-0000-0000-00000B000000}"/>
    <cellStyle name="WinCalendar_BlankCells_25" xfId="15" xr:uid="{00000000-0005-0000-0000-00000C000000}"/>
    <cellStyle name="WinCalendar_BlankCells_26" xfId="17" xr:uid="{00000000-0005-0000-0000-00000D000000}"/>
    <cellStyle name="WinCalendar_BlankCells_47" xfId="20" xr:uid="{84052DD4-EDE0-4668-8D97-A06BA2946300}"/>
    <cellStyle name="WinCalendar_BlankCells_48" xfId="22" xr:uid="{F3D52551-8D4F-456F-AFED-4A1C61F7019E}"/>
    <cellStyle name="WinCalendar_BlankDates_19" xfId="4" xr:uid="{00000000-0005-0000-0000-000012000000}"/>
    <cellStyle name="WinCalendar_BlankDates_20" xfId="6" xr:uid="{00000000-0005-0000-0000-000013000000}"/>
    <cellStyle name="WinCalendar_BlankDates_21" xfId="8" xr:uid="{00000000-0005-0000-0000-000014000000}"/>
    <cellStyle name="WinCalendar_BlankDates_22" xfId="10" xr:uid="{00000000-0005-0000-0000-000015000000}"/>
    <cellStyle name="WinCalendar_BlankDates_23" xfId="12" xr:uid="{00000000-0005-0000-0000-000016000000}"/>
    <cellStyle name="WinCalendar_BlankDates_24" xfId="14" xr:uid="{00000000-0005-0000-0000-000017000000}"/>
    <cellStyle name="WinCalendar_BlankDates_25" xfId="16" xr:uid="{00000000-0005-0000-0000-000018000000}"/>
    <cellStyle name="WinCalendar_BlankDates_26" xfId="18" xr:uid="{00000000-0005-0000-0000-000019000000}"/>
    <cellStyle name="WinCalendar_BlankDates_47" xfId="21" xr:uid="{E5A55290-89F6-44DA-AAFE-78207337A8EA}"/>
    <cellStyle name="WinCalendar_BlankDates_48" xfId="23" xr:uid="{2339DE93-0D74-451D-B2A6-2E2718D3D680}"/>
    <cellStyle name="WinCalendar_BlankDates_57" xfId="19" xr:uid="{11753786-DE1F-4FAC-A00C-B6ABF2C6BEF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9F9E1"/>
      <rgbColor rgb="00CCFFFF"/>
      <rgbColor rgb="00660066"/>
      <rgbColor rgb="00FF8080"/>
      <rgbColor rgb="00E8EEF7"/>
      <rgbColor rgb="00123188"/>
      <rgbColor rgb="00D7D7D7"/>
      <rgbColor rgb="00E6E6E6"/>
      <rgbColor rgb="00254061"/>
      <rgbColor rgb="00376091"/>
      <rgbColor rgb="00E2EBF7"/>
      <rgbColor rgb="00DBE5F1"/>
      <rgbColor rgb="00D4DDEC"/>
      <rgbColor rgb="00DCECE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133349</xdr:colOff>
      <xdr:row>20</xdr:row>
      <xdr:rowOff>0</xdr:rowOff>
    </xdr:from>
    <xdr:to>
      <xdr:col>8</xdr:col>
      <xdr:colOff>9524</xdr:colOff>
      <xdr:row>33</xdr:row>
      <xdr:rowOff>104775</xdr:rowOff>
    </xdr:to>
    <xdr:sp macro="" textlink="">
      <xdr:nvSpPr>
        <xdr:cNvPr id="2" name="TextBox 1">
          <a:extLst>
            <a:ext uri="{FF2B5EF4-FFF2-40B4-BE49-F238E27FC236}">
              <a16:creationId xmlns:a16="http://schemas.microsoft.com/office/drawing/2014/main" id="{D3DA397A-0FAB-44E9-B29A-55AA81A5AECA}"/>
            </a:ext>
          </a:extLst>
        </xdr:cNvPr>
        <xdr:cNvSpPr txBox="1"/>
      </xdr:nvSpPr>
      <xdr:spPr>
        <a:xfrm>
          <a:off x="133349" y="3147060"/>
          <a:ext cx="5202555" cy="2284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solidFill>
                <a:schemeClr val="dk1"/>
              </a:solidFill>
              <a:latin typeface="+mn-lt"/>
              <a:ea typeface="+mn-ea"/>
              <a:cs typeface="+mn-cs"/>
            </a:rPr>
            <a:t>By signing below I am giving Grand Master Kim, Master Mike, Master Shaw, Master Cody and all of my masters and instructors my word that I completed the above amount of push-ups and sit-ups and hours practicing my curriculum outside of class.</a:t>
          </a:r>
        </a:p>
        <a:p>
          <a:r>
            <a:rPr lang="en-US" sz="1000">
              <a:solidFill>
                <a:schemeClr val="dk1"/>
              </a:solidFill>
              <a:latin typeface="+mn-lt"/>
              <a:ea typeface="+mn-ea"/>
              <a:cs typeface="+mn-cs"/>
            </a:rPr>
            <a:t> </a:t>
          </a:r>
        </a:p>
        <a:p>
          <a:endParaRPr lang="en-US" sz="1000">
            <a:solidFill>
              <a:schemeClr val="dk1"/>
            </a:solidFill>
            <a:latin typeface="+mn-lt"/>
            <a:ea typeface="+mn-ea"/>
            <a:cs typeface="+mn-cs"/>
          </a:endParaRPr>
        </a:p>
        <a:p>
          <a:r>
            <a:rPr lang="en-US" sz="1000">
              <a:solidFill>
                <a:schemeClr val="dk1"/>
              </a:solidFill>
              <a:latin typeface="+mn-lt"/>
              <a:ea typeface="+mn-ea"/>
              <a:cs typeface="+mn-cs"/>
            </a:rPr>
            <a:t>Name:_____________________________		</a:t>
          </a:r>
        </a:p>
        <a:p>
          <a:endParaRPr lang="en-US" sz="1000">
            <a:solidFill>
              <a:schemeClr val="dk1"/>
            </a:solidFill>
            <a:latin typeface="+mn-lt"/>
            <a:ea typeface="+mn-ea"/>
            <a:cs typeface="+mn-cs"/>
          </a:endParaRPr>
        </a:p>
        <a:p>
          <a:endParaRPr lang="en-US" sz="1000">
            <a:solidFill>
              <a:schemeClr val="dk1"/>
            </a:solidFill>
            <a:latin typeface="+mn-lt"/>
            <a:ea typeface="+mn-ea"/>
            <a:cs typeface="+mn-cs"/>
          </a:endParaRPr>
        </a:p>
        <a:p>
          <a:r>
            <a:rPr lang="en-US" sz="1000">
              <a:solidFill>
                <a:schemeClr val="dk1"/>
              </a:solidFill>
              <a:latin typeface="+mn-lt"/>
              <a:ea typeface="+mn-ea"/>
              <a:cs typeface="+mn-cs"/>
            </a:rPr>
            <a:t>Date:____/____/____</a:t>
          </a:r>
        </a:p>
        <a:p>
          <a:endParaRPr lang="en-US" sz="1000">
            <a:solidFill>
              <a:schemeClr val="dk1"/>
            </a:solidFill>
            <a:latin typeface="+mn-lt"/>
            <a:ea typeface="+mn-ea"/>
            <a:cs typeface="+mn-cs"/>
          </a:endParaRPr>
        </a:p>
        <a:p>
          <a:endParaRPr lang="en-US" sz="1000">
            <a:solidFill>
              <a:schemeClr val="dk1"/>
            </a:solidFill>
            <a:latin typeface="+mn-lt"/>
            <a:ea typeface="+mn-ea"/>
            <a:cs typeface="+mn-cs"/>
          </a:endParaRPr>
        </a:p>
        <a:p>
          <a:r>
            <a:rPr lang="en-US" sz="1000">
              <a:solidFill>
                <a:schemeClr val="dk1"/>
              </a:solidFill>
              <a:latin typeface="+mn-lt"/>
              <a:ea typeface="+mn-ea"/>
              <a:cs typeface="+mn-cs"/>
            </a:rPr>
            <a:t>Signature:_________________________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5B91E-B430-460A-9D1D-1BCDD434DA24}">
  <sheetPr>
    <pageSetUpPr fitToPage="1"/>
  </sheetPr>
  <dimension ref="A1:Q59"/>
  <sheetViews>
    <sheetView showGridLines="0" tabSelected="1" workbookViewId="0">
      <selection sqref="A1:XFD1"/>
    </sheetView>
  </sheetViews>
  <sheetFormatPr defaultColWidth="9.109375" defaultRowHeight="13.2" x14ac:dyDescent="0.25"/>
  <cols>
    <col min="1" max="1" width="20.6640625" style="1" bestFit="1" customWidth="1"/>
    <col min="2" max="2" width="3.33203125" style="1" customWidth="1"/>
    <col min="3" max="3" width="9.6640625" style="1" customWidth="1"/>
    <col min="4" max="4" width="3.33203125" style="1" customWidth="1"/>
    <col min="5" max="5" width="9.6640625" style="1" customWidth="1"/>
    <col min="6" max="6" width="3.33203125" style="1" customWidth="1"/>
    <col min="7" max="7" width="9.6640625" style="1" customWidth="1"/>
    <col min="8" max="8" width="3.33203125" style="1" customWidth="1"/>
    <col min="9" max="9" width="9.6640625" style="1" customWidth="1"/>
    <col min="10" max="10" width="3.33203125" style="1" customWidth="1"/>
    <col min="11" max="11" width="9.6640625" style="1" customWidth="1"/>
    <col min="12" max="12" width="3.33203125" style="1" customWidth="1"/>
    <col min="13" max="13" width="9.6640625" style="1" customWidth="1"/>
    <col min="14" max="14" width="3.33203125" style="1" customWidth="1"/>
    <col min="15" max="15" width="9.6640625" style="1" customWidth="1"/>
    <col min="16" max="16" width="9.44140625" style="1" customWidth="1"/>
    <col min="17" max="17" width="9.44140625" customWidth="1"/>
    <col min="18" max="16384" width="9.109375" style="1"/>
  </cols>
  <sheetData>
    <row r="1" spans="1:17" ht="13.8" x14ac:dyDescent="0.25">
      <c r="B1" s="92"/>
    </row>
    <row r="2" spans="1:17" ht="13.8" thickBot="1" x14ac:dyDescent="0.3"/>
    <row r="3" spans="1:17" ht="17.399999999999999" x14ac:dyDescent="0.25">
      <c r="A3" s="2"/>
      <c r="B3" s="8"/>
      <c r="C3" s="54"/>
      <c r="D3" s="54"/>
      <c r="E3" s="56"/>
      <c r="F3" s="132" t="s">
        <v>9</v>
      </c>
      <c r="G3" s="132"/>
      <c r="H3" s="132"/>
      <c r="I3" s="132"/>
      <c r="J3" s="132"/>
      <c r="K3" s="132"/>
      <c r="L3" s="56"/>
      <c r="M3" s="54"/>
      <c r="N3" s="54"/>
      <c r="O3" s="55"/>
      <c r="P3" s="97"/>
    </row>
    <row r="4" spans="1:17" ht="15.6" x14ac:dyDescent="0.25">
      <c r="A4" s="59" t="s">
        <v>25</v>
      </c>
      <c r="B4" s="133" t="s">
        <v>1</v>
      </c>
      <c r="C4" s="134"/>
      <c r="D4" s="134" t="s">
        <v>2</v>
      </c>
      <c r="E4" s="134"/>
      <c r="F4" s="134" t="s">
        <v>3</v>
      </c>
      <c r="G4" s="134"/>
      <c r="H4" s="134" t="s">
        <v>4</v>
      </c>
      <c r="I4" s="134"/>
      <c r="J4" s="134" t="s">
        <v>5</v>
      </c>
      <c r="K4" s="134"/>
      <c r="L4" s="134" t="s">
        <v>6</v>
      </c>
      <c r="M4" s="134"/>
      <c r="N4" s="134" t="s">
        <v>7</v>
      </c>
      <c r="O4" s="135"/>
      <c r="P4" s="136" t="s">
        <v>31</v>
      </c>
      <c r="Q4" s="136"/>
    </row>
    <row r="5" spans="1:17" ht="18" x14ac:dyDescent="0.25">
      <c r="A5" s="60"/>
      <c r="B5" s="15"/>
      <c r="C5" s="16"/>
      <c r="D5" s="17"/>
      <c r="E5" s="16"/>
      <c r="F5" s="17"/>
      <c r="G5" s="16"/>
      <c r="H5" s="17"/>
      <c r="I5" s="16"/>
      <c r="J5" s="17"/>
      <c r="K5" s="16"/>
      <c r="L5" s="17"/>
      <c r="M5" s="16"/>
      <c r="N5" s="13">
        <v>44317</v>
      </c>
      <c r="O5" s="14"/>
      <c r="P5" s="66"/>
      <c r="Q5" s="67"/>
    </row>
    <row r="6" spans="1:17" x14ac:dyDescent="0.25">
      <c r="A6" s="61" t="s">
        <v>26</v>
      </c>
      <c r="B6" s="137"/>
      <c r="C6" s="138"/>
      <c r="D6" s="139"/>
      <c r="E6" s="138"/>
      <c r="F6" s="139"/>
      <c r="G6" s="138"/>
      <c r="H6" s="139"/>
      <c r="I6" s="138"/>
      <c r="J6" s="139"/>
      <c r="K6" s="138"/>
      <c r="L6" s="139"/>
      <c r="M6" s="138"/>
      <c r="N6" s="140" t="s">
        <v>0</v>
      </c>
      <c r="O6" s="141"/>
      <c r="P6" s="142">
        <f>SUM(B6:O6)</f>
        <v>0</v>
      </c>
      <c r="Q6" s="143"/>
    </row>
    <row r="7" spans="1:17" x14ac:dyDescent="0.25">
      <c r="A7" s="62" t="s">
        <v>27</v>
      </c>
      <c r="B7" s="137"/>
      <c r="C7" s="138"/>
      <c r="D7" s="139"/>
      <c r="E7" s="138"/>
      <c r="F7" s="139"/>
      <c r="G7" s="138"/>
      <c r="H7" s="139"/>
      <c r="I7" s="138"/>
      <c r="J7" s="139"/>
      <c r="K7" s="138"/>
      <c r="L7" s="139"/>
      <c r="M7" s="138"/>
      <c r="N7" s="144" t="s">
        <v>0</v>
      </c>
      <c r="O7" s="145"/>
      <c r="P7" s="146">
        <f>SUM(B7:O7)</f>
        <v>0</v>
      </c>
      <c r="Q7" s="147"/>
    </row>
    <row r="8" spans="1:17" x14ac:dyDescent="0.25">
      <c r="A8" s="61" t="s">
        <v>28</v>
      </c>
      <c r="B8" s="137"/>
      <c r="C8" s="138"/>
      <c r="D8" s="139"/>
      <c r="E8" s="138"/>
      <c r="F8" s="139"/>
      <c r="G8" s="138"/>
      <c r="H8" s="139"/>
      <c r="I8" s="138"/>
      <c r="J8" s="139"/>
      <c r="K8" s="138"/>
      <c r="L8" s="139"/>
      <c r="M8" s="138"/>
      <c r="N8" s="140" t="s">
        <v>0</v>
      </c>
      <c r="O8" s="141"/>
      <c r="P8" s="142">
        <f>SUM(B8:O8)</f>
        <v>0</v>
      </c>
      <c r="Q8" s="143"/>
    </row>
    <row r="9" spans="1:17" x14ac:dyDescent="0.25">
      <c r="A9" s="63" t="s">
        <v>29</v>
      </c>
      <c r="B9" s="137"/>
      <c r="C9" s="138"/>
      <c r="D9" s="139"/>
      <c r="E9" s="138"/>
      <c r="F9" s="139"/>
      <c r="G9" s="138"/>
      <c r="H9" s="139"/>
      <c r="I9" s="138"/>
      <c r="J9" s="139"/>
      <c r="K9" s="138"/>
      <c r="L9" s="139"/>
      <c r="M9" s="138"/>
      <c r="N9" s="148" t="s">
        <v>0</v>
      </c>
      <c r="O9" s="149"/>
      <c r="P9" s="66"/>
      <c r="Q9" s="68"/>
    </row>
    <row r="10" spans="1:17" x14ac:dyDescent="0.25">
      <c r="A10" s="64" t="s">
        <v>29</v>
      </c>
      <c r="B10" s="137"/>
      <c r="C10" s="138"/>
      <c r="D10" s="139"/>
      <c r="E10" s="138"/>
      <c r="F10" s="139"/>
      <c r="G10" s="138"/>
      <c r="H10" s="139"/>
      <c r="I10" s="138"/>
      <c r="J10" s="139"/>
      <c r="K10" s="138"/>
      <c r="L10" s="139"/>
      <c r="M10" s="138"/>
      <c r="N10" s="148" t="s">
        <v>0</v>
      </c>
      <c r="O10" s="149"/>
      <c r="P10" s="69"/>
      <c r="Q10" s="70"/>
    </row>
    <row r="11" spans="1:17" ht="18" x14ac:dyDescent="0.25">
      <c r="A11" s="60"/>
      <c r="B11" s="9">
        <v>44318</v>
      </c>
      <c r="C11" s="10"/>
      <c r="D11" s="11">
        <v>44319</v>
      </c>
      <c r="E11" s="12"/>
      <c r="F11" s="11">
        <v>44320</v>
      </c>
      <c r="G11" s="12"/>
      <c r="H11" s="11">
        <v>44321</v>
      </c>
      <c r="I11" s="12"/>
      <c r="J11" s="11">
        <v>44322</v>
      </c>
      <c r="K11" s="12"/>
      <c r="L11" s="11">
        <v>44323</v>
      </c>
      <c r="M11" s="12"/>
      <c r="N11" s="13">
        <v>44324</v>
      </c>
      <c r="O11" s="14"/>
      <c r="P11" s="66"/>
      <c r="Q11" s="68"/>
    </row>
    <row r="12" spans="1:17" x14ac:dyDescent="0.25">
      <c r="A12" s="61" t="s">
        <v>26</v>
      </c>
      <c r="B12" s="150" t="s">
        <v>0</v>
      </c>
      <c r="C12" s="151"/>
      <c r="D12" s="140" t="s">
        <v>0</v>
      </c>
      <c r="E12" s="151"/>
      <c r="F12" s="140" t="s">
        <v>0</v>
      </c>
      <c r="G12" s="151"/>
      <c r="H12" s="140" t="s">
        <v>0</v>
      </c>
      <c r="I12" s="151"/>
      <c r="J12" s="140" t="s">
        <v>0</v>
      </c>
      <c r="K12" s="151"/>
      <c r="L12" s="140" t="s">
        <v>0</v>
      </c>
      <c r="M12" s="151"/>
      <c r="N12" s="140" t="s">
        <v>0</v>
      </c>
      <c r="O12" s="141"/>
      <c r="P12" s="142">
        <f>SUM(B12:O12)</f>
        <v>0</v>
      </c>
      <c r="Q12" s="143"/>
    </row>
    <row r="13" spans="1:17" x14ac:dyDescent="0.25">
      <c r="A13" s="62" t="s">
        <v>27</v>
      </c>
      <c r="B13" s="152" t="s">
        <v>0</v>
      </c>
      <c r="C13" s="153"/>
      <c r="D13" s="144" t="s">
        <v>0</v>
      </c>
      <c r="E13" s="153"/>
      <c r="F13" s="144" t="s">
        <v>0</v>
      </c>
      <c r="G13" s="153"/>
      <c r="H13" s="144" t="s">
        <v>0</v>
      </c>
      <c r="I13" s="153"/>
      <c r="J13" s="144" t="s">
        <v>0</v>
      </c>
      <c r="K13" s="153"/>
      <c r="L13" s="144" t="s">
        <v>0</v>
      </c>
      <c r="M13" s="153"/>
      <c r="N13" s="144" t="s">
        <v>0</v>
      </c>
      <c r="O13" s="145"/>
      <c r="P13" s="146">
        <f>SUM(B13:O13)</f>
        <v>0</v>
      </c>
      <c r="Q13" s="147"/>
    </row>
    <row r="14" spans="1:17" x14ac:dyDescent="0.25">
      <c r="A14" s="61" t="s">
        <v>28</v>
      </c>
      <c r="B14" s="150" t="s">
        <v>0</v>
      </c>
      <c r="C14" s="151"/>
      <c r="D14" s="140" t="s">
        <v>0</v>
      </c>
      <c r="E14" s="151"/>
      <c r="F14" s="140" t="s">
        <v>0</v>
      </c>
      <c r="G14" s="151"/>
      <c r="H14" s="140" t="s">
        <v>0</v>
      </c>
      <c r="I14" s="151"/>
      <c r="J14" s="140" t="s">
        <v>0</v>
      </c>
      <c r="K14" s="151"/>
      <c r="L14" s="140" t="s">
        <v>0</v>
      </c>
      <c r="M14" s="151"/>
      <c r="N14" s="140" t="s">
        <v>0</v>
      </c>
      <c r="O14" s="141"/>
      <c r="P14" s="142">
        <f>SUM(B14:O14)</f>
        <v>0</v>
      </c>
      <c r="Q14" s="143"/>
    </row>
    <row r="15" spans="1:17" s="6" customFormat="1" x14ac:dyDescent="0.2">
      <c r="A15" s="63" t="s">
        <v>29</v>
      </c>
      <c r="B15" s="154" t="s">
        <v>0</v>
      </c>
      <c r="C15" s="155"/>
      <c r="D15" s="156" t="s">
        <v>0</v>
      </c>
      <c r="E15" s="157"/>
      <c r="F15" s="156" t="s">
        <v>0</v>
      </c>
      <c r="G15" s="157"/>
      <c r="H15" s="156" t="s">
        <v>0</v>
      </c>
      <c r="I15" s="157"/>
      <c r="J15" s="156" t="s">
        <v>0</v>
      </c>
      <c r="K15" s="157"/>
      <c r="L15" s="156" t="s">
        <v>0</v>
      </c>
      <c r="M15" s="157"/>
      <c r="N15" s="148" t="s">
        <v>0</v>
      </c>
      <c r="O15" s="149"/>
      <c r="P15" s="66"/>
      <c r="Q15" s="68"/>
    </row>
    <row r="16" spans="1:17" s="6" customFormat="1" x14ac:dyDescent="0.2">
      <c r="A16" s="64" t="s">
        <v>29</v>
      </c>
      <c r="B16" s="154" t="s">
        <v>0</v>
      </c>
      <c r="C16" s="155"/>
      <c r="D16" s="156" t="s">
        <v>0</v>
      </c>
      <c r="E16" s="157"/>
      <c r="F16" s="156" t="s">
        <v>0</v>
      </c>
      <c r="G16" s="157"/>
      <c r="H16" s="156" t="s">
        <v>0</v>
      </c>
      <c r="I16" s="157"/>
      <c r="J16" s="156" t="s">
        <v>0</v>
      </c>
      <c r="K16" s="157"/>
      <c r="L16" s="156" t="s">
        <v>0</v>
      </c>
      <c r="M16" s="157"/>
      <c r="N16" s="148" t="s">
        <v>0</v>
      </c>
      <c r="O16" s="149"/>
      <c r="P16" s="69"/>
      <c r="Q16" s="70"/>
    </row>
    <row r="17" spans="1:17" s="6" customFormat="1" ht="18" x14ac:dyDescent="0.2">
      <c r="A17" s="60"/>
      <c r="B17" s="9">
        <v>44325</v>
      </c>
      <c r="C17" s="10"/>
      <c r="D17" s="11">
        <v>44326</v>
      </c>
      <c r="E17" s="12"/>
      <c r="F17" s="11">
        <v>44327</v>
      </c>
      <c r="G17" s="12"/>
      <c r="H17" s="11">
        <v>44328</v>
      </c>
      <c r="I17" s="12"/>
      <c r="J17" s="11">
        <v>44329</v>
      </c>
      <c r="K17" s="12"/>
      <c r="L17" s="11">
        <v>44330</v>
      </c>
      <c r="M17" s="12"/>
      <c r="N17" s="13">
        <v>44331</v>
      </c>
      <c r="O17" s="14"/>
      <c r="P17" s="66"/>
      <c r="Q17" s="71"/>
    </row>
    <row r="18" spans="1:17" s="6" customFormat="1" x14ac:dyDescent="0.2">
      <c r="A18" s="61" t="s">
        <v>26</v>
      </c>
      <c r="B18" s="150" t="s">
        <v>0</v>
      </c>
      <c r="C18" s="151"/>
      <c r="D18" s="140" t="s">
        <v>0</v>
      </c>
      <c r="E18" s="151"/>
      <c r="F18" s="140" t="s">
        <v>0</v>
      </c>
      <c r="G18" s="151"/>
      <c r="H18" s="140" t="s">
        <v>0</v>
      </c>
      <c r="I18" s="151"/>
      <c r="J18" s="140" t="s">
        <v>0</v>
      </c>
      <c r="K18" s="151"/>
      <c r="L18" s="140" t="s">
        <v>0</v>
      </c>
      <c r="M18" s="151"/>
      <c r="N18" s="140" t="s">
        <v>0</v>
      </c>
      <c r="O18" s="141"/>
      <c r="P18" s="142">
        <f>SUM(B18:O18)</f>
        <v>0</v>
      </c>
      <c r="Q18" s="143"/>
    </row>
    <row r="19" spans="1:17" s="6" customFormat="1" x14ac:dyDescent="0.2">
      <c r="A19" s="62" t="s">
        <v>27</v>
      </c>
      <c r="B19" s="152" t="s">
        <v>0</v>
      </c>
      <c r="C19" s="153"/>
      <c r="D19" s="144" t="s">
        <v>0</v>
      </c>
      <c r="E19" s="153"/>
      <c r="F19" s="144" t="s">
        <v>0</v>
      </c>
      <c r="G19" s="153"/>
      <c r="H19" s="144" t="s">
        <v>0</v>
      </c>
      <c r="I19" s="153"/>
      <c r="J19" s="144" t="s">
        <v>0</v>
      </c>
      <c r="K19" s="153"/>
      <c r="L19" s="144" t="s">
        <v>0</v>
      </c>
      <c r="M19" s="153"/>
      <c r="N19" s="144" t="s">
        <v>0</v>
      </c>
      <c r="O19" s="145"/>
      <c r="P19" s="146">
        <f>SUM(B19:O19)</f>
        <v>0</v>
      </c>
      <c r="Q19" s="147"/>
    </row>
    <row r="20" spans="1:17" s="6" customFormat="1" x14ac:dyDescent="0.2">
      <c r="A20" s="61" t="s">
        <v>28</v>
      </c>
      <c r="B20" s="150" t="s">
        <v>0</v>
      </c>
      <c r="C20" s="151"/>
      <c r="D20" s="140" t="s">
        <v>0</v>
      </c>
      <c r="E20" s="151"/>
      <c r="F20" s="140" t="s">
        <v>0</v>
      </c>
      <c r="G20" s="151"/>
      <c r="H20" s="140" t="s">
        <v>0</v>
      </c>
      <c r="I20" s="151"/>
      <c r="J20" s="140" t="s">
        <v>0</v>
      </c>
      <c r="K20" s="151"/>
      <c r="L20" s="140" t="s">
        <v>0</v>
      </c>
      <c r="M20" s="151"/>
      <c r="N20" s="140" t="s">
        <v>0</v>
      </c>
      <c r="O20" s="141"/>
      <c r="P20" s="142">
        <f>SUM(B20:O20)</f>
        <v>0</v>
      </c>
      <c r="Q20" s="143"/>
    </row>
    <row r="21" spans="1:17" s="6" customFormat="1" x14ac:dyDescent="0.2">
      <c r="A21" s="63" t="s">
        <v>29</v>
      </c>
      <c r="B21" s="154" t="s">
        <v>0</v>
      </c>
      <c r="C21" s="155"/>
      <c r="D21" s="156" t="s">
        <v>0</v>
      </c>
      <c r="E21" s="157"/>
      <c r="F21" s="156" t="s">
        <v>0</v>
      </c>
      <c r="G21" s="157"/>
      <c r="H21" s="156" t="s">
        <v>0</v>
      </c>
      <c r="I21" s="157"/>
      <c r="J21" s="156" t="s">
        <v>0</v>
      </c>
      <c r="K21" s="157"/>
      <c r="L21" s="156" t="s">
        <v>0</v>
      </c>
      <c r="M21" s="157"/>
      <c r="N21" s="148" t="s">
        <v>0</v>
      </c>
      <c r="O21" s="149"/>
      <c r="P21" s="66"/>
      <c r="Q21" s="68"/>
    </row>
    <row r="22" spans="1:17" s="6" customFormat="1" x14ac:dyDescent="0.2">
      <c r="A22" s="64" t="s">
        <v>29</v>
      </c>
      <c r="B22" s="154" t="s">
        <v>0</v>
      </c>
      <c r="C22" s="155"/>
      <c r="D22" s="156" t="s">
        <v>0</v>
      </c>
      <c r="E22" s="157"/>
      <c r="F22" s="156" t="s">
        <v>0</v>
      </c>
      <c r="G22" s="157"/>
      <c r="H22" s="156" t="s">
        <v>0</v>
      </c>
      <c r="I22" s="157"/>
      <c r="J22" s="156" t="s">
        <v>0</v>
      </c>
      <c r="K22" s="157"/>
      <c r="L22" s="156" t="s">
        <v>0</v>
      </c>
      <c r="M22" s="157"/>
      <c r="N22" s="148" t="s">
        <v>0</v>
      </c>
      <c r="O22" s="149"/>
      <c r="P22" s="72"/>
      <c r="Q22" s="73"/>
    </row>
    <row r="23" spans="1:17" s="6" customFormat="1" ht="18" x14ac:dyDescent="0.2">
      <c r="A23" s="60"/>
      <c r="B23" s="9">
        <v>44332</v>
      </c>
      <c r="C23" s="10"/>
      <c r="D23" s="11">
        <v>44333</v>
      </c>
      <c r="E23" s="12"/>
      <c r="F23" s="11">
        <v>44334</v>
      </c>
      <c r="G23" s="12"/>
      <c r="H23" s="11">
        <v>44335</v>
      </c>
      <c r="I23" s="12"/>
      <c r="J23" s="11">
        <v>44336</v>
      </c>
      <c r="K23" s="12"/>
      <c r="L23" s="11">
        <v>44337</v>
      </c>
      <c r="M23" s="12"/>
      <c r="N23" s="13">
        <v>44338</v>
      </c>
      <c r="O23" s="14"/>
      <c r="P23" s="66"/>
      <c r="Q23" s="71"/>
    </row>
    <row r="24" spans="1:17" s="6" customFormat="1" x14ac:dyDescent="0.2">
      <c r="A24" s="61" t="s">
        <v>26</v>
      </c>
      <c r="B24" s="150" t="s">
        <v>0</v>
      </c>
      <c r="C24" s="151"/>
      <c r="D24" s="140" t="s">
        <v>0</v>
      </c>
      <c r="E24" s="151"/>
      <c r="F24" s="140" t="s">
        <v>0</v>
      </c>
      <c r="G24" s="151"/>
      <c r="H24" s="140" t="s">
        <v>0</v>
      </c>
      <c r="I24" s="151"/>
      <c r="J24" s="140" t="s">
        <v>0</v>
      </c>
      <c r="K24" s="151"/>
      <c r="L24" s="140" t="s">
        <v>0</v>
      </c>
      <c r="M24" s="151"/>
      <c r="N24" s="140" t="s">
        <v>0</v>
      </c>
      <c r="O24" s="141"/>
      <c r="P24" s="142">
        <f>SUM(B24:O24)</f>
        <v>0</v>
      </c>
      <c r="Q24" s="143"/>
    </row>
    <row r="25" spans="1:17" s="6" customFormat="1" x14ac:dyDescent="0.2">
      <c r="A25" s="62" t="s">
        <v>27</v>
      </c>
      <c r="B25" s="152" t="s">
        <v>0</v>
      </c>
      <c r="C25" s="153"/>
      <c r="D25" s="144" t="s">
        <v>0</v>
      </c>
      <c r="E25" s="153"/>
      <c r="F25" s="144" t="s">
        <v>0</v>
      </c>
      <c r="G25" s="153"/>
      <c r="H25" s="144" t="s">
        <v>0</v>
      </c>
      <c r="I25" s="153"/>
      <c r="J25" s="144" t="s">
        <v>0</v>
      </c>
      <c r="K25" s="153"/>
      <c r="L25" s="144" t="s">
        <v>0</v>
      </c>
      <c r="M25" s="153"/>
      <c r="N25" s="144" t="s">
        <v>0</v>
      </c>
      <c r="O25" s="145"/>
      <c r="P25" s="146">
        <f>SUM(B25:O25)</f>
        <v>0</v>
      </c>
      <c r="Q25" s="147"/>
    </row>
    <row r="26" spans="1:17" s="6" customFormat="1" x14ac:dyDescent="0.2">
      <c r="A26" s="61" t="s">
        <v>28</v>
      </c>
      <c r="B26" s="150" t="s">
        <v>0</v>
      </c>
      <c r="C26" s="151"/>
      <c r="D26" s="140" t="s">
        <v>0</v>
      </c>
      <c r="E26" s="151"/>
      <c r="F26" s="140" t="s">
        <v>0</v>
      </c>
      <c r="G26" s="151"/>
      <c r="H26" s="140" t="s">
        <v>0</v>
      </c>
      <c r="I26" s="151"/>
      <c r="J26" s="140" t="s">
        <v>0</v>
      </c>
      <c r="K26" s="151"/>
      <c r="L26" s="140" t="s">
        <v>0</v>
      </c>
      <c r="M26" s="151"/>
      <c r="N26" s="140" t="s">
        <v>0</v>
      </c>
      <c r="O26" s="141"/>
      <c r="P26" s="142">
        <f>SUM(B26:O26)</f>
        <v>0</v>
      </c>
      <c r="Q26" s="143"/>
    </row>
    <row r="27" spans="1:17" s="6" customFormat="1" x14ac:dyDescent="0.2">
      <c r="A27" s="63" t="s">
        <v>29</v>
      </c>
      <c r="B27" s="154" t="s">
        <v>0</v>
      </c>
      <c r="C27" s="155"/>
      <c r="D27" s="156" t="s">
        <v>0</v>
      </c>
      <c r="E27" s="157"/>
      <c r="F27" s="156" t="s">
        <v>0</v>
      </c>
      <c r="G27" s="157"/>
      <c r="H27" s="156" t="s">
        <v>0</v>
      </c>
      <c r="I27" s="157"/>
      <c r="J27" s="156" t="s">
        <v>0</v>
      </c>
      <c r="K27" s="157"/>
      <c r="L27" s="156" t="s">
        <v>0</v>
      </c>
      <c r="M27" s="157"/>
      <c r="N27" s="148" t="s">
        <v>0</v>
      </c>
      <c r="O27" s="149"/>
      <c r="P27" s="66"/>
      <c r="Q27" s="68"/>
    </row>
    <row r="28" spans="1:17" s="6" customFormat="1" x14ac:dyDescent="0.2">
      <c r="A28" s="64" t="s">
        <v>29</v>
      </c>
      <c r="B28" s="154" t="s">
        <v>0</v>
      </c>
      <c r="C28" s="155"/>
      <c r="D28" s="156" t="s">
        <v>0</v>
      </c>
      <c r="E28" s="157"/>
      <c r="F28" s="156" t="s">
        <v>0</v>
      </c>
      <c r="G28" s="157"/>
      <c r="H28" s="156" t="s">
        <v>0</v>
      </c>
      <c r="I28" s="157"/>
      <c r="J28" s="156" t="s">
        <v>0</v>
      </c>
      <c r="K28" s="157"/>
      <c r="L28" s="156" t="s">
        <v>0</v>
      </c>
      <c r="M28" s="157"/>
      <c r="N28" s="148" t="s">
        <v>0</v>
      </c>
      <c r="O28" s="149"/>
      <c r="P28" s="72"/>
      <c r="Q28" s="73"/>
    </row>
    <row r="29" spans="1:17" s="6" customFormat="1" ht="18" x14ac:dyDescent="0.2">
      <c r="A29" s="60"/>
      <c r="B29" s="9">
        <v>44339</v>
      </c>
      <c r="C29" s="10"/>
      <c r="D29" s="11">
        <v>44340</v>
      </c>
      <c r="E29" s="12"/>
      <c r="F29" s="11">
        <v>44341</v>
      </c>
      <c r="G29" s="12"/>
      <c r="H29" s="11">
        <v>44342</v>
      </c>
      <c r="I29" s="12"/>
      <c r="J29" s="11">
        <v>44343</v>
      </c>
      <c r="K29" s="12"/>
      <c r="L29" s="11">
        <v>44344</v>
      </c>
      <c r="M29" s="12"/>
      <c r="N29" s="13">
        <v>44345</v>
      </c>
      <c r="O29" s="14"/>
      <c r="P29" s="66"/>
      <c r="Q29" s="71"/>
    </row>
    <row r="30" spans="1:17" s="6" customFormat="1" x14ac:dyDescent="0.2">
      <c r="A30" s="61" t="s">
        <v>26</v>
      </c>
      <c r="B30" s="150" t="s">
        <v>0</v>
      </c>
      <c r="C30" s="151"/>
      <c r="D30" s="140" t="s">
        <v>0</v>
      </c>
      <c r="E30" s="151"/>
      <c r="F30" s="140" t="s">
        <v>0</v>
      </c>
      <c r="G30" s="151"/>
      <c r="H30" s="140" t="s">
        <v>0</v>
      </c>
      <c r="I30" s="151"/>
      <c r="J30" s="140" t="s">
        <v>0</v>
      </c>
      <c r="K30" s="151"/>
      <c r="L30" s="140" t="s">
        <v>0</v>
      </c>
      <c r="M30" s="151"/>
      <c r="N30" s="140" t="s">
        <v>0</v>
      </c>
      <c r="O30" s="141"/>
      <c r="P30" s="142">
        <f>SUM(B30:E30)</f>
        <v>0</v>
      </c>
      <c r="Q30" s="143"/>
    </row>
    <row r="31" spans="1:17" s="6" customFormat="1" x14ac:dyDescent="0.2">
      <c r="A31" s="62" t="s">
        <v>27</v>
      </c>
      <c r="B31" s="152" t="s">
        <v>0</v>
      </c>
      <c r="C31" s="153"/>
      <c r="D31" s="144" t="s">
        <v>0</v>
      </c>
      <c r="E31" s="153"/>
      <c r="F31" s="144" t="s">
        <v>0</v>
      </c>
      <c r="G31" s="153"/>
      <c r="H31" s="144" t="s">
        <v>0</v>
      </c>
      <c r="I31" s="153"/>
      <c r="J31" s="144" t="s">
        <v>0</v>
      </c>
      <c r="K31" s="153"/>
      <c r="L31" s="144" t="s">
        <v>0</v>
      </c>
      <c r="M31" s="153"/>
      <c r="N31" s="144" t="s">
        <v>0</v>
      </c>
      <c r="O31" s="145"/>
      <c r="P31" s="146">
        <f>SUM(B31:E31)</f>
        <v>0</v>
      </c>
      <c r="Q31" s="147"/>
    </row>
    <row r="32" spans="1:17" s="6" customFormat="1" x14ac:dyDescent="0.2">
      <c r="A32" s="61" t="s">
        <v>28</v>
      </c>
      <c r="B32" s="150" t="s">
        <v>0</v>
      </c>
      <c r="C32" s="151"/>
      <c r="D32" s="140" t="s">
        <v>0</v>
      </c>
      <c r="E32" s="151"/>
      <c r="F32" s="140" t="s">
        <v>0</v>
      </c>
      <c r="G32" s="151"/>
      <c r="H32" s="140" t="s">
        <v>0</v>
      </c>
      <c r="I32" s="151"/>
      <c r="J32" s="140" t="s">
        <v>0</v>
      </c>
      <c r="K32" s="151"/>
      <c r="L32" s="140" t="s">
        <v>0</v>
      </c>
      <c r="M32" s="151"/>
      <c r="N32" s="140" t="s">
        <v>0</v>
      </c>
      <c r="O32" s="141"/>
      <c r="P32" s="142">
        <f>SUM(B32:E32)</f>
        <v>0</v>
      </c>
      <c r="Q32" s="143"/>
    </row>
    <row r="33" spans="1:17" s="6" customFormat="1" x14ac:dyDescent="0.2">
      <c r="A33" s="63" t="s">
        <v>29</v>
      </c>
      <c r="B33" s="154" t="s">
        <v>0</v>
      </c>
      <c r="C33" s="155"/>
      <c r="D33" s="156" t="s">
        <v>0</v>
      </c>
      <c r="E33" s="157"/>
      <c r="F33" s="156" t="s">
        <v>0</v>
      </c>
      <c r="G33" s="157"/>
      <c r="H33" s="156" t="s">
        <v>0</v>
      </c>
      <c r="I33" s="157"/>
      <c r="J33" s="156" t="s">
        <v>0</v>
      </c>
      <c r="K33" s="157"/>
      <c r="L33" s="156" t="s">
        <v>0</v>
      </c>
      <c r="M33" s="157"/>
      <c r="N33" s="148" t="s">
        <v>0</v>
      </c>
      <c r="O33" s="149"/>
      <c r="P33" s="66"/>
      <c r="Q33" s="68"/>
    </row>
    <row r="34" spans="1:17" s="6" customFormat="1" x14ac:dyDescent="0.2">
      <c r="A34" s="64" t="s">
        <v>29</v>
      </c>
      <c r="B34" s="154" t="s">
        <v>0</v>
      </c>
      <c r="C34" s="155"/>
      <c r="D34" s="156" t="s">
        <v>0</v>
      </c>
      <c r="E34" s="157"/>
      <c r="F34" s="156" t="s">
        <v>0</v>
      </c>
      <c r="G34" s="157"/>
      <c r="H34" s="156" t="s">
        <v>0</v>
      </c>
      <c r="I34" s="157"/>
      <c r="J34" s="156" t="s">
        <v>0</v>
      </c>
      <c r="K34" s="157"/>
      <c r="L34" s="156" t="s">
        <v>0</v>
      </c>
      <c r="M34" s="157"/>
      <c r="N34" s="148" t="s">
        <v>0</v>
      </c>
      <c r="O34" s="149"/>
      <c r="P34" s="72"/>
      <c r="Q34" s="73"/>
    </row>
    <row r="35" spans="1:17" s="6" customFormat="1" ht="18" x14ac:dyDescent="0.2">
      <c r="A35" s="60"/>
      <c r="B35" s="9">
        <v>44346</v>
      </c>
      <c r="C35" s="10"/>
      <c r="D35" s="11">
        <v>44347</v>
      </c>
      <c r="E35" s="12"/>
      <c r="F35" s="18" t="s">
        <v>8</v>
      </c>
      <c r="G35" s="16"/>
      <c r="H35" s="16"/>
      <c r="I35" s="16"/>
      <c r="J35" s="16"/>
      <c r="K35" s="16"/>
      <c r="L35" s="16"/>
      <c r="M35" s="16"/>
      <c r="N35" s="16"/>
      <c r="O35" s="19"/>
      <c r="P35" s="66"/>
      <c r="Q35" s="71"/>
    </row>
    <row r="36" spans="1:17" s="6" customFormat="1" x14ac:dyDescent="0.2">
      <c r="A36" s="61" t="s">
        <v>26</v>
      </c>
      <c r="B36" s="150" t="s">
        <v>0</v>
      </c>
      <c r="C36" s="151"/>
      <c r="D36" s="140" t="s">
        <v>0</v>
      </c>
      <c r="E36" s="151"/>
      <c r="F36" s="139" t="s">
        <v>0</v>
      </c>
      <c r="G36" s="138"/>
      <c r="H36" s="138"/>
      <c r="I36" s="138"/>
      <c r="J36" s="138"/>
      <c r="K36" s="138"/>
      <c r="L36" s="138"/>
      <c r="M36" s="138"/>
      <c r="N36" s="138"/>
      <c r="O36" s="158"/>
      <c r="P36" s="142">
        <f>SUM(B36:E36)</f>
        <v>0</v>
      </c>
      <c r="Q36" s="143"/>
    </row>
    <row r="37" spans="1:17" s="6" customFormat="1" x14ac:dyDescent="0.2">
      <c r="A37" s="62" t="s">
        <v>27</v>
      </c>
      <c r="B37" s="152" t="s">
        <v>0</v>
      </c>
      <c r="C37" s="153"/>
      <c r="D37" s="144" t="s">
        <v>0</v>
      </c>
      <c r="E37" s="153"/>
      <c r="F37" s="139" t="s">
        <v>0</v>
      </c>
      <c r="G37" s="138"/>
      <c r="H37" s="138"/>
      <c r="I37" s="138"/>
      <c r="J37" s="138"/>
      <c r="K37" s="138"/>
      <c r="L37" s="138"/>
      <c r="M37" s="138"/>
      <c r="N37" s="138"/>
      <c r="O37" s="158"/>
      <c r="P37" s="146">
        <f>SUM(B37:E37)</f>
        <v>0</v>
      </c>
      <c r="Q37" s="147"/>
    </row>
    <row r="38" spans="1:17" s="6" customFormat="1" x14ac:dyDescent="0.2">
      <c r="A38" s="61" t="s">
        <v>28</v>
      </c>
      <c r="B38" s="150" t="s">
        <v>0</v>
      </c>
      <c r="C38" s="151"/>
      <c r="D38" s="140" t="s">
        <v>0</v>
      </c>
      <c r="E38" s="151"/>
      <c r="F38" s="139" t="s">
        <v>0</v>
      </c>
      <c r="G38" s="138"/>
      <c r="H38" s="138"/>
      <c r="I38" s="138"/>
      <c r="J38" s="138"/>
      <c r="K38" s="138"/>
      <c r="L38" s="138"/>
      <c r="M38" s="138"/>
      <c r="N38" s="138"/>
      <c r="O38" s="158"/>
      <c r="P38" s="142">
        <f>SUM(B38:E38)</f>
        <v>0</v>
      </c>
      <c r="Q38" s="143"/>
    </row>
    <row r="39" spans="1:17" s="6" customFormat="1" x14ac:dyDescent="0.2">
      <c r="A39" s="63" t="s">
        <v>29</v>
      </c>
      <c r="B39" s="154" t="s">
        <v>0</v>
      </c>
      <c r="C39" s="155"/>
      <c r="D39" s="156" t="s">
        <v>0</v>
      </c>
      <c r="E39" s="157"/>
      <c r="F39" s="139" t="s">
        <v>0</v>
      </c>
      <c r="G39" s="138"/>
      <c r="H39" s="138"/>
      <c r="I39" s="138"/>
      <c r="J39" s="138"/>
      <c r="K39" s="138"/>
      <c r="L39" s="138"/>
      <c r="M39" s="138"/>
      <c r="N39" s="138"/>
      <c r="O39" s="158"/>
      <c r="P39" s="66"/>
      <c r="Q39" s="68"/>
    </row>
    <row r="40" spans="1:17" s="6" customFormat="1" ht="13.8" thickBot="1" x14ac:dyDescent="0.25">
      <c r="A40" s="64" t="s">
        <v>29</v>
      </c>
      <c r="B40" s="168" t="s">
        <v>0</v>
      </c>
      <c r="C40" s="169"/>
      <c r="D40" s="170" t="s">
        <v>0</v>
      </c>
      <c r="E40" s="171"/>
      <c r="F40" s="172" t="s">
        <v>0</v>
      </c>
      <c r="G40" s="159"/>
      <c r="H40" s="159"/>
      <c r="I40" s="159"/>
      <c r="J40" s="159"/>
      <c r="K40" s="159"/>
      <c r="L40" s="159"/>
      <c r="M40" s="159"/>
      <c r="N40" s="159"/>
      <c r="O40" s="160"/>
      <c r="P40" s="72"/>
      <c r="Q40" s="73"/>
    </row>
    <row r="41" spans="1:17" s="6" customFormat="1" ht="21" customHeight="1" x14ac:dyDescent="0.25">
      <c r="A41" s="65" t="s">
        <v>30</v>
      </c>
      <c r="B41" s="74"/>
      <c r="C41" s="74"/>
      <c r="D41" s="74"/>
      <c r="E41" s="74"/>
      <c r="F41" s="75"/>
      <c r="G41" s="65" t="s">
        <v>32</v>
      </c>
      <c r="H41" s="74"/>
      <c r="I41" s="74"/>
      <c r="J41" s="74"/>
      <c r="K41" s="74"/>
      <c r="L41" s="75"/>
      <c r="M41" s="51"/>
      <c r="N41" s="57"/>
      <c r="O41" s="58"/>
      <c r="P41" s="1"/>
      <c r="Q41"/>
    </row>
    <row r="42" spans="1:17" s="6" customFormat="1" ht="21" customHeight="1" x14ac:dyDescent="0.25">
      <c r="A42" s="161" t="s">
        <v>33</v>
      </c>
      <c r="B42" s="162"/>
      <c r="C42" s="162"/>
      <c r="D42" s="162"/>
      <c r="E42" s="162"/>
      <c r="F42" s="163"/>
      <c r="G42" s="167" t="s">
        <v>34</v>
      </c>
      <c r="H42" s="162"/>
      <c r="I42" s="76">
        <f>P6+P12+P18+P24+P30+P36</f>
        <v>0</v>
      </c>
      <c r="J42" s="76"/>
      <c r="K42" s="76"/>
      <c r="L42" s="77"/>
      <c r="M42" s="2"/>
      <c r="N42" s="2"/>
      <c r="O42" s="2"/>
      <c r="P42" s="2"/>
      <c r="Q42"/>
    </row>
    <row r="43" spans="1:17" s="6" customFormat="1" ht="21" customHeight="1" x14ac:dyDescent="0.25">
      <c r="A43" s="161"/>
      <c r="B43" s="162"/>
      <c r="C43" s="162"/>
      <c r="D43" s="162"/>
      <c r="E43" s="162"/>
      <c r="F43" s="163"/>
      <c r="G43" s="167" t="s">
        <v>27</v>
      </c>
      <c r="H43" s="162"/>
      <c r="I43" s="76">
        <f t="shared" ref="I43:I44" si="0">P7+P13+P19+P25+P31+P37</f>
        <v>0</v>
      </c>
      <c r="J43" s="76"/>
      <c r="K43" s="76"/>
      <c r="L43" s="77"/>
      <c r="M43" s="2"/>
      <c r="N43" s="2"/>
      <c r="O43" s="2"/>
      <c r="P43" s="2"/>
      <c r="Q43"/>
    </row>
    <row r="44" spans="1:17" s="6" customFormat="1" ht="21" customHeight="1" x14ac:dyDescent="0.25">
      <c r="A44" s="161"/>
      <c r="B44" s="162"/>
      <c r="C44" s="162"/>
      <c r="D44" s="162"/>
      <c r="E44" s="162"/>
      <c r="F44" s="163"/>
      <c r="G44" s="167" t="s">
        <v>35</v>
      </c>
      <c r="H44" s="162"/>
      <c r="I44" s="76">
        <f t="shared" si="0"/>
        <v>0</v>
      </c>
      <c r="J44" s="76"/>
      <c r="K44" s="76"/>
      <c r="L44" s="77"/>
      <c r="M44" s="2"/>
      <c r="N44" s="2"/>
      <c r="O44" s="2"/>
      <c r="P44" s="2"/>
      <c r="Q44"/>
    </row>
    <row r="45" spans="1:17" s="6" customFormat="1" ht="21" customHeight="1" x14ac:dyDescent="0.25">
      <c r="A45" s="161"/>
      <c r="B45" s="162"/>
      <c r="C45" s="162"/>
      <c r="D45" s="162"/>
      <c r="E45" s="162"/>
      <c r="F45" s="163"/>
      <c r="G45" s="78"/>
      <c r="H45" s="76"/>
      <c r="I45" s="76"/>
      <c r="J45" s="76"/>
      <c r="K45" s="76"/>
      <c r="L45" s="77"/>
      <c r="M45" s="2"/>
      <c r="N45" s="2"/>
      <c r="O45" s="2"/>
      <c r="P45" s="2"/>
      <c r="Q45"/>
    </row>
    <row r="46" spans="1:17" s="6" customFormat="1" ht="21" customHeight="1" x14ac:dyDescent="0.25">
      <c r="A46" s="164"/>
      <c r="B46" s="165"/>
      <c r="C46" s="165"/>
      <c r="D46" s="165"/>
      <c r="E46" s="165"/>
      <c r="F46" s="166"/>
      <c r="G46" s="79"/>
      <c r="H46" s="80"/>
      <c r="I46" s="80"/>
      <c r="J46" s="80"/>
      <c r="K46" s="80"/>
      <c r="L46" s="81"/>
      <c r="M46" s="2"/>
      <c r="N46" s="2"/>
      <c r="O46" s="2"/>
      <c r="P46" s="2"/>
      <c r="Q46"/>
    </row>
    <row r="47" spans="1:17" s="6" customFormat="1" x14ac:dyDescent="0.25">
      <c r="A47" s="2"/>
      <c r="B47" s="2"/>
      <c r="C47" s="2"/>
      <c r="D47" s="2"/>
      <c r="E47" s="2"/>
      <c r="F47" s="2"/>
      <c r="G47" s="2"/>
      <c r="H47" s="2"/>
      <c r="I47" s="2"/>
      <c r="J47" s="2"/>
      <c r="K47" s="2"/>
      <c r="L47" s="2"/>
      <c r="M47" s="2"/>
      <c r="N47" s="2"/>
      <c r="O47" s="2"/>
      <c r="P47" s="2"/>
      <c r="Q47"/>
    </row>
    <row r="48" spans="1:17" s="6" customFormat="1" x14ac:dyDescent="0.25">
      <c r="A48" s="2"/>
      <c r="B48" s="2"/>
      <c r="C48" s="2"/>
      <c r="D48" s="2"/>
      <c r="E48" s="2"/>
      <c r="F48" s="2"/>
      <c r="G48" s="2"/>
      <c r="H48" s="2"/>
      <c r="I48" s="2"/>
      <c r="J48" s="2"/>
      <c r="K48" s="2"/>
      <c r="L48" s="2"/>
      <c r="M48" s="2"/>
      <c r="N48" s="2"/>
      <c r="O48" s="2"/>
      <c r="P48" s="2"/>
      <c r="Q48"/>
    </row>
    <row r="49" spans="1:17" s="6" customFormat="1" x14ac:dyDescent="0.25">
      <c r="A49" s="2"/>
      <c r="B49" s="2"/>
      <c r="C49" s="2"/>
      <c r="D49" s="2"/>
      <c r="E49" s="2"/>
      <c r="F49" s="2"/>
      <c r="G49" s="2"/>
      <c r="H49" s="2"/>
      <c r="I49" s="2"/>
      <c r="J49" s="2"/>
      <c r="K49" s="2"/>
      <c r="L49" s="2"/>
      <c r="M49" s="2"/>
      <c r="N49" s="2"/>
      <c r="O49" s="2"/>
      <c r="P49" s="2"/>
      <c r="Q49"/>
    </row>
    <row r="50" spans="1:17" s="6" customFormat="1" x14ac:dyDescent="0.25">
      <c r="A50" s="2"/>
      <c r="B50" s="2"/>
      <c r="C50" s="2"/>
      <c r="D50" s="2"/>
      <c r="E50" s="2"/>
      <c r="F50" s="2"/>
      <c r="G50" s="2"/>
      <c r="H50" s="2"/>
      <c r="I50" s="2"/>
      <c r="J50" s="2"/>
      <c r="K50" s="2"/>
      <c r="L50" s="2"/>
      <c r="M50" s="2"/>
      <c r="N50" s="2"/>
      <c r="O50" s="2"/>
      <c r="P50" s="2"/>
      <c r="Q50"/>
    </row>
    <row r="51" spans="1:17" s="6" customFormat="1" x14ac:dyDescent="0.25">
      <c r="A51" s="2"/>
      <c r="B51" s="2"/>
      <c r="C51" s="2"/>
      <c r="D51" s="2"/>
      <c r="E51" s="2"/>
      <c r="F51" s="2"/>
      <c r="G51" s="2"/>
      <c r="H51" s="2"/>
      <c r="I51" s="2"/>
      <c r="J51" s="2"/>
      <c r="K51" s="2"/>
      <c r="L51" s="2"/>
      <c r="M51" s="2"/>
      <c r="N51" s="2"/>
      <c r="O51" s="2"/>
      <c r="P51" s="2"/>
      <c r="Q51"/>
    </row>
    <row r="52" spans="1:17" s="6" customFormat="1" x14ac:dyDescent="0.25">
      <c r="A52" s="2"/>
      <c r="B52" s="2"/>
      <c r="C52" s="2"/>
      <c r="D52" s="2"/>
      <c r="E52" s="2"/>
      <c r="F52" s="2"/>
      <c r="G52" s="2"/>
      <c r="H52" s="2"/>
      <c r="I52" s="2"/>
      <c r="J52" s="2"/>
      <c r="K52" s="2"/>
      <c r="L52" s="2"/>
      <c r="M52" s="2"/>
      <c r="N52" s="2"/>
      <c r="O52" s="2"/>
      <c r="P52" s="2"/>
      <c r="Q52"/>
    </row>
    <row r="53" spans="1:17" s="6" customFormat="1" x14ac:dyDescent="0.25">
      <c r="A53" s="2"/>
      <c r="B53" s="2"/>
      <c r="C53" s="2"/>
      <c r="D53" s="2"/>
      <c r="E53" s="2"/>
      <c r="F53" s="2"/>
      <c r="G53" s="2"/>
      <c r="H53" s="2"/>
      <c r="I53" s="2"/>
      <c r="J53" s="2"/>
      <c r="K53" s="2"/>
      <c r="L53" s="2"/>
      <c r="M53" s="2"/>
      <c r="N53" s="2"/>
      <c r="O53" s="2"/>
      <c r="P53" s="2"/>
      <c r="Q53"/>
    </row>
    <row r="54" spans="1:17" s="6" customFormat="1" x14ac:dyDescent="0.25">
      <c r="A54" s="2"/>
      <c r="B54" s="2"/>
      <c r="C54" s="2"/>
      <c r="D54" s="2"/>
      <c r="E54" s="2"/>
      <c r="F54" s="2"/>
      <c r="G54" s="2"/>
      <c r="H54" s="2"/>
      <c r="I54" s="2"/>
      <c r="J54" s="2"/>
      <c r="K54" s="2"/>
      <c r="L54" s="2"/>
      <c r="M54" s="2"/>
      <c r="N54" s="2"/>
      <c r="O54" s="2"/>
      <c r="P54" s="2"/>
      <c r="Q54"/>
    </row>
    <row r="55" spans="1:17" s="6" customFormat="1" x14ac:dyDescent="0.25">
      <c r="A55" s="2"/>
      <c r="B55" s="2"/>
      <c r="C55" s="2"/>
      <c r="D55" s="2"/>
      <c r="E55" s="2"/>
      <c r="F55" s="2"/>
      <c r="G55" s="2"/>
      <c r="H55" s="2"/>
      <c r="I55" s="2"/>
      <c r="J55" s="2"/>
      <c r="K55" s="2"/>
      <c r="L55" s="2"/>
      <c r="M55" s="2"/>
      <c r="N55" s="2"/>
      <c r="O55" s="2"/>
      <c r="P55" s="2"/>
      <c r="Q55"/>
    </row>
    <row r="56" spans="1:17" s="6" customFormat="1" x14ac:dyDescent="0.25">
      <c r="A56" s="2"/>
      <c r="B56" s="2"/>
      <c r="C56" s="2"/>
      <c r="D56" s="2"/>
      <c r="E56" s="2"/>
      <c r="F56" s="2"/>
      <c r="G56" s="2"/>
      <c r="H56" s="2"/>
      <c r="I56" s="2"/>
      <c r="J56" s="2"/>
      <c r="K56" s="2"/>
      <c r="L56" s="2"/>
      <c r="M56" s="2"/>
      <c r="N56" s="2"/>
      <c r="O56" s="2"/>
      <c r="P56" s="2"/>
      <c r="Q56"/>
    </row>
    <row r="57" spans="1:17" s="6" customFormat="1" x14ac:dyDescent="0.25">
      <c r="A57" s="2"/>
      <c r="B57" s="2"/>
      <c r="C57" s="2"/>
      <c r="D57" s="2"/>
      <c r="E57" s="2"/>
      <c r="F57" s="2"/>
      <c r="G57" s="2"/>
      <c r="H57" s="2"/>
      <c r="I57" s="2"/>
      <c r="J57" s="2"/>
      <c r="K57" s="2"/>
      <c r="L57" s="2"/>
      <c r="M57" s="2"/>
      <c r="N57" s="2"/>
      <c r="O57" s="2"/>
      <c r="P57" s="2"/>
      <c r="Q57"/>
    </row>
    <row r="58" spans="1:17" s="6" customFormat="1" x14ac:dyDescent="0.25">
      <c r="A58" s="2"/>
      <c r="B58" s="2"/>
      <c r="C58" s="2"/>
      <c r="D58" s="2"/>
      <c r="E58" s="2"/>
      <c r="F58" s="2"/>
      <c r="G58" s="2"/>
      <c r="H58" s="2"/>
      <c r="I58" s="2"/>
      <c r="J58" s="2"/>
      <c r="K58" s="2"/>
      <c r="L58" s="2"/>
      <c r="M58" s="2"/>
      <c r="N58" s="2"/>
      <c r="O58" s="2"/>
      <c r="P58" s="2"/>
      <c r="Q58"/>
    </row>
    <row r="59" spans="1:17" s="6" customFormat="1" x14ac:dyDescent="0.25">
      <c r="A59" s="2"/>
      <c r="B59" s="2"/>
      <c r="C59" s="2"/>
      <c r="D59" s="2"/>
      <c r="E59" s="2"/>
      <c r="F59" s="2"/>
      <c r="G59" s="2"/>
      <c r="H59" s="2"/>
      <c r="I59" s="2"/>
      <c r="J59" s="2"/>
      <c r="K59" s="2"/>
      <c r="L59" s="2"/>
      <c r="M59" s="2"/>
      <c r="N59" s="2"/>
      <c r="O59" s="2"/>
      <c r="P59" s="2"/>
      <c r="Q59"/>
    </row>
  </sheetData>
  <mergeCells count="241">
    <mergeCell ref="N40:O40"/>
    <mergeCell ref="A42:F46"/>
    <mergeCell ref="G42:H42"/>
    <mergeCell ref="G43:H43"/>
    <mergeCell ref="G44:H44"/>
    <mergeCell ref="B40:C40"/>
    <mergeCell ref="D40:E40"/>
    <mergeCell ref="F40:G40"/>
    <mergeCell ref="H40:I40"/>
    <mergeCell ref="J40:K40"/>
    <mergeCell ref="L40:M40"/>
    <mergeCell ref="N38:O38"/>
    <mergeCell ref="P38:Q38"/>
    <mergeCell ref="B39:C39"/>
    <mergeCell ref="D39:E39"/>
    <mergeCell ref="F39:G39"/>
    <mergeCell ref="H39:I39"/>
    <mergeCell ref="J39:K39"/>
    <mergeCell ref="L39:M39"/>
    <mergeCell ref="N39:O39"/>
    <mergeCell ref="B38:C38"/>
    <mergeCell ref="D38:E38"/>
    <mergeCell ref="F38:G38"/>
    <mergeCell ref="H38:I38"/>
    <mergeCell ref="J38:K38"/>
    <mergeCell ref="L38:M38"/>
    <mergeCell ref="P36:Q36"/>
    <mergeCell ref="B37:C37"/>
    <mergeCell ref="D37:E37"/>
    <mergeCell ref="F37:G37"/>
    <mergeCell ref="H37:I37"/>
    <mergeCell ref="J37:K37"/>
    <mergeCell ref="L37:M37"/>
    <mergeCell ref="N37:O37"/>
    <mergeCell ref="P37:Q37"/>
    <mergeCell ref="N34:O34"/>
    <mergeCell ref="B36:C36"/>
    <mergeCell ref="D36:E36"/>
    <mergeCell ref="F36:G36"/>
    <mergeCell ref="H36:I36"/>
    <mergeCell ref="J36:K36"/>
    <mergeCell ref="L36:M36"/>
    <mergeCell ref="N36:O36"/>
    <mergeCell ref="B34:C34"/>
    <mergeCell ref="D34:E34"/>
    <mergeCell ref="F34:G34"/>
    <mergeCell ref="H34:I34"/>
    <mergeCell ref="J34:K34"/>
    <mergeCell ref="L34:M34"/>
    <mergeCell ref="N32:O32"/>
    <mergeCell ref="P32:Q32"/>
    <mergeCell ref="B33:C33"/>
    <mergeCell ref="D33:E33"/>
    <mergeCell ref="F33:G33"/>
    <mergeCell ref="H33:I33"/>
    <mergeCell ref="J33:K33"/>
    <mergeCell ref="L33:M33"/>
    <mergeCell ref="N33:O33"/>
    <mergeCell ref="B32:C32"/>
    <mergeCell ref="D32:E32"/>
    <mergeCell ref="F32:G32"/>
    <mergeCell ref="H32:I32"/>
    <mergeCell ref="J32:K32"/>
    <mergeCell ref="L32:M32"/>
    <mergeCell ref="P30:Q30"/>
    <mergeCell ref="B31:C31"/>
    <mergeCell ref="D31:E31"/>
    <mergeCell ref="F31:G31"/>
    <mergeCell ref="H31:I31"/>
    <mergeCell ref="J31:K31"/>
    <mergeCell ref="L31:M31"/>
    <mergeCell ref="N31:O31"/>
    <mergeCell ref="P31:Q31"/>
    <mergeCell ref="N28:O28"/>
    <mergeCell ref="B30:C30"/>
    <mergeCell ref="D30:E30"/>
    <mergeCell ref="F30:G30"/>
    <mergeCell ref="H30:I30"/>
    <mergeCell ref="J30:K30"/>
    <mergeCell ref="L30:M30"/>
    <mergeCell ref="N30:O30"/>
    <mergeCell ref="B28:C28"/>
    <mergeCell ref="D28:E28"/>
    <mergeCell ref="F28:G28"/>
    <mergeCell ref="H28:I28"/>
    <mergeCell ref="J28:K28"/>
    <mergeCell ref="L28:M28"/>
    <mergeCell ref="N26:O26"/>
    <mergeCell ref="P26:Q26"/>
    <mergeCell ref="B27:C27"/>
    <mergeCell ref="D27:E27"/>
    <mergeCell ref="F27:G27"/>
    <mergeCell ref="H27:I27"/>
    <mergeCell ref="J27:K27"/>
    <mergeCell ref="L27:M27"/>
    <mergeCell ref="N27:O27"/>
    <mergeCell ref="B26:C26"/>
    <mergeCell ref="D26:E26"/>
    <mergeCell ref="F26:G26"/>
    <mergeCell ref="H26:I26"/>
    <mergeCell ref="J26:K26"/>
    <mergeCell ref="L26:M26"/>
    <mergeCell ref="P24:Q24"/>
    <mergeCell ref="B25:C25"/>
    <mergeCell ref="D25:E25"/>
    <mergeCell ref="F25:G25"/>
    <mergeCell ref="H25:I25"/>
    <mergeCell ref="J25:K25"/>
    <mergeCell ref="L25:M25"/>
    <mergeCell ref="N25:O25"/>
    <mergeCell ref="P25:Q25"/>
    <mergeCell ref="N22:O22"/>
    <mergeCell ref="B24:C24"/>
    <mergeCell ref="D24:E24"/>
    <mergeCell ref="F24:G24"/>
    <mergeCell ref="H24:I24"/>
    <mergeCell ref="J24:K24"/>
    <mergeCell ref="L24:M24"/>
    <mergeCell ref="N24:O24"/>
    <mergeCell ref="B22:C22"/>
    <mergeCell ref="D22:E22"/>
    <mergeCell ref="F22:G22"/>
    <mergeCell ref="H22:I22"/>
    <mergeCell ref="J22:K22"/>
    <mergeCell ref="L22:M22"/>
    <mergeCell ref="N20:O20"/>
    <mergeCell ref="P20:Q20"/>
    <mergeCell ref="B21:C21"/>
    <mergeCell ref="D21:E21"/>
    <mergeCell ref="F21:G21"/>
    <mergeCell ref="H21:I21"/>
    <mergeCell ref="J21:K21"/>
    <mergeCell ref="L21:M21"/>
    <mergeCell ref="N21:O21"/>
    <mergeCell ref="B20:C20"/>
    <mergeCell ref="D20:E20"/>
    <mergeCell ref="F20:G20"/>
    <mergeCell ref="H20:I20"/>
    <mergeCell ref="J20:K20"/>
    <mergeCell ref="L20:M20"/>
    <mergeCell ref="P18:Q18"/>
    <mergeCell ref="B19:C19"/>
    <mergeCell ref="D19:E19"/>
    <mergeCell ref="F19:G19"/>
    <mergeCell ref="H19:I19"/>
    <mergeCell ref="J19:K19"/>
    <mergeCell ref="L19:M19"/>
    <mergeCell ref="N19:O19"/>
    <mergeCell ref="P19:Q19"/>
    <mergeCell ref="N16:O16"/>
    <mergeCell ref="B18:C18"/>
    <mergeCell ref="D18:E18"/>
    <mergeCell ref="F18:G18"/>
    <mergeCell ref="H18:I18"/>
    <mergeCell ref="J18:K18"/>
    <mergeCell ref="L18:M18"/>
    <mergeCell ref="N18:O18"/>
    <mergeCell ref="B16:C16"/>
    <mergeCell ref="D16:E16"/>
    <mergeCell ref="F16:G16"/>
    <mergeCell ref="H16:I16"/>
    <mergeCell ref="J16:K16"/>
    <mergeCell ref="L16:M16"/>
    <mergeCell ref="N14:O14"/>
    <mergeCell ref="P14:Q14"/>
    <mergeCell ref="B15:C15"/>
    <mergeCell ref="D15:E15"/>
    <mergeCell ref="F15:G15"/>
    <mergeCell ref="H15:I15"/>
    <mergeCell ref="J15:K15"/>
    <mergeCell ref="L15:M15"/>
    <mergeCell ref="N15:O15"/>
    <mergeCell ref="B14:C14"/>
    <mergeCell ref="D14:E14"/>
    <mergeCell ref="F14:G14"/>
    <mergeCell ref="H14:I14"/>
    <mergeCell ref="J14:K14"/>
    <mergeCell ref="L14:M14"/>
    <mergeCell ref="P12:Q12"/>
    <mergeCell ref="B13:C13"/>
    <mergeCell ref="D13:E13"/>
    <mergeCell ref="F13:G13"/>
    <mergeCell ref="H13:I13"/>
    <mergeCell ref="J13:K13"/>
    <mergeCell ref="L13:M13"/>
    <mergeCell ref="N13:O13"/>
    <mergeCell ref="P13:Q13"/>
    <mergeCell ref="N10:O10"/>
    <mergeCell ref="B12:C12"/>
    <mergeCell ref="D12:E12"/>
    <mergeCell ref="F12:G12"/>
    <mergeCell ref="H12:I12"/>
    <mergeCell ref="J12:K12"/>
    <mergeCell ref="L12:M12"/>
    <mergeCell ref="N12:O12"/>
    <mergeCell ref="B10:C10"/>
    <mergeCell ref="D10:E10"/>
    <mergeCell ref="F10:G10"/>
    <mergeCell ref="H10:I10"/>
    <mergeCell ref="J10:K10"/>
    <mergeCell ref="L10:M10"/>
    <mergeCell ref="N8:O8"/>
    <mergeCell ref="P8:Q8"/>
    <mergeCell ref="B9:C9"/>
    <mergeCell ref="D9:E9"/>
    <mergeCell ref="F9:G9"/>
    <mergeCell ref="H9:I9"/>
    <mergeCell ref="J9:K9"/>
    <mergeCell ref="L9:M9"/>
    <mergeCell ref="N9:O9"/>
    <mergeCell ref="B8:C8"/>
    <mergeCell ref="D8:E8"/>
    <mergeCell ref="F8:G8"/>
    <mergeCell ref="H8:I8"/>
    <mergeCell ref="J8:K8"/>
    <mergeCell ref="L8:M8"/>
    <mergeCell ref="B6:C6"/>
    <mergeCell ref="D6:E6"/>
    <mergeCell ref="F6:G6"/>
    <mergeCell ref="H6:I6"/>
    <mergeCell ref="J6:K6"/>
    <mergeCell ref="L6:M6"/>
    <mergeCell ref="N6:O6"/>
    <mergeCell ref="P6:Q6"/>
    <mergeCell ref="B7:C7"/>
    <mergeCell ref="D7:E7"/>
    <mergeCell ref="F7:G7"/>
    <mergeCell ref="H7:I7"/>
    <mergeCell ref="J7:K7"/>
    <mergeCell ref="L7:M7"/>
    <mergeCell ref="N7:O7"/>
    <mergeCell ref="P7:Q7"/>
    <mergeCell ref="F3:K3"/>
    <mergeCell ref="B4:C4"/>
    <mergeCell ref="D4:E4"/>
    <mergeCell ref="F4:G4"/>
    <mergeCell ref="H4:I4"/>
    <mergeCell ref="J4:K4"/>
    <mergeCell ref="L4:M4"/>
    <mergeCell ref="N4:O4"/>
    <mergeCell ref="P4:Q4"/>
  </mergeCells>
  <hyperlinks>
    <hyperlink ref="V32" location="Monthly_Schedule!Monthly" display="Monthly_Schedule!Monthly" xr:uid="{1C4D23B2-C5C2-4FAA-9492-FA980F6F6C41}"/>
  </hyperlinks>
  <pageMargins left="0.7" right="0.7" top="0.75" bottom="0.75" header="0.3" footer="0.3"/>
  <pageSetup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31901-CF0D-4F00-9373-35A2F3E28386}">
  <sheetPr>
    <pageSetUpPr fitToPage="1"/>
  </sheetPr>
  <dimension ref="A1:Q47"/>
  <sheetViews>
    <sheetView showGridLines="0" topLeftCell="A20" workbookViewId="0">
      <selection activeCell="I37" sqref="I37"/>
    </sheetView>
  </sheetViews>
  <sheetFormatPr defaultColWidth="9.109375" defaultRowHeight="13.2" x14ac:dyDescent="0.25"/>
  <cols>
    <col min="1" max="1" width="19.33203125" style="1" bestFit="1" customWidth="1"/>
    <col min="2" max="2" width="3.33203125" style="1" customWidth="1"/>
    <col min="3" max="3" width="15.33203125" style="1" customWidth="1"/>
    <col min="4" max="4" width="3.33203125" style="1" customWidth="1"/>
    <col min="5" max="5" width="15.33203125" style="1" customWidth="1"/>
    <col min="6" max="6" width="3.33203125" style="1" customWidth="1"/>
    <col min="7" max="7" width="15.33203125" style="1" customWidth="1"/>
    <col min="8" max="8" width="3.33203125" style="1" customWidth="1"/>
    <col min="9" max="9" width="15.33203125" style="1" customWidth="1"/>
    <col min="10" max="10" width="3.33203125" style="1" customWidth="1"/>
    <col min="11" max="11" width="15.33203125" style="1" customWidth="1"/>
    <col min="12" max="12" width="3.33203125" style="1" customWidth="1"/>
    <col min="13" max="13" width="15.33203125" style="1" customWidth="1"/>
    <col min="14" max="14" width="3.33203125" style="1" customWidth="1"/>
    <col min="15" max="15" width="15.33203125" style="1" customWidth="1"/>
    <col min="16" max="16" width="6.44140625" style="1" customWidth="1"/>
    <col min="18" max="16384" width="9.109375" style="1"/>
  </cols>
  <sheetData>
    <row r="1" spans="1:17" ht="13.8" x14ac:dyDescent="0.25">
      <c r="B1" s="92"/>
    </row>
    <row r="2" spans="1:17" ht="13.8" thickBot="1" x14ac:dyDescent="0.3"/>
    <row r="3" spans="1:17" ht="17.399999999999999" x14ac:dyDescent="0.25">
      <c r="A3" s="2"/>
      <c r="B3" s="93"/>
      <c r="C3" s="94"/>
      <c r="D3" s="94"/>
      <c r="E3" s="95"/>
      <c r="F3" s="292" t="s">
        <v>37</v>
      </c>
      <c r="G3" s="292"/>
      <c r="H3" s="292"/>
      <c r="I3" s="292"/>
      <c r="J3" s="292"/>
      <c r="K3" s="292"/>
      <c r="L3" s="95"/>
      <c r="M3" s="94"/>
      <c r="N3" s="94"/>
      <c r="O3" s="96"/>
      <c r="P3" s="97"/>
    </row>
    <row r="4" spans="1:17" ht="15.6" x14ac:dyDescent="0.25">
      <c r="A4" s="59" t="s">
        <v>25</v>
      </c>
      <c r="B4" s="293" t="s">
        <v>1</v>
      </c>
      <c r="C4" s="294"/>
      <c r="D4" s="294" t="s">
        <v>2</v>
      </c>
      <c r="E4" s="294"/>
      <c r="F4" s="294" t="s">
        <v>3</v>
      </c>
      <c r="G4" s="294"/>
      <c r="H4" s="294" t="s">
        <v>4</v>
      </c>
      <c r="I4" s="294"/>
      <c r="J4" s="294" t="s">
        <v>5</v>
      </c>
      <c r="K4" s="294"/>
      <c r="L4" s="294" t="s">
        <v>6</v>
      </c>
      <c r="M4" s="294"/>
      <c r="N4" s="294" t="s">
        <v>7</v>
      </c>
      <c r="O4" s="295"/>
      <c r="P4" s="136" t="s">
        <v>31</v>
      </c>
      <c r="Q4" s="136"/>
    </row>
    <row r="5" spans="1:17" ht="18" x14ac:dyDescent="0.25">
      <c r="A5" s="60"/>
      <c r="B5" s="110"/>
      <c r="C5" s="111"/>
      <c r="D5" s="112"/>
      <c r="E5" s="111"/>
      <c r="F5" s="105">
        <v>44593</v>
      </c>
      <c r="G5" s="106"/>
      <c r="H5" s="105">
        <v>44594</v>
      </c>
      <c r="I5" s="106"/>
      <c r="J5" s="105">
        <v>44595</v>
      </c>
      <c r="K5" s="106"/>
      <c r="L5" s="105">
        <v>44596</v>
      </c>
      <c r="M5" s="106"/>
      <c r="N5" s="101">
        <v>44597</v>
      </c>
      <c r="O5" s="102"/>
      <c r="P5" s="82"/>
      <c r="Q5" s="89"/>
    </row>
    <row r="6" spans="1:17" x14ac:dyDescent="0.25">
      <c r="A6" s="61" t="s">
        <v>26</v>
      </c>
      <c r="B6" s="313"/>
      <c r="C6" s="314"/>
      <c r="D6" s="315"/>
      <c r="E6" s="314"/>
      <c r="F6" s="140"/>
      <c r="G6" s="151"/>
      <c r="H6" s="140"/>
      <c r="I6" s="151"/>
      <c r="J6" s="140"/>
      <c r="K6" s="151"/>
      <c r="L6" s="140"/>
      <c r="M6" s="151"/>
      <c r="N6" s="140"/>
      <c r="O6" s="141"/>
      <c r="P6" s="223">
        <f>SUM(F6:O6)</f>
        <v>0</v>
      </c>
      <c r="Q6" s="224"/>
    </row>
    <row r="7" spans="1:17" x14ac:dyDescent="0.25">
      <c r="A7" s="62" t="s">
        <v>27</v>
      </c>
      <c r="B7" s="313"/>
      <c r="C7" s="314"/>
      <c r="D7" s="315"/>
      <c r="E7" s="314"/>
      <c r="F7" s="144"/>
      <c r="G7" s="153"/>
      <c r="H7" s="144"/>
      <c r="I7" s="153"/>
      <c r="J7" s="144"/>
      <c r="K7" s="153"/>
      <c r="L7" s="144"/>
      <c r="M7" s="153"/>
      <c r="N7" s="144"/>
      <c r="O7" s="145"/>
      <c r="P7" s="225">
        <f>SUM(F7:O7)</f>
        <v>0</v>
      </c>
      <c r="Q7" s="226"/>
    </row>
    <row r="8" spans="1:17" x14ac:dyDescent="0.25">
      <c r="A8" s="61" t="s">
        <v>28</v>
      </c>
      <c r="B8" s="313"/>
      <c r="C8" s="314"/>
      <c r="D8" s="315"/>
      <c r="E8" s="314"/>
      <c r="F8" s="140"/>
      <c r="G8" s="151"/>
      <c r="H8" s="140"/>
      <c r="I8" s="151"/>
      <c r="J8" s="140"/>
      <c r="K8" s="151"/>
      <c r="L8" s="140"/>
      <c r="M8" s="151"/>
      <c r="N8" s="140"/>
      <c r="O8" s="141"/>
      <c r="P8" s="223">
        <f>SUM(F8:O8)</f>
        <v>0</v>
      </c>
      <c r="Q8" s="224"/>
    </row>
    <row r="9" spans="1:17" x14ac:dyDescent="0.25">
      <c r="A9" s="63" t="s">
        <v>29</v>
      </c>
      <c r="B9" s="313"/>
      <c r="C9" s="314"/>
      <c r="D9" s="315"/>
      <c r="E9" s="314"/>
      <c r="F9" s="318" t="s">
        <v>0</v>
      </c>
      <c r="G9" s="319"/>
      <c r="H9" s="318" t="s">
        <v>0</v>
      </c>
      <c r="I9" s="319"/>
      <c r="J9" s="318" t="s">
        <v>0</v>
      </c>
      <c r="K9" s="319"/>
      <c r="L9" s="318" t="s">
        <v>0</v>
      </c>
      <c r="M9" s="319"/>
      <c r="N9" s="316" t="s">
        <v>0</v>
      </c>
      <c r="O9" s="317"/>
      <c r="P9" s="82"/>
      <c r="Q9" s="83"/>
    </row>
    <row r="10" spans="1:17" x14ac:dyDescent="0.25">
      <c r="A10" s="64" t="s">
        <v>29</v>
      </c>
      <c r="B10" s="313"/>
      <c r="C10" s="314"/>
      <c r="D10" s="315"/>
      <c r="E10" s="314"/>
      <c r="F10" s="318" t="s">
        <v>0</v>
      </c>
      <c r="G10" s="319"/>
      <c r="H10" s="318" t="s">
        <v>0</v>
      </c>
      <c r="I10" s="319"/>
      <c r="J10" s="318" t="s">
        <v>0</v>
      </c>
      <c r="K10" s="319"/>
      <c r="L10" s="318" t="s">
        <v>0</v>
      </c>
      <c r="M10" s="319"/>
      <c r="N10" s="316" t="s">
        <v>0</v>
      </c>
      <c r="O10" s="317"/>
      <c r="P10" s="84"/>
      <c r="Q10" s="85"/>
    </row>
    <row r="11" spans="1:17" ht="18" x14ac:dyDescent="0.25">
      <c r="A11" s="60"/>
      <c r="B11" s="103">
        <v>44598</v>
      </c>
      <c r="C11" s="104"/>
      <c r="D11" s="105">
        <v>44599</v>
      </c>
      <c r="E11" s="106"/>
      <c r="F11" s="105">
        <v>44600</v>
      </c>
      <c r="G11" s="106"/>
      <c r="H11" s="105">
        <v>44601</v>
      </c>
      <c r="I11" s="106"/>
      <c r="J11" s="105">
        <v>44602</v>
      </c>
      <c r="K11" s="106"/>
      <c r="L11" s="105">
        <v>44603</v>
      </c>
      <c r="M11" s="106"/>
      <c r="N11" s="101">
        <v>44604</v>
      </c>
      <c r="O11" s="102"/>
      <c r="P11" s="82"/>
      <c r="Q11" s="83"/>
    </row>
    <row r="12" spans="1:17" x14ac:dyDescent="0.25">
      <c r="A12" s="61" t="s">
        <v>26</v>
      </c>
      <c r="B12" s="150" t="s">
        <v>0</v>
      </c>
      <c r="C12" s="151"/>
      <c r="D12" s="140" t="s">
        <v>0</v>
      </c>
      <c r="E12" s="151"/>
      <c r="F12" s="140" t="s">
        <v>0</v>
      </c>
      <c r="G12" s="151"/>
      <c r="H12" s="140" t="s">
        <v>0</v>
      </c>
      <c r="I12" s="151"/>
      <c r="J12" s="140" t="s">
        <v>0</v>
      </c>
      <c r="K12" s="151"/>
      <c r="L12" s="140" t="s">
        <v>0</v>
      </c>
      <c r="M12" s="151"/>
      <c r="N12" s="140" t="s">
        <v>0</v>
      </c>
      <c r="O12" s="141"/>
      <c r="P12" s="223">
        <f>SUM(B12:O12)</f>
        <v>0</v>
      </c>
      <c r="Q12" s="224"/>
    </row>
    <row r="13" spans="1:17" x14ac:dyDescent="0.25">
      <c r="A13" s="62" t="s">
        <v>27</v>
      </c>
      <c r="B13" s="152" t="s">
        <v>0</v>
      </c>
      <c r="C13" s="153"/>
      <c r="D13" s="144" t="s">
        <v>0</v>
      </c>
      <c r="E13" s="153"/>
      <c r="F13" s="144" t="s">
        <v>0</v>
      </c>
      <c r="G13" s="153"/>
      <c r="H13" s="144" t="s">
        <v>0</v>
      </c>
      <c r="I13" s="153"/>
      <c r="J13" s="144" t="s">
        <v>0</v>
      </c>
      <c r="K13" s="153"/>
      <c r="L13" s="144" t="s">
        <v>0</v>
      </c>
      <c r="M13" s="153"/>
      <c r="N13" s="144" t="s">
        <v>0</v>
      </c>
      <c r="O13" s="145"/>
      <c r="P13" s="225">
        <f>SUM(B13:O13)</f>
        <v>0</v>
      </c>
      <c r="Q13" s="226"/>
    </row>
    <row r="14" spans="1:17" x14ac:dyDescent="0.25">
      <c r="A14" s="61" t="s">
        <v>28</v>
      </c>
      <c r="B14" s="150" t="s">
        <v>0</v>
      </c>
      <c r="C14" s="151"/>
      <c r="D14" s="140" t="s">
        <v>0</v>
      </c>
      <c r="E14" s="151"/>
      <c r="F14" s="140" t="s">
        <v>0</v>
      </c>
      <c r="G14" s="151"/>
      <c r="H14" s="140" t="s">
        <v>0</v>
      </c>
      <c r="I14" s="151"/>
      <c r="J14" s="140" t="s">
        <v>0</v>
      </c>
      <c r="K14" s="151"/>
      <c r="L14" s="140" t="s">
        <v>0</v>
      </c>
      <c r="M14" s="151"/>
      <c r="N14" s="140" t="s">
        <v>0</v>
      </c>
      <c r="O14" s="141"/>
      <c r="P14" s="223">
        <f>SUM(B14:O14)</f>
        <v>0</v>
      </c>
      <c r="Q14" s="224"/>
    </row>
    <row r="15" spans="1:17" s="6" customFormat="1" x14ac:dyDescent="0.2">
      <c r="A15" s="63" t="s">
        <v>29</v>
      </c>
      <c r="B15" s="320" t="s">
        <v>0</v>
      </c>
      <c r="C15" s="321"/>
      <c r="D15" s="318" t="s">
        <v>0</v>
      </c>
      <c r="E15" s="319"/>
      <c r="F15" s="318" t="s">
        <v>0</v>
      </c>
      <c r="G15" s="319"/>
      <c r="H15" s="318" t="s">
        <v>0</v>
      </c>
      <c r="I15" s="319"/>
      <c r="J15" s="318" t="s">
        <v>0</v>
      </c>
      <c r="K15" s="319"/>
      <c r="L15" s="318" t="s">
        <v>0</v>
      </c>
      <c r="M15" s="319"/>
      <c r="N15" s="316" t="s">
        <v>0</v>
      </c>
      <c r="O15" s="317"/>
      <c r="P15" s="82"/>
      <c r="Q15" s="83"/>
    </row>
    <row r="16" spans="1:17" s="6" customFormat="1" x14ac:dyDescent="0.2">
      <c r="A16" s="64" t="s">
        <v>29</v>
      </c>
      <c r="B16" s="320" t="s">
        <v>0</v>
      </c>
      <c r="C16" s="321"/>
      <c r="D16" s="318" t="s">
        <v>0</v>
      </c>
      <c r="E16" s="319"/>
      <c r="F16" s="318" t="s">
        <v>0</v>
      </c>
      <c r="G16" s="319"/>
      <c r="H16" s="318" t="s">
        <v>0</v>
      </c>
      <c r="I16" s="319"/>
      <c r="J16" s="318" t="s">
        <v>0</v>
      </c>
      <c r="K16" s="319"/>
      <c r="L16" s="318" t="s">
        <v>0</v>
      </c>
      <c r="M16" s="319"/>
      <c r="N16" s="316" t="s">
        <v>0</v>
      </c>
      <c r="O16" s="317"/>
      <c r="P16" s="84"/>
      <c r="Q16" s="85"/>
    </row>
    <row r="17" spans="1:17" s="6" customFormat="1" ht="18" x14ac:dyDescent="0.2">
      <c r="A17" s="60"/>
      <c r="B17" s="103">
        <v>44605</v>
      </c>
      <c r="C17" s="104"/>
      <c r="D17" s="105">
        <v>44606</v>
      </c>
      <c r="E17" s="106"/>
      <c r="F17" s="105">
        <v>44607</v>
      </c>
      <c r="G17" s="106"/>
      <c r="H17" s="105">
        <v>44608</v>
      </c>
      <c r="I17" s="106"/>
      <c r="J17" s="105">
        <v>44609</v>
      </c>
      <c r="K17" s="106"/>
      <c r="L17" s="105">
        <v>44610</v>
      </c>
      <c r="M17" s="106"/>
      <c r="N17" s="101">
        <v>44611</v>
      </c>
      <c r="O17" s="102"/>
      <c r="P17" s="82"/>
      <c r="Q17" s="86"/>
    </row>
    <row r="18" spans="1:17" s="6" customFormat="1" x14ac:dyDescent="0.2">
      <c r="A18" s="61" t="s">
        <v>26</v>
      </c>
      <c r="B18" s="150" t="s">
        <v>0</v>
      </c>
      <c r="C18" s="151"/>
      <c r="D18" s="140" t="s">
        <v>0</v>
      </c>
      <c r="E18" s="151"/>
      <c r="F18" s="140" t="s">
        <v>0</v>
      </c>
      <c r="G18" s="151"/>
      <c r="H18" s="140" t="s">
        <v>0</v>
      </c>
      <c r="I18" s="151"/>
      <c r="J18" s="140" t="s">
        <v>0</v>
      </c>
      <c r="K18" s="151"/>
      <c r="L18" s="140" t="s">
        <v>0</v>
      </c>
      <c r="M18" s="151"/>
      <c r="N18" s="140" t="s">
        <v>0</v>
      </c>
      <c r="O18" s="141"/>
      <c r="P18" s="223">
        <f>SUM(B18:O18)</f>
        <v>0</v>
      </c>
      <c r="Q18" s="224"/>
    </row>
    <row r="19" spans="1:17" s="6" customFormat="1" x14ac:dyDescent="0.2">
      <c r="A19" s="62" t="s">
        <v>27</v>
      </c>
      <c r="B19" s="152" t="s">
        <v>0</v>
      </c>
      <c r="C19" s="153"/>
      <c r="D19" s="144" t="s">
        <v>0</v>
      </c>
      <c r="E19" s="153"/>
      <c r="F19" s="144" t="s">
        <v>0</v>
      </c>
      <c r="G19" s="153"/>
      <c r="H19" s="144" t="s">
        <v>0</v>
      </c>
      <c r="I19" s="153"/>
      <c r="J19" s="144" t="s">
        <v>0</v>
      </c>
      <c r="K19" s="153"/>
      <c r="L19" s="144" t="s">
        <v>0</v>
      </c>
      <c r="M19" s="153"/>
      <c r="N19" s="144" t="s">
        <v>0</v>
      </c>
      <c r="O19" s="145"/>
      <c r="P19" s="225">
        <f>SUM(B19:O19)</f>
        <v>0</v>
      </c>
      <c r="Q19" s="226"/>
    </row>
    <row r="20" spans="1:17" s="6" customFormat="1" x14ac:dyDescent="0.2">
      <c r="A20" s="61" t="s">
        <v>28</v>
      </c>
      <c r="B20" s="150" t="s">
        <v>0</v>
      </c>
      <c r="C20" s="151"/>
      <c r="D20" s="140" t="s">
        <v>0</v>
      </c>
      <c r="E20" s="151"/>
      <c r="F20" s="140" t="s">
        <v>0</v>
      </c>
      <c r="G20" s="151"/>
      <c r="H20" s="140" t="s">
        <v>0</v>
      </c>
      <c r="I20" s="151"/>
      <c r="J20" s="140" t="s">
        <v>0</v>
      </c>
      <c r="K20" s="151"/>
      <c r="L20" s="140" t="s">
        <v>0</v>
      </c>
      <c r="M20" s="151"/>
      <c r="N20" s="140" t="s">
        <v>0</v>
      </c>
      <c r="O20" s="141"/>
      <c r="P20" s="223">
        <f>SUM(B20:O20)</f>
        <v>0</v>
      </c>
      <c r="Q20" s="224"/>
    </row>
    <row r="21" spans="1:17" s="6" customFormat="1" x14ac:dyDescent="0.2">
      <c r="A21" s="63" t="s">
        <v>29</v>
      </c>
      <c r="B21" s="320" t="s">
        <v>0</v>
      </c>
      <c r="C21" s="321"/>
      <c r="D21" s="318" t="s">
        <v>0</v>
      </c>
      <c r="E21" s="319"/>
      <c r="F21" s="318" t="s">
        <v>0</v>
      </c>
      <c r="G21" s="319"/>
      <c r="H21" s="318" t="s">
        <v>0</v>
      </c>
      <c r="I21" s="319"/>
      <c r="J21" s="318" t="s">
        <v>0</v>
      </c>
      <c r="K21" s="319"/>
      <c r="L21" s="318" t="s">
        <v>0</v>
      </c>
      <c r="M21" s="319"/>
      <c r="N21" s="316" t="s">
        <v>0</v>
      </c>
      <c r="O21" s="317"/>
      <c r="P21" s="82"/>
      <c r="Q21" s="83"/>
    </row>
    <row r="22" spans="1:17" s="6" customFormat="1" x14ac:dyDescent="0.2">
      <c r="A22" s="64" t="s">
        <v>29</v>
      </c>
      <c r="B22" s="320" t="s">
        <v>0</v>
      </c>
      <c r="C22" s="321"/>
      <c r="D22" s="318" t="s">
        <v>0</v>
      </c>
      <c r="E22" s="319"/>
      <c r="F22" s="318" t="s">
        <v>0</v>
      </c>
      <c r="G22" s="319"/>
      <c r="H22" s="318" t="s">
        <v>0</v>
      </c>
      <c r="I22" s="319"/>
      <c r="J22" s="318" t="s">
        <v>0</v>
      </c>
      <c r="K22" s="319"/>
      <c r="L22" s="318" t="s">
        <v>0</v>
      </c>
      <c r="M22" s="319"/>
      <c r="N22" s="316" t="s">
        <v>0</v>
      </c>
      <c r="O22" s="317"/>
      <c r="P22" s="87"/>
      <c r="Q22" s="88"/>
    </row>
    <row r="23" spans="1:17" s="6" customFormat="1" ht="18" x14ac:dyDescent="0.2">
      <c r="A23" s="60"/>
      <c r="B23" s="103">
        <v>44612</v>
      </c>
      <c r="C23" s="104"/>
      <c r="D23" s="105">
        <v>44613</v>
      </c>
      <c r="E23" s="106"/>
      <c r="F23" s="105">
        <v>44614</v>
      </c>
      <c r="G23" s="106"/>
      <c r="H23" s="105">
        <v>44615</v>
      </c>
      <c r="I23" s="106"/>
      <c r="J23" s="105">
        <v>44616</v>
      </c>
      <c r="K23" s="106"/>
      <c r="L23" s="105">
        <v>44617</v>
      </c>
      <c r="M23" s="106"/>
      <c r="N23" s="101">
        <v>44618</v>
      </c>
      <c r="O23" s="102"/>
      <c r="P23" s="82"/>
      <c r="Q23" s="83"/>
    </row>
    <row r="24" spans="1:17" s="6" customFormat="1" x14ac:dyDescent="0.2">
      <c r="A24" s="61" t="s">
        <v>26</v>
      </c>
      <c r="B24" s="150" t="s">
        <v>0</v>
      </c>
      <c r="C24" s="151"/>
      <c r="D24" s="140" t="s">
        <v>0</v>
      </c>
      <c r="E24" s="151"/>
      <c r="F24" s="140" t="s">
        <v>0</v>
      </c>
      <c r="G24" s="151"/>
      <c r="H24" s="140" t="s">
        <v>0</v>
      </c>
      <c r="I24" s="151"/>
      <c r="J24" s="140" t="s">
        <v>0</v>
      </c>
      <c r="K24" s="151"/>
      <c r="L24" s="140" t="s">
        <v>0</v>
      </c>
      <c r="M24" s="151"/>
      <c r="N24" s="140" t="s">
        <v>0</v>
      </c>
      <c r="O24" s="141"/>
      <c r="P24" s="223">
        <f>SUM(B24:O24)</f>
        <v>0</v>
      </c>
      <c r="Q24" s="224"/>
    </row>
    <row r="25" spans="1:17" s="6" customFormat="1" x14ac:dyDescent="0.2">
      <c r="A25" s="62" t="s">
        <v>27</v>
      </c>
      <c r="B25" s="152" t="s">
        <v>0</v>
      </c>
      <c r="C25" s="153"/>
      <c r="D25" s="144" t="s">
        <v>0</v>
      </c>
      <c r="E25" s="153"/>
      <c r="F25" s="144" t="s">
        <v>0</v>
      </c>
      <c r="G25" s="153"/>
      <c r="H25" s="144" t="s">
        <v>0</v>
      </c>
      <c r="I25" s="153"/>
      <c r="J25" s="144" t="s">
        <v>0</v>
      </c>
      <c r="K25" s="153"/>
      <c r="L25" s="144" t="s">
        <v>0</v>
      </c>
      <c r="M25" s="153"/>
      <c r="N25" s="144" t="s">
        <v>0</v>
      </c>
      <c r="O25" s="145"/>
      <c r="P25" s="225">
        <f>SUM(B25:O25)</f>
        <v>0</v>
      </c>
      <c r="Q25" s="226"/>
    </row>
    <row r="26" spans="1:17" s="6" customFormat="1" x14ac:dyDescent="0.2">
      <c r="A26" s="61" t="s">
        <v>28</v>
      </c>
      <c r="B26" s="150" t="s">
        <v>0</v>
      </c>
      <c r="C26" s="151"/>
      <c r="D26" s="140" t="s">
        <v>0</v>
      </c>
      <c r="E26" s="151"/>
      <c r="F26" s="140" t="s">
        <v>0</v>
      </c>
      <c r="G26" s="151"/>
      <c r="H26" s="140" t="s">
        <v>0</v>
      </c>
      <c r="I26" s="151"/>
      <c r="J26" s="140" t="s">
        <v>0</v>
      </c>
      <c r="K26" s="151"/>
      <c r="L26" s="140" t="s">
        <v>0</v>
      </c>
      <c r="M26" s="151"/>
      <c r="N26" s="140" t="s">
        <v>0</v>
      </c>
      <c r="O26" s="141"/>
      <c r="P26" s="223">
        <f>SUM(B26:O26)</f>
        <v>0</v>
      </c>
      <c r="Q26" s="224"/>
    </row>
    <row r="27" spans="1:17" s="6" customFormat="1" x14ac:dyDescent="0.2">
      <c r="A27" s="63" t="s">
        <v>29</v>
      </c>
      <c r="B27" s="320" t="s">
        <v>0</v>
      </c>
      <c r="C27" s="321"/>
      <c r="D27" s="318" t="s">
        <v>0</v>
      </c>
      <c r="E27" s="319"/>
      <c r="F27" s="318" t="s">
        <v>0</v>
      </c>
      <c r="G27" s="319"/>
      <c r="H27" s="318" t="s">
        <v>0</v>
      </c>
      <c r="I27" s="319"/>
      <c r="J27" s="318" t="s">
        <v>0</v>
      </c>
      <c r="K27" s="319"/>
      <c r="L27" s="318" t="s">
        <v>0</v>
      </c>
      <c r="M27" s="319"/>
      <c r="N27" s="316" t="s">
        <v>0</v>
      </c>
      <c r="O27" s="317"/>
      <c r="P27" s="82"/>
      <c r="Q27" s="83"/>
    </row>
    <row r="28" spans="1:17" s="6" customFormat="1" x14ac:dyDescent="0.2">
      <c r="A28" s="64" t="s">
        <v>29</v>
      </c>
      <c r="B28" s="320" t="s">
        <v>0</v>
      </c>
      <c r="C28" s="321"/>
      <c r="D28" s="318" t="s">
        <v>0</v>
      </c>
      <c r="E28" s="319"/>
      <c r="F28" s="318" t="s">
        <v>0</v>
      </c>
      <c r="G28" s="319"/>
      <c r="H28" s="318" t="s">
        <v>0</v>
      </c>
      <c r="I28" s="319"/>
      <c r="J28" s="318" t="s">
        <v>0</v>
      </c>
      <c r="K28" s="319"/>
      <c r="L28" s="318" t="s">
        <v>0</v>
      </c>
      <c r="M28" s="319"/>
      <c r="N28" s="316" t="s">
        <v>0</v>
      </c>
      <c r="O28" s="317"/>
      <c r="P28" s="84"/>
      <c r="Q28" s="85"/>
    </row>
    <row r="29" spans="1:17" s="6" customFormat="1" ht="18" x14ac:dyDescent="0.2">
      <c r="A29" s="60"/>
      <c r="B29" s="103">
        <v>44619</v>
      </c>
      <c r="C29" s="104"/>
      <c r="D29" s="105">
        <v>44620</v>
      </c>
      <c r="E29" s="106"/>
      <c r="F29" s="113" t="s">
        <v>8</v>
      </c>
      <c r="G29" s="111"/>
      <c r="H29" s="111"/>
      <c r="I29" s="111"/>
      <c r="J29" s="111"/>
      <c r="K29" s="111"/>
      <c r="L29" s="111"/>
      <c r="M29" s="111"/>
      <c r="N29" s="111"/>
      <c r="O29" s="114"/>
      <c r="P29" s="82"/>
      <c r="Q29" s="86"/>
    </row>
    <row r="30" spans="1:17" s="6" customFormat="1" x14ac:dyDescent="0.2">
      <c r="A30" s="61" t="s">
        <v>26</v>
      </c>
      <c r="B30" s="150" t="s">
        <v>0</v>
      </c>
      <c r="C30" s="151"/>
      <c r="D30" s="140" t="s">
        <v>0</v>
      </c>
      <c r="E30" s="151"/>
      <c r="F30" s="315" t="s">
        <v>0</v>
      </c>
      <c r="G30" s="314"/>
      <c r="H30" s="314"/>
      <c r="I30" s="314"/>
      <c r="J30" s="314"/>
      <c r="K30" s="314"/>
      <c r="L30" s="314"/>
      <c r="M30" s="314"/>
      <c r="N30" s="314"/>
      <c r="O30" s="322"/>
      <c r="P30" s="223">
        <f>SUM(B30:E30)</f>
        <v>0</v>
      </c>
      <c r="Q30" s="224"/>
    </row>
    <row r="31" spans="1:17" s="6" customFormat="1" x14ac:dyDescent="0.2">
      <c r="A31" s="62" t="s">
        <v>27</v>
      </c>
      <c r="B31" s="152" t="s">
        <v>0</v>
      </c>
      <c r="C31" s="153"/>
      <c r="D31" s="144" t="s">
        <v>0</v>
      </c>
      <c r="E31" s="153"/>
      <c r="F31" s="315" t="s">
        <v>0</v>
      </c>
      <c r="G31" s="314"/>
      <c r="H31" s="314"/>
      <c r="I31" s="314"/>
      <c r="J31" s="314"/>
      <c r="K31" s="314"/>
      <c r="L31" s="314"/>
      <c r="M31" s="314"/>
      <c r="N31" s="314"/>
      <c r="O31" s="322"/>
      <c r="P31" s="225">
        <f>SUM(B31:E31)</f>
        <v>0</v>
      </c>
      <c r="Q31" s="226"/>
    </row>
    <row r="32" spans="1:17" s="6" customFormat="1" x14ac:dyDescent="0.2">
      <c r="A32" s="61" t="s">
        <v>28</v>
      </c>
      <c r="B32" s="150" t="s">
        <v>0</v>
      </c>
      <c r="C32" s="151"/>
      <c r="D32" s="140" t="s">
        <v>0</v>
      </c>
      <c r="E32" s="151"/>
      <c r="F32" s="315" t="s">
        <v>0</v>
      </c>
      <c r="G32" s="314"/>
      <c r="H32" s="314"/>
      <c r="I32" s="314"/>
      <c r="J32" s="314"/>
      <c r="K32" s="314"/>
      <c r="L32" s="314"/>
      <c r="M32" s="314"/>
      <c r="N32" s="314"/>
      <c r="O32" s="322"/>
      <c r="P32" s="223">
        <f>SUM(B32:E32)</f>
        <v>0</v>
      </c>
      <c r="Q32" s="224"/>
    </row>
    <row r="33" spans="1:17" s="6" customFormat="1" x14ac:dyDescent="0.2">
      <c r="A33" s="63" t="s">
        <v>29</v>
      </c>
      <c r="B33" s="320" t="s">
        <v>0</v>
      </c>
      <c r="C33" s="321"/>
      <c r="D33" s="318" t="s">
        <v>0</v>
      </c>
      <c r="E33" s="319"/>
      <c r="F33" s="315" t="s">
        <v>0</v>
      </c>
      <c r="G33" s="314"/>
      <c r="H33" s="314"/>
      <c r="I33" s="314"/>
      <c r="J33" s="314"/>
      <c r="K33" s="314"/>
      <c r="L33" s="314"/>
      <c r="M33" s="314"/>
      <c r="N33" s="314"/>
      <c r="O33" s="322"/>
      <c r="P33" s="82"/>
      <c r="Q33" s="83"/>
    </row>
    <row r="34" spans="1:17" s="6" customFormat="1" ht="13.8" thickBot="1" x14ac:dyDescent="0.25">
      <c r="A34" s="64" t="s">
        <v>29</v>
      </c>
      <c r="B34" s="323" t="s">
        <v>0</v>
      </c>
      <c r="C34" s="324"/>
      <c r="D34" s="325" t="s">
        <v>0</v>
      </c>
      <c r="E34" s="326"/>
      <c r="F34" s="327" t="s">
        <v>0</v>
      </c>
      <c r="G34" s="328"/>
      <c r="H34" s="328"/>
      <c r="I34" s="328"/>
      <c r="J34" s="328"/>
      <c r="K34" s="328"/>
      <c r="L34" s="328"/>
      <c r="M34" s="328"/>
      <c r="N34" s="328"/>
      <c r="O34" s="329"/>
      <c r="P34" s="87"/>
      <c r="Q34" s="88"/>
    </row>
    <row r="35" spans="1:17" s="6" customFormat="1" ht="13.8" x14ac:dyDescent="0.25">
      <c r="A35" s="65" t="s">
        <v>30</v>
      </c>
      <c r="B35" s="74"/>
      <c r="C35" s="74"/>
      <c r="D35" s="74"/>
      <c r="E35" s="74"/>
      <c r="F35" s="75"/>
      <c r="G35" s="65" t="s">
        <v>32</v>
      </c>
      <c r="H35" s="74"/>
      <c r="I35" s="74"/>
      <c r="J35" s="74"/>
      <c r="K35" s="74"/>
      <c r="L35" s="75"/>
      <c r="M35" s="2"/>
      <c r="N35" s="2"/>
      <c r="O35" s="2"/>
      <c r="P35" s="2"/>
      <c r="Q35"/>
    </row>
    <row r="36" spans="1:17" s="6" customFormat="1" ht="19.8" customHeight="1" x14ac:dyDescent="0.25">
      <c r="A36" s="161" t="s">
        <v>33</v>
      </c>
      <c r="B36" s="162"/>
      <c r="C36" s="162"/>
      <c r="D36" s="162"/>
      <c r="E36" s="162"/>
      <c r="F36" s="163"/>
      <c r="G36" s="167" t="s">
        <v>34</v>
      </c>
      <c r="H36" s="162"/>
      <c r="I36" s="91">
        <f>P6+P12+P18+P24+P30</f>
        <v>0</v>
      </c>
      <c r="J36" s="91"/>
      <c r="K36" s="76"/>
      <c r="L36" s="77"/>
      <c r="M36" s="2"/>
      <c r="N36" s="2"/>
      <c r="O36" s="2"/>
      <c r="P36" s="2"/>
      <c r="Q36"/>
    </row>
    <row r="37" spans="1:17" s="6" customFormat="1" ht="19.8" customHeight="1" x14ac:dyDescent="0.25">
      <c r="A37" s="161"/>
      <c r="B37" s="162"/>
      <c r="C37" s="162"/>
      <c r="D37" s="162"/>
      <c r="E37" s="162"/>
      <c r="F37" s="163"/>
      <c r="G37" s="167" t="s">
        <v>27</v>
      </c>
      <c r="H37" s="162"/>
      <c r="I37" s="91">
        <f t="shared" ref="I37:I38" si="0">P1+P7+P13+P19+P25+P31</f>
        <v>0</v>
      </c>
      <c r="J37" s="91"/>
      <c r="K37" s="76"/>
      <c r="L37" s="77"/>
      <c r="M37" s="2"/>
      <c r="N37" s="2"/>
      <c r="O37" s="2"/>
      <c r="P37" s="2"/>
      <c r="Q37"/>
    </row>
    <row r="38" spans="1:17" s="6" customFormat="1" ht="19.8" customHeight="1" x14ac:dyDescent="0.25">
      <c r="A38" s="161"/>
      <c r="B38" s="162"/>
      <c r="C38" s="162"/>
      <c r="D38" s="162"/>
      <c r="E38" s="162"/>
      <c r="F38" s="163"/>
      <c r="G38" s="167" t="s">
        <v>35</v>
      </c>
      <c r="H38" s="162"/>
      <c r="I38" s="91">
        <f t="shared" si="0"/>
        <v>0</v>
      </c>
      <c r="J38" s="91"/>
      <c r="K38" s="76"/>
      <c r="L38" s="77"/>
      <c r="M38" s="2"/>
      <c r="N38" s="2"/>
      <c r="O38" s="2"/>
      <c r="P38" s="2"/>
      <c r="Q38"/>
    </row>
    <row r="39" spans="1:17" s="6" customFormat="1" ht="19.8" customHeight="1" x14ac:dyDescent="0.25">
      <c r="A39" s="161"/>
      <c r="B39" s="162"/>
      <c r="C39" s="162"/>
      <c r="D39" s="162"/>
      <c r="E39" s="162"/>
      <c r="F39" s="163"/>
      <c r="G39" s="78"/>
      <c r="H39" s="76"/>
      <c r="I39" s="76"/>
      <c r="J39" s="76"/>
      <c r="K39" s="76"/>
      <c r="L39" s="77"/>
      <c r="M39" s="2"/>
      <c r="N39" s="2"/>
      <c r="O39" s="2"/>
      <c r="P39" s="2"/>
      <c r="Q39"/>
    </row>
    <row r="40" spans="1:17" s="6" customFormat="1" ht="19.8" customHeight="1" x14ac:dyDescent="0.25">
      <c r="A40" s="164"/>
      <c r="B40" s="165"/>
      <c r="C40" s="165"/>
      <c r="D40" s="165"/>
      <c r="E40" s="165"/>
      <c r="F40" s="166"/>
      <c r="G40" s="79"/>
      <c r="H40" s="80"/>
      <c r="I40" s="80"/>
      <c r="J40" s="80"/>
      <c r="K40" s="80"/>
      <c r="L40" s="81"/>
      <c r="M40" s="2"/>
      <c r="N40" s="2"/>
      <c r="O40" s="2"/>
      <c r="P40" s="2"/>
      <c r="Q40"/>
    </row>
    <row r="41" spans="1:17" s="6" customFormat="1" x14ac:dyDescent="0.25">
      <c r="A41" s="2"/>
      <c r="B41" s="2"/>
      <c r="C41" s="2"/>
      <c r="D41" s="2"/>
      <c r="E41" s="2"/>
      <c r="F41" s="2"/>
      <c r="G41" s="2"/>
      <c r="H41" s="2"/>
      <c r="I41" s="2"/>
      <c r="J41" s="2"/>
      <c r="K41" s="2"/>
      <c r="L41" s="2"/>
      <c r="M41" s="2"/>
      <c r="N41" s="2"/>
      <c r="O41" s="2"/>
      <c r="P41" s="2"/>
      <c r="Q41"/>
    </row>
    <row r="42" spans="1:17" s="6" customFormat="1" x14ac:dyDescent="0.25">
      <c r="A42" s="2"/>
      <c r="B42" s="2"/>
      <c r="C42" s="2"/>
      <c r="D42" s="2"/>
      <c r="E42" s="2"/>
      <c r="F42" s="2"/>
      <c r="G42" s="2"/>
      <c r="H42" s="2"/>
      <c r="I42" s="2"/>
      <c r="J42" s="2"/>
      <c r="K42" s="2"/>
      <c r="L42" s="2"/>
      <c r="M42" s="2"/>
      <c r="N42" s="2"/>
      <c r="O42" s="2"/>
      <c r="P42" s="2"/>
      <c r="Q42"/>
    </row>
    <row r="43" spans="1:17" s="6" customFormat="1" x14ac:dyDescent="0.25">
      <c r="A43" s="2"/>
      <c r="B43" s="2"/>
      <c r="C43" s="2"/>
      <c r="D43" s="2"/>
      <c r="E43" s="2"/>
      <c r="F43" s="2"/>
      <c r="G43" s="2"/>
      <c r="H43" s="2"/>
      <c r="I43" s="2"/>
      <c r="J43" s="2"/>
      <c r="K43" s="2"/>
      <c r="L43" s="2"/>
      <c r="M43" s="2"/>
      <c r="N43" s="2"/>
      <c r="O43" s="2"/>
      <c r="P43" s="2"/>
      <c r="Q43"/>
    </row>
    <row r="44" spans="1:17" s="6" customFormat="1" x14ac:dyDescent="0.25">
      <c r="A44" s="2"/>
      <c r="B44" s="2"/>
      <c r="C44" s="2"/>
      <c r="D44" s="2"/>
      <c r="E44" s="2"/>
      <c r="F44" s="2"/>
      <c r="G44" s="2"/>
      <c r="H44" s="2"/>
      <c r="I44" s="2"/>
      <c r="J44" s="2"/>
      <c r="K44" s="2"/>
      <c r="L44" s="2"/>
      <c r="M44" s="2"/>
      <c r="N44" s="2"/>
      <c r="O44" s="2"/>
      <c r="P44" s="2"/>
      <c r="Q44"/>
    </row>
    <row r="45" spans="1:17" s="6" customFormat="1" x14ac:dyDescent="0.25">
      <c r="A45" s="2"/>
      <c r="B45" s="2"/>
      <c r="C45" s="2"/>
      <c r="D45" s="2"/>
      <c r="E45" s="2"/>
      <c r="F45" s="2"/>
      <c r="G45" s="2"/>
      <c r="H45" s="2"/>
      <c r="I45" s="2"/>
      <c r="J45" s="2"/>
      <c r="K45" s="2"/>
      <c r="L45" s="2"/>
      <c r="M45" s="2"/>
      <c r="N45" s="2"/>
      <c r="O45" s="2"/>
      <c r="P45" s="2"/>
      <c r="Q45"/>
    </row>
    <row r="46" spans="1:17" s="6" customFormat="1" x14ac:dyDescent="0.25">
      <c r="A46" s="2"/>
      <c r="B46" s="2"/>
      <c r="C46" s="2"/>
      <c r="D46" s="2"/>
      <c r="E46" s="2"/>
      <c r="F46" s="2"/>
      <c r="G46" s="2"/>
      <c r="H46" s="2"/>
      <c r="I46" s="2"/>
      <c r="J46" s="2"/>
      <c r="K46" s="2"/>
      <c r="L46" s="2"/>
      <c r="M46" s="2"/>
      <c r="N46" s="2"/>
      <c r="O46" s="2"/>
      <c r="P46" s="2"/>
      <c r="Q46"/>
    </row>
    <row r="47" spans="1:17" s="6" customFormat="1" x14ac:dyDescent="0.25">
      <c r="A47" s="2"/>
      <c r="B47" s="2"/>
      <c r="C47" s="2"/>
      <c r="D47" s="2"/>
      <c r="E47" s="2"/>
      <c r="F47" s="2"/>
      <c r="G47" s="2"/>
      <c r="H47" s="2"/>
      <c r="I47" s="2"/>
      <c r="J47" s="2"/>
      <c r="K47" s="2"/>
      <c r="L47" s="2"/>
      <c r="M47" s="2"/>
      <c r="N47" s="2"/>
      <c r="O47" s="2"/>
      <c r="P47" s="2"/>
      <c r="Q47"/>
    </row>
  </sheetData>
  <mergeCells count="203">
    <mergeCell ref="A36:F40"/>
    <mergeCell ref="G36:H36"/>
    <mergeCell ref="G37:H37"/>
    <mergeCell ref="G38:H38"/>
    <mergeCell ref="P26:Q26"/>
    <mergeCell ref="P30:Q30"/>
    <mergeCell ref="P31:Q31"/>
    <mergeCell ref="P32:Q32"/>
    <mergeCell ref="P14:Q14"/>
    <mergeCell ref="P18:Q18"/>
    <mergeCell ref="P19:Q19"/>
    <mergeCell ref="P20:Q20"/>
    <mergeCell ref="P24:Q24"/>
    <mergeCell ref="P25:Q25"/>
    <mergeCell ref="H32:I32"/>
    <mergeCell ref="J32:K32"/>
    <mergeCell ref="L32:M32"/>
    <mergeCell ref="N32:O32"/>
    <mergeCell ref="B31:C31"/>
    <mergeCell ref="D31:E31"/>
    <mergeCell ref="F31:G31"/>
    <mergeCell ref="H31:I31"/>
    <mergeCell ref="J31:K31"/>
    <mergeCell ref="L31:M31"/>
    <mergeCell ref="P4:Q4"/>
    <mergeCell ref="P6:Q6"/>
    <mergeCell ref="P7:Q7"/>
    <mergeCell ref="P8:Q8"/>
    <mergeCell ref="P12:Q12"/>
    <mergeCell ref="P13:Q13"/>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N31:O31"/>
    <mergeCell ref="B32:C32"/>
    <mergeCell ref="D32:E32"/>
    <mergeCell ref="F32:G32"/>
    <mergeCell ref="N28:O28"/>
    <mergeCell ref="B30:C30"/>
    <mergeCell ref="D30:E30"/>
    <mergeCell ref="F30:G30"/>
    <mergeCell ref="H30:I30"/>
    <mergeCell ref="J30:K30"/>
    <mergeCell ref="L30:M30"/>
    <mergeCell ref="N30:O30"/>
    <mergeCell ref="B28:C28"/>
    <mergeCell ref="D28:E28"/>
    <mergeCell ref="F28:G28"/>
    <mergeCell ref="H28:I28"/>
    <mergeCell ref="J28:K28"/>
    <mergeCell ref="L28:M28"/>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1:O21"/>
    <mergeCell ref="B22:C22"/>
    <mergeCell ref="D22:E22"/>
    <mergeCell ref="F22:G22"/>
    <mergeCell ref="H22:I22"/>
    <mergeCell ref="J22:K22"/>
    <mergeCell ref="L22:M22"/>
    <mergeCell ref="N22:O22"/>
    <mergeCell ref="B21:C21"/>
    <mergeCell ref="D21:E21"/>
    <mergeCell ref="F21:G21"/>
    <mergeCell ref="H21:I21"/>
    <mergeCell ref="J21:K21"/>
    <mergeCell ref="L21:M21"/>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N16:O16"/>
    <mergeCell ref="B18:C18"/>
    <mergeCell ref="D18:E18"/>
    <mergeCell ref="F18:G18"/>
    <mergeCell ref="H18:I18"/>
    <mergeCell ref="J18:K18"/>
    <mergeCell ref="L18:M18"/>
    <mergeCell ref="N18:O18"/>
    <mergeCell ref="B16:C16"/>
    <mergeCell ref="D16:E16"/>
    <mergeCell ref="F16:G16"/>
    <mergeCell ref="H16:I16"/>
    <mergeCell ref="J16:K16"/>
    <mergeCell ref="L16:M16"/>
    <mergeCell ref="N14:O14"/>
    <mergeCell ref="B15:C15"/>
    <mergeCell ref="D15:E15"/>
    <mergeCell ref="F15:G15"/>
    <mergeCell ref="H15:I15"/>
    <mergeCell ref="J15:K15"/>
    <mergeCell ref="L15:M15"/>
    <mergeCell ref="N15:O15"/>
    <mergeCell ref="B14:C14"/>
    <mergeCell ref="D14:E14"/>
    <mergeCell ref="F14:G14"/>
    <mergeCell ref="H14:I14"/>
    <mergeCell ref="J14:K14"/>
    <mergeCell ref="L14:M14"/>
    <mergeCell ref="N12:O12"/>
    <mergeCell ref="B13:C13"/>
    <mergeCell ref="D13:E13"/>
    <mergeCell ref="F13:G13"/>
    <mergeCell ref="H13:I13"/>
    <mergeCell ref="J13:K13"/>
    <mergeCell ref="L13:M13"/>
    <mergeCell ref="N13:O13"/>
    <mergeCell ref="B12:C12"/>
    <mergeCell ref="D12:E12"/>
    <mergeCell ref="F12:G12"/>
    <mergeCell ref="H12:I12"/>
    <mergeCell ref="J12:K12"/>
    <mergeCell ref="L12:M12"/>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7:O7"/>
    <mergeCell ref="B8:C8"/>
    <mergeCell ref="D8:E8"/>
    <mergeCell ref="F8:G8"/>
    <mergeCell ref="H8:I8"/>
    <mergeCell ref="J8:K8"/>
    <mergeCell ref="L8:M8"/>
    <mergeCell ref="N8:O8"/>
    <mergeCell ref="B7:C7"/>
    <mergeCell ref="D7:E7"/>
    <mergeCell ref="F7:G7"/>
    <mergeCell ref="H7:I7"/>
    <mergeCell ref="J7:K7"/>
    <mergeCell ref="L7:M7"/>
    <mergeCell ref="F3:K3"/>
    <mergeCell ref="B4:C4"/>
    <mergeCell ref="D4:E4"/>
    <mergeCell ref="F4:G4"/>
    <mergeCell ref="H4:I4"/>
    <mergeCell ref="J4:K4"/>
    <mergeCell ref="L4:M4"/>
    <mergeCell ref="N4:O4"/>
    <mergeCell ref="B6:C6"/>
    <mergeCell ref="D6:E6"/>
    <mergeCell ref="F6:G6"/>
    <mergeCell ref="H6:I6"/>
    <mergeCell ref="J6:K6"/>
    <mergeCell ref="L6:M6"/>
    <mergeCell ref="N6:O6"/>
  </mergeCells>
  <hyperlinks>
    <hyperlink ref="V32" location="Monthly_Schedule!Monthly" display="Monthly_Schedule!Monthly" xr:uid="{921BE0EE-D043-49F2-9629-FB73022B51B8}"/>
  </hyperlinks>
  <pageMargins left="0.7" right="0.7" top="0.75" bottom="0.75" header="0.3" footer="0.3"/>
  <pageSetup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70C72-DE89-426C-B3A5-55F8F1632E93}">
  <dimension ref="A1:G18"/>
  <sheetViews>
    <sheetView showGridLines="0" workbookViewId="0">
      <selection activeCell="I20" sqref="I20"/>
    </sheetView>
  </sheetViews>
  <sheetFormatPr defaultRowHeight="13.2" x14ac:dyDescent="0.25"/>
  <cols>
    <col min="1" max="1" width="15.44140625" bestFit="1" customWidth="1"/>
  </cols>
  <sheetData>
    <row r="1" spans="1:7" ht="14.4" thickTop="1" x14ac:dyDescent="0.3">
      <c r="A1" s="115"/>
      <c r="B1" s="330" t="s">
        <v>34</v>
      </c>
      <c r="C1" s="331"/>
      <c r="D1" s="330" t="s">
        <v>38</v>
      </c>
      <c r="E1" s="331"/>
      <c r="F1" s="332" t="s">
        <v>39</v>
      </c>
      <c r="G1" s="333"/>
    </row>
    <row r="2" spans="1:7" ht="13.8" x14ac:dyDescent="0.3">
      <c r="A2" s="116"/>
      <c r="B2" s="117" t="s">
        <v>40</v>
      </c>
      <c r="C2" s="118" t="s">
        <v>41</v>
      </c>
      <c r="D2" s="117" t="s">
        <v>40</v>
      </c>
      <c r="E2" s="118" t="s">
        <v>41</v>
      </c>
      <c r="F2" s="117" t="s">
        <v>40</v>
      </c>
      <c r="G2" s="118" t="s">
        <v>41</v>
      </c>
    </row>
    <row r="3" spans="1:7" ht="13.8" x14ac:dyDescent="0.3">
      <c r="A3" s="119" t="s">
        <v>46</v>
      </c>
      <c r="B3" s="120">
        <v>0</v>
      </c>
      <c r="C3" s="121">
        <f>'May 2021'!I42</f>
        <v>0</v>
      </c>
      <c r="D3" s="120">
        <v>0</v>
      </c>
      <c r="E3" s="121">
        <f>'May 2021'!I43</f>
        <v>0</v>
      </c>
      <c r="F3" s="122">
        <v>0</v>
      </c>
      <c r="G3" s="121">
        <f>'May 2021'!I44</f>
        <v>0</v>
      </c>
    </row>
    <row r="4" spans="1:7" ht="13.8" x14ac:dyDescent="0.3">
      <c r="A4" s="119" t="s">
        <v>18</v>
      </c>
      <c r="B4" s="120">
        <v>125</v>
      </c>
      <c r="C4" s="121">
        <f>'June 2021'!I36</f>
        <v>0</v>
      </c>
      <c r="D4" s="120">
        <v>400</v>
      </c>
      <c r="E4" s="121">
        <f>'June 2021'!I37</f>
        <v>0</v>
      </c>
      <c r="F4" s="122">
        <v>1</v>
      </c>
      <c r="G4" s="121">
        <f>'June 2021'!I38</f>
        <v>0</v>
      </c>
    </row>
    <row r="5" spans="1:7" ht="13.8" x14ac:dyDescent="0.3">
      <c r="A5" s="119" t="s">
        <v>19</v>
      </c>
      <c r="B5" s="120">
        <v>250</v>
      </c>
      <c r="C5" s="121">
        <f>'July 2021'!I36</f>
        <v>0</v>
      </c>
      <c r="D5" s="120">
        <v>420</v>
      </c>
      <c r="E5" s="121">
        <f>'July 2021'!I37</f>
        <v>0</v>
      </c>
      <c r="F5" s="122">
        <v>2</v>
      </c>
      <c r="G5" s="121">
        <f>'July 2021'!I38</f>
        <v>0</v>
      </c>
    </row>
    <row r="6" spans="1:7" ht="13.8" x14ac:dyDescent="0.3">
      <c r="A6" s="119" t="s">
        <v>20</v>
      </c>
      <c r="B6" s="120">
        <v>250</v>
      </c>
      <c r="C6" s="121">
        <f>'August 2021'!I36</f>
        <v>0</v>
      </c>
      <c r="D6" s="120">
        <v>420</v>
      </c>
      <c r="E6" s="121">
        <f>'August 2021'!I37</f>
        <v>0</v>
      </c>
      <c r="F6" s="122">
        <v>3</v>
      </c>
      <c r="G6" s="121">
        <f>'August 2021'!I38</f>
        <v>0</v>
      </c>
    </row>
    <row r="7" spans="1:7" ht="13.8" x14ac:dyDescent="0.3">
      <c r="A7" s="119" t="s">
        <v>21</v>
      </c>
      <c r="B7" s="120">
        <v>250</v>
      </c>
      <c r="C7" s="121">
        <f>'September 2021'!I36</f>
        <v>0</v>
      </c>
      <c r="D7" s="120">
        <v>420</v>
      </c>
      <c r="E7" s="121">
        <f>'September 2021'!I37</f>
        <v>0</v>
      </c>
      <c r="F7" s="122">
        <v>3</v>
      </c>
      <c r="G7" s="121">
        <f>'September 2021'!I38</f>
        <v>0</v>
      </c>
    </row>
    <row r="8" spans="1:7" ht="13.8" x14ac:dyDescent="0.3">
      <c r="A8" s="119" t="s">
        <v>22</v>
      </c>
      <c r="B8" s="120">
        <v>250</v>
      </c>
      <c r="C8" s="121">
        <f>'October 2021'!I42</f>
        <v>0</v>
      </c>
      <c r="D8" s="120">
        <v>420</v>
      </c>
      <c r="E8" s="121">
        <f>'October 2021'!I43</f>
        <v>0</v>
      </c>
      <c r="F8" s="122">
        <v>3</v>
      </c>
      <c r="G8" s="121">
        <f>'October 2021'!I44</f>
        <v>0</v>
      </c>
    </row>
    <row r="9" spans="1:7" ht="13.8" x14ac:dyDescent="0.3">
      <c r="A9" s="119" t="s">
        <v>23</v>
      </c>
      <c r="B9" s="120">
        <v>250</v>
      </c>
      <c r="C9" s="129">
        <f>'November 2021'!I36</f>
        <v>0</v>
      </c>
      <c r="D9" s="120">
        <v>420</v>
      </c>
      <c r="E9" s="129">
        <f>'November 2021'!I37</f>
        <v>0</v>
      </c>
      <c r="F9" s="122">
        <v>3</v>
      </c>
      <c r="G9" s="129">
        <f>'November 2021'!I38</f>
        <v>0</v>
      </c>
    </row>
    <row r="10" spans="1:7" ht="13.8" x14ac:dyDescent="0.3">
      <c r="A10" s="119" t="s">
        <v>24</v>
      </c>
      <c r="B10" s="120">
        <v>250</v>
      </c>
      <c r="C10" s="121">
        <f>'December 2021'!I36</f>
        <v>0</v>
      </c>
      <c r="D10" s="120">
        <v>420</v>
      </c>
      <c r="E10" s="121">
        <f>'December 2021'!I37</f>
        <v>0</v>
      </c>
      <c r="F10" s="122">
        <v>3</v>
      </c>
      <c r="G10" s="121">
        <f>'December 2021'!I38</f>
        <v>0</v>
      </c>
    </row>
    <row r="11" spans="1:7" ht="13.8" x14ac:dyDescent="0.3">
      <c r="A11" s="119" t="s">
        <v>47</v>
      </c>
      <c r="B11" s="120">
        <v>250</v>
      </c>
      <c r="C11" s="121">
        <f>'January 2022'!I42</f>
        <v>0</v>
      </c>
      <c r="D11" s="120">
        <v>420</v>
      </c>
      <c r="E11" s="121">
        <f>'January 2022'!I43</f>
        <v>0</v>
      </c>
      <c r="F11" s="122">
        <v>3</v>
      </c>
      <c r="G11" s="121">
        <f>'January 2022'!I44</f>
        <v>0</v>
      </c>
    </row>
    <row r="12" spans="1:7" ht="13.8" x14ac:dyDescent="0.3">
      <c r="A12" s="119" t="s">
        <v>17</v>
      </c>
      <c r="B12" s="120">
        <v>125</v>
      </c>
      <c r="C12" s="121">
        <f>'February 2022'!I36</f>
        <v>0</v>
      </c>
      <c r="D12" s="120">
        <v>210</v>
      </c>
      <c r="E12" s="121">
        <f>'February 2022'!I37</f>
        <v>0</v>
      </c>
      <c r="F12" s="122">
        <v>3</v>
      </c>
      <c r="G12" s="121">
        <f>'February 2022'!I38</f>
        <v>0</v>
      </c>
    </row>
    <row r="13" spans="1:7" ht="14.4" thickBot="1" x14ac:dyDescent="0.35">
      <c r="A13" s="123" t="s">
        <v>42</v>
      </c>
      <c r="B13" s="124">
        <v>2000</v>
      </c>
      <c r="C13" s="125">
        <f t="shared" ref="C13:G13" si="0">SUM(C3:C12)</f>
        <v>0</v>
      </c>
      <c r="D13" s="124">
        <v>3550</v>
      </c>
      <c r="E13" s="125">
        <f t="shared" si="0"/>
        <v>0</v>
      </c>
      <c r="F13" s="126">
        <v>24</v>
      </c>
      <c r="G13" s="125">
        <f t="shared" si="0"/>
        <v>0</v>
      </c>
    </row>
    <row r="14" spans="1:7" ht="13.8" thickTop="1" x14ac:dyDescent="0.25"/>
    <row r="16" spans="1:7" ht="13.8" x14ac:dyDescent="0.3">
      <c r="A16" s="127" t="s">
        <v>43</v>
      </c>
      <c r="B16" s="334">
        <f>B13-C13</f>
        <v>2000</v>
      </c>
      <c r="C16" s="334"/>
      <c r="D16" s="334">
        <f>D13-E13</f>
        <v>3550</v>
      </c>
      <c r="E16" s="334"/>
      <c r="F16" s="334">
        <f>F13-G13</f>
        <v>24</v>
      </c>
      <c r="G16" s="334"/>
    </row>
    <row r="17" spans="1:7" ht="13.8" x14ac:dyDescent="0.3">
      <c r="A17" s="127" t="s">
        <v>44</v>
      </c>
      <c r="B17" s="334" t="str">
        <f ca="1">NumbersForAverages!B3&amp;" Push Ups Per Day"</f>
        <v>8 Push Ups Per Day</v>
      </c>
      <c r="C17" s="334"/>
      <c r="D17" s="334" t="str">
        <f ca="1">NumbersForAverages!B4&amp;" Sit Ups Per Day"</f>
        <v>14 Sit Ups Per Day</v>
      </c>
      <c r="E17" s="334"/>
      <c r="F17" s="334" t="str">
        <f ca="1">NumbersForAverages!B6&amp;" Minutes Per Week"</f>
        <v>37.8 Minutes Per Week</v>
      </c>
      <c r="G17" s="334"/>
    </row>
    <row r="18" spans="1:7" ht="13.8" x14ac:dyDescent="0.3">
      <c r="A18" s="128" t="s">
        <v>45</v>
      </c>
      <c r="B18" s="335" t="str">
        <f>IF(C13&gt;=1500,"Yes","No")</f>
        <v>No</v>
      </c>
      <c r="C18" s="335"/>
      <c r="D18" s="335" t="str">
        <f>IF(E13&gt;=3500,"Yes","No")</f>
        <v>No</v>
      </c>
      <c r="E18" s="335"/>
      <c r="F18" s="335" t="str">
        <f>IF(G13&gt;=20,"Yes","No")</f>
        <v>No</v>
      </c>
      <c r="G18" s="335"/>
    </row>
  </sheetData>
  <mergeCells count="12">
    <mergeCell ref="B17:C17"/>
    <mergeCell ref="D17:E17"/>
    <mergeCell ref="F17:G17"/>
    <mergeCell ref="B18:C18"/>
    <mergeCell ref="D18:E18"/>
    <mergeCell ref="F18:G18"/>
    <mergeCell ref="B1:C1"/>
    <mergeCell ref="D1:E1"/>
    <mergeCell ref="F1:G1"/>
    <mergeCell ref="B16:C16"/>
    <mergeCell ref="D16:E16"/>
    <mergeCell ref="F16:G1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93BFE-7ACD-44E4-9B74-4E617D19A93E}">
  <dimension ref="A1:B6"/>
  <sheetViews>
    <sheetView workbookViewId="0">
      <selection activeCell="F21" sqref="F21"/>
    </sheetView>
  </sheetViews>
  <sheetFormatPr defaultRowHeight="13.2" x14ac:dyDescent="0.25"/>
  <cols>
    <col min="1" max="1" width="16.109375" bestFit="1" customWidth="1"/>
    <col min="2" max="2" width="9.109375" bestFit="1" customWidth="1"/>
  </cols>
  <sheetData>
    <row r="1" spans="1:2" x14ac:dyDescent="0.25">
      <c r="A1" t="s">
        <v>48</v>
      </c>
      <c r="B1" s="130">
        <v>44606</v>
      </c>
    </row>
    <row r="2" spans="1:2" x14ac:dyDescent="0.25">
      <c r="A2" t="s">
        <v>49</v>
      </c>
      <c r="B2" s="131">
        <f ca="1">B1-TODAY()</f>
        <v>269</v>
      </c>
    </row>
    <row r="3" spans="1:2" x14ac:dyDescent="0.25">
      <c r="A3" t="s">
        <v>50</v>
      </c>
      <c r="B3">
        <f ca="1">ROUNDUP(SummaryToSubmitWithApplication!B16/NumbersForAverages!B2,0)</f>
        <v>8</v>
      </c>
    </row>
    <row r="4" spans="1:2" x14ac:dyDescent="0.25">
      <c r="A4" t="s">
        <v>51</v>
      </c>
      <c r="B4">
        <f ca="1">ROUNDUP(SummaryToSubmitWithApplication!D16/NumbersForAverages!B2,0)</f>
        <v>14</v>
      </c>
    </row>
    <row r="5" spans="1:2" x14ac:dyDescent="0.25">
      <c r="A5" t="s">
        <v>52</v>
      </c>
      <c r="B5">
        <f ca="1">(ROUNDUP(SummaryToSubmitWithApplication!F16/B2,2))*60</f>
        <v>5.3999999999999995</v>
      </c>
    </row>
    <row r="6" spans="1:2" x14ac:dyDescent="0.25">
      <c r="A6" t="s">
        <v>53</v>
      </c>
      <c r="B6">
        <f ca="1">B5*7</f>
        <v>37.799999999999997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Q53"/>
  <sheetViews>
    <sheetView showGridLines="0" zoomScaleNormal="100" workbookViewId="0">
      <selection sqref="A1:XFD1"/>
    </sheetView>
  </sheetViews>
  <sheetFormatPr defaultColWidth="9.109375" defaultRowHeight="13.2" x14ac:dyDescent="0.25"/>
  <cols>
    <col min="1" max="1" width="20.6640625" style="1" bestFit="1" customWidth="1"/>
    <col min="2" max="2" width="3.33203125" style="1" customWidth="1"/>
    <col min="3" max="3" width="9.6640625" style="1" customWidth="1"/>
    <col min="4" max="4" width="3.33203125" style="1" customWidth="1"/>
    <col min="5" max="5" width="9.6640625" style="1" customWidth="1"/>
    <col min="6" max="6" width="3.33203125" style="1" customWidth="1"/>
    <col min="7" max="7" width="9.6640625" style="1" customWidth="1"/>
    <col min="8" max="8" width="3.33203125" style="1" customWidth="1"/>
    <col min="9" max="9" width="9.6640625" style="1" customWidth="1"/>
    <col min="10" max="10" width="3.33203125" style="1" customWidth="1"/>
    <col min="11" max="11" width="9.6640625" style="1" customWidth="1"/>
    <col min="12" max="12" width="3.33203125" style="1" customWidth="1"/>
    <col min="13" max="13" width="9.6640625" style="1" customWidth="1"/>
    <col min="14" max="14" width="3.33203125" style="1" customWidth="1"/>
    <col min="15" max="15" width="9.6640625" style="1" customWidth="1"/>
    <col min="16" max="16" width="5.21875" style="1" customWidth="1"/>
    <col min="17" max="17" width="9.109375" customWidth="1"/>
    <col min="18" max="16384" width="9.109375" style="1"/>
  </cols>
  <sheetData>
    <row r="1" spans="1:17" ht="13.8" x14ac:dyDescent="0.25">
      <c r="B1" s="50"/>
      <c r="C1" s="7"/>
      <c r="D1" s="7"/>
      <c r="E1" s="7"/>
      <c r="F1" s="7"/>
      <c r="G1" s="7"/>
      <c r="H1" s="7"/>
      <c r="I1" s="7"/>
      <c r="J1" s="7"/>
      <c r="K1" s="7"/>
      <c r="L1" s="7"/>
      <c r="M1" s="7"/>
      <c r="N1" s="7"/>
      <c r="O1" s="7"/>
      <c r="P1" s="3"/>
    </row>
    <row r="2" spans="1:17" ht="13.8" thickBot="1" x14ac:dyDescent="0.3">
      <c r="B2" s="7"/>
      <c r="C2" s="7"/>
      <c r="D2" s="7"/>
      <c r="E2" s="7"/>
      <c r="F2" s="7"/>
      <c r="G2" s="7"/>
      <c r="H2" s="7"/>
      <c r="I2" s="7"/>
      <c r="J2" s="7"/>
      <c r="K2" s="7"/>
      <c r="L2" s="7"/>
      <c r="M2" s="7"/>
      <c r="N2" s="7"/>
      <c r="O2" s="7"/>
      <c r="P2" s="3"/>
    </row>
    <row r="3" spans="1:17" ht="17.399999999999999" x14ac:dyDescent="0.25">
      <c r="B3" s="8"/>
      <c r="C3" s="54"/>
      <c r="D3" s="54"/>
      <c r="E3" s="56"/>
      <c r="F3" s="132" t="s">
        <v>10</v>
      </c>
      <c r="G3" s="132"/>
      <c r="H3" s="132"/>
      <c r="I3" s="132"/>
      <c r="J3" s="132"/>
      <c r="K3" s="132"/>
      <c r="L3" s="56"/>
      <c r="M3" s="54"/>
      <c r="N3" s="54"/>
      <c r="O3" s="55"/>
      <c r="P3" s="4"/>
    </row>
    <row r="4" spans="1:17" ht="15.6" x14ac:dyDescent="0.25">
      <c r="A4" s="59" t="s">
        <v>25</v>
      </c>
      <c r="B4" s="133" t="s">
        <v>1</v>
      </c>
      <c r="C4" s="134"/>
      <c r="D4" s="134" t="s">
        <v>2</v>
      </c>
      <c r="E4" s="134"/>
      <c r="F4" s="134" t="s">
        <v>3</v>
      </c>
      <c r="G4" s="134"/>
      <c r="H4" s="134" t="s">
        <v>4</v>
      </c>
      <c r="I4" s="134"/>
      <c r="J4" s="134" t="s">
        <v>5</v>
      </c>
      <c r="K4" s="134"/>
      <c r="L4" s="134" t="s">
        <v>6</v>
      </c>
      <c r="M4" s="134"/>
      <c r="N4" s="134" t="s">
        <v>7</v>
      </c>
      <c r="O4" s="135"/>
      <c r="P4" s="136" t="s">
        <v>31</v>
      </c>
      <c r="Q4" s="136"/>
    </row>
    <row r="5" spans="1:17" ht="18" x14ac:dyDescent="0.25">
      <c r="A5" s="60"/>
      <c r="B5" s="20"/>
      <c r="C5" s="21"/>
      <c r="D5" s="22"/>
      <c r="E5" s="21"/>
      <c r="F5" s="11">
        <v>44348</v>
      </c>
      <c r="G5" s="12"/>
      <c r="H5" s="11">
        <v>44349</v>
      </c>
      <c r="I5" s="12"/>
      <c r="J5" s="11">
        <v>44350</v>
      </c>
      <c r="K5" s="12"/>
      <c r="L5" s="11">
        <v>44351</v>
      </c>
      <c r="M5" s="12"/>
      <c r="N5" s="13">
        <v>44352</v>
      </c>
      <c r="O5" s="14"/>
      <c r="P5" s="66"/>
      <c r="Q5" s="67"/>
    </row>
    <row r="6" spans="1:17" x14ac:dyDescent="0.25">
      <c r="A6" s="61" t="s">
        <v>26</v>
      </c>
      <c r="B6" s="189"/>
      <c r="C6" s="173"/>
      <c r="D6" s="186"/>
      <c r="E6" s="173"/>
      <c r="F6" s="140" t="s">
        <v>0</v>
      </c>
      <c r="G6" s="151"/>
      <c r="H6" s="140" t="s">
        <v>0</v>
      </c>
      <c r="I6" s="151"/>
      <c r="J6" s="140" t="s">
        <v>0</v>
      </c>
      <c r="K6" s="151"/>
      <c r="L6" s="140" t="s">
        <v>0</v>
      </c>
      <c r="M6" s="151"/>
      <c r="N6" s="140" t="s">
        <v>0</v>
      </c>
      <c r="O6" s="141"/>
      <c r="P6" s="142">
        <f>SUM(F6:O6)</f>
        <v>0</v>
      </c>
      <c r="Q6" s="143"/>
    </row>
    <row r="7" spans="1:17" x14ac:dyDescent="0.25">
      <c r="A7" s="62" t="s">
        <v>27</v>
      </c>
      <c r="B7" s="189"/>
      <c r="C7" s="173"/>
      <c r="D7" s="186"/>
      <c r="E7" s="173"/>
      <c r="F7" s="144" t="s">
        <v>0</v>
      </c>
      <c r="G7" s="153"/>
      <c r="H7" s="144" t="s">
        <v>0</v>
      </c>
      <c r="I7" s="153"/>
      <c r="J7" s="144" t="s">
        <v>0</v>
      </c>
      <c r="K7" s="153"/>
      <c r="L7" s="144" t="s">
        <v>0</v>
      </c>
      <c r="M7" s="153"/>
      <c r="N7" s="144" t="s">
        <v>0</v>
      </c>
      <c r="O7" s="145"/>
      <c r="P7" s="146">
        <f>SUM(F7:O7)</f>
        <v>0</v>
      </c>
      <c r="Q7" s="147"/>
    </row>
    <row r="8" spans="1:17" x14ac:dyDescent="0.25">
      <c r="A8" s="61" t="s">
        <v>28</v>
      </c>
      <c r="B8" s="189"/>
      <c r="C8" s="173"/>
      <c r="D8" s="186"/>
      <c r="E8" s="173"/>
      <c r="F8" s="140" t="s">
        <v>0</v>
      </c>
      <c r="G8" s="151"/>
      <c r="H8" s="140" t="s">
        <v>0</v>
      </c>
      <c r="I8" s="151"/>
      <c r="J8" s="140" t="s">
        <v>0</v>
      </c>
      <c r="K8" s="151"/>
      <c r="L8" s="140" t="s">
        <v>0</v>
      </c>
      <c r="M8" s="151"/>
      <c r="N8" s="140" t="s">
        <v>0</v>
      </c>
      <c r="O8" s="141"/>
      <c r="P8" s="142">
        <f>SUM(F8:O8)</f>
        <v>0</v>
      </c>
      <c r="Q8" s="143"/>
    </row>
    <row r="9" spans="1:17" x14ac:dyDescent="0.25">
      <c r="A9" s="63" t="s">
        <v>29</v>
      </c>
      <c r="B9" s="189"/>
      <c r="C9" s="173"/>
      <c r="D9" s="186"/>
      <c r="E9" s="173"/>
      <c r="F9" s="184" t="s">
        <v>0</v>
      </c>
      <c r="G9" s="185"/>
      <c r="H9" s="184" t="s">
        <v>0</v>
      </c>
      <c r="I9" s="185"/>
      <c r="J9" s="184" t="s">
        <v>0</v>
      </c>
      <c r="K9" s="185"/>
      <c r="L9" s="184" t="s">
        <v>0</v>
      </c>
      <c r="M9" s="185"/>
      <c r="N9" s="187" t="s">
        <v>0</v>
      </c>
      <c r="O9" s="188"/>
      <c r="P9" s="66"/>
      <c r="Q9" s="68"/>
    </row>
    <row r="10" spans="1:17" x14ac:dyDescent="0.25">
      <c r="A10" s="64" t="s">
        <v>29</v>
      </c>
      <c r="B10" s="189"/>
      <c r="C10" s="173"/>
      <c r="D10" s="186"/>
      <c r="E10" s="173"/>
      <c r="F10" s="184" t="s">
        <v>0</v>
      </c>
      <c r="G10" s="185"/>
      <c r="H10" s="184" t="s">
        <v>0</v>
      </c>
      <c r="I10" s="185"/>
      <c r="J10" s="184" t="s">
        <v>0</v>
      </c>
      <c r="K10" s="185"/>
      <c r="L10" s="184" t="s">
        <v>0</v>
      </c>
      <c r="M10" s="185"/>
      <c r="N10" s="187" t="s">
        <v>0</v>
      </c>
      <c r="O10" s="188"/>
      <c r="P10" s="69"/>
      <c r="Q10" s="70"/>
    </row>
    <row r="11" spans="1:17" ht="18" x14ac:dyDescent="0.25">
      <c r="A11" s="60"/>
      <c r="B11" s="9">
        <v>44353</v>
      </c>
      <c r="C11" s="10"/>
      <c r="D11" s="11">
        <v>44354</v>
      </c>
      <c r="E11" s="12"/>
      <c r="F11" s="11">
        <v>44355</v>
      </c>
      <c r="G11" s="12"/>
      <c r="H11" s="11">
        <v>44356</v>
      </c>
      <c r="I11" s="12"/>
      <c r="J11" s="11">
        <v>44357</v>
      </c>
      <c r="K11" s="12"/>
      <c r="L11" s="11">
        <v>44358</v>
      </c>
      <c r="M11" s="12"/>
      <c r="N11" s="13">
        <v>44359</v>
      </c>
      <c r="O11" s="14"/>
      <c r="P11" s="66"/>
      <c r="Q11" s="68"/>
    </row>
    <row r="12" spans="1:17" x14ac:dyDescent="0.25">
      <c r="A12" s="61" t="s">
        <v>26</v>
      </c>
      <c r="B12" s="150" t="s">
        <v>0</v>
      </c>
      <c r="C12" s="151"/>
      <c r="D12" s="140" t="s">
        <v>0</v>
      </c>
      <c r="E12" s="151"/>
      <c r="F12" s="140" t="s">
        <v>0</v>
      </c>
      <c r="G12" s="151"/>
      <c r="H12" s="140" t="s">
        <v>0</v>
      </c>
      <c r="I12" s="151"/>
      <c r="J12" s="140" t="s">
        <v>0</v>
      </c>
      <c r="K12" s="151"/>
      <c r="L12" s="140" t="s">
        <v>0</v>
      </c>
      <c r="M12" s="151"/>
      <c r="N12" s="140" t="s">
        <v>0</v>
      </c>
      <c r="O12" s="141"/>
      <c r="P12" s="142">
        <f>SUM(B12:O12)</f>
        <v>0</v>
      </c>
      <c r="Q12" s="143"/>
    </row>
    <row r="13" spans="1:17" x14ac:dyDescent="0.25">
      <c r="A13" s="62" t="s">
        <v>27</v>
      </c>
      <c r="B13" s="152" t="s">
        <v>0</v>
      </c>
      <c r="C13" s="153"/>
      <c r="D13" s="144" t="s">
        <v>0</v>
      </c>
      <c r="E13" s="153"/>
      <c r="F13" s="144" t="s">
        <v>0</v>
      </c>
      <c r="G13" s="153"/>
      <c r="H13" s="144" t="s">
        <v>0</v>
      </c>
      <c r="I13" s="153"/>
      <c r="J13" s="144" t="s">
        <v>0</v>
      </c>
      <c r="K13" s="153"/>
      <c r="L13" s="144" t="s">
        <v>0</v>
      </c>
      <c r="M13" s="153"/>
      <c r="N13" s="144" t="s">
        <v>0</v>
      </c>
      <c r="O13" s="145"/>
      <c r="P13" s="146">
        <f>SUM(B13:O13)</f>
        <v>0</v>
      </c>
      <c r="Q13" s="147"/>
    </row>
    <row r="14" spans="1:17" x14ac:dyDescent="0.25">
      <c r="A14" s="61" t="s">
        <v>28</v>
      </c>
      <c r="B14" s="150" t="s">
        <v>0</v>
      </c>
      <c r="C14" s="151"/>
      <c r="D14" s="140" t="s">
        <v>0</v>
      </c>
      <c r="E14" s="151"/>
      <c r="F14" s="140" t="s">
        <v>0</v>
      </c>
      <c r="G14" s="151"/>
      <c r="H14" s="140" t="s">
        <v>0</v>
      </c>
      <c r="I14" s="151"/>
      <c r="J14" s="140" t="s">
        <v>0</v>
      </c>
      <c r="K14" s="151"/>
      <c r="L14" s="140" t="s">
        <v>0</v>
      </c>
      <c r="M14" s="151"/>
      <c r="N14" s="140" t="s">
        <v>0</v>
      </c>
      <c r="O14" s="141"/>
      <c r="P14" s="142">
        <f>SUM(B14:O14)</f>
        <v>0</v>
      </c>
      <c r="Q14" s="143"/>
    </row>
    <row r="15" spans="1:17" s="6" customFormat="1" x14ac:dyDescent="0.2">
      <c r="A15" s="63" t="s">
        <v>29</v>
      </c>
      <c r="B15" s="182" t="s">
        <v>0</v>
      </c>
      <c r="C15" s="183"/>
      <c r="D15" s="184" t="s">
        <v>0</v>
      </c>
      <c r="E15" s="185"/>
      <c r="F15" s="184" t="s">
        <v>0</v>
      </c>
      <c r="G15" s="185"/>
      <c r="H15" s="184" t="s">
        <v>0</v>
      </c>
      <c r="I15" s="185"/>
      <c r="J15" s="184" t="s">
        <v>0</v>
      </c>
      <c r="K15" s="185"/>
      <c r="L15" s="184" t="s">
        <v>0</v>
      </c>
      <c r="M15" s="185"/>
      <c r="N15" s="187" t="s">
        <v>0</v>
      </c>
      <c r="O15" s="188"/>
      <c r="P15" s="66"/>
      <c r="Q15" s="68"/>
    </row>
    <row r="16" spans="1:17" s="6" customFormat="1" x14ac:dyDescent="0.2">
      <c r="A16" s="64" t="s">
        <v>29</v>
      </c>
      <c r="B16" s="182" t="s">
        <v>0</v>
      </c>
      <c r="C16" s="183"/>
      <c r="D16" s="184" t="s">
        <v>0</v>
      </c>
      <c r="E16" s="185"/>
      <c r="F16" s="184" t="s">
        <v>0</v>
      </c>
      <c r="G16" s="185"/>
      <c r="H16" s="184" t="s">
        <v>0</v>
      </c>
      <c r="I16" s="185"/>
      <c r="J16" s="184" t="s">
        <v>0</v>
      </c>
      <c r="K16" s="185"/>
      <c r="L16" s="184" t="s">
        <v>0</v>
      </c>
      <c r="M16" s="185"/>
      <c r="N16" s="187" t="s">
        <v>0</v>
      </c>
      <c r="O16" s="188"/>
      <c r="P16" s="69"/>
      <c r="Q16" s="70"/>
    </row>
    <row r="17" spans="1:17" s="6" customFormat="1" ht="18" x14ac:dyDescent="0.2">
      <c r="A17" s="60"/>
      <c r="B17" s="9">
        <v>44360</v>
      </c>
      <c r="C17" s="10"/>
      <c r="D17" s="11">
        <v>44361</v>
      </c>
      <c r="E17" s="12"/>
      <c r="F17" s="11">
        <v>44362</v>
      </c>
      <c r="G17" s="12"/>
      <c r="H17" s="11">
        <v>44363</v>
      </c>
      <c r="I17" s="12"/>
      <c r="J17" s="11">
        <v>44364</v>
      </c>
      <c r="K17" s="12"/>
      <c r="L17" s="11">
        <v>44365</v>
      </c>
      <c r="M17" s="12"/>
      <c r="N17" s="13">
        <v>44366</v>
      </c>
      <c r="O17" s="14"/>
      <c r="P17" s="66"/>
      <c r="Q17" s="71"/>
    </row>
    <row r="18" spans="1:17" s="6" customFormat="1" x14ac:dyDescent="0.2">
      <c r="A18" s="61" t="s">
        <v>26</v>
      </c>
      <c r="B18" s="150" t="s">
        <v>0</v>
      </c>
      <c r="C18" s="151"/>
      <c r="D18" s="140" t="s">
        <v>0</v>
      </c>
      <c r="E18" s="151"/>
      <c r="F18" s="140" t="s">
        <v>0</v>
      </c>
      <c r="G18" s="151"/>
      <c r="H18" s="140" t="s">
        <v>0</v>
      </c>
      <c r="I18" s="151"/>
      <c r="J18" s="140" t="s">
        <v>0</v>
      </c>
      <c r="K18" s="151"/>
      <c r="L18" s="140" t="s">
        <v>0</v>
      </c>
      <c r="M18" s="151"/>
      <c r="N18" s="140" t="s">
        <v>0</v>
      </c>
      <c r="O18" s="141"/>
      <c r="P18" s="142">
        <f>SUM(B18:O18)</f>
        <v>0</v>
      </c>
      <c r="Q18" s="143"/>
    </row>
    <row r="19" spans="1:17" s="6" customFormat="1" x14ac:dyDescent="0.2">
      <c r="A19" s="62" t="s">
        <v>27</v>
      </c>
      <c r="B19" s="152" t="s">
        <v>0</v>
      </c>
      <c r="C19" s="153"/>
      <c r="D19" s="144" t="s">
        <v>0</v>
      </c>
      <c r="E19" s="153"/>
      <c r="F19" s="144" t="s">
        <v>0</v>
      </c>
      <c r="G19" s="153"/>
      <c r="H19" s="144" t="s">
        <v>0</v>
      </c>
      <c r="I19" s="153"/>
      <c r="J19" s="144" t="s">
        <v>0</v>
      </c>
      <c r="K19" s="153"/>
      <c r="L19" s="144" t="s">
        <v>0</v>
      </c>
      <c r="M19" s="153"/>
      <c r="N19" s="144" t="s">
        <v>0</v>
      </c>
      <c r="O19" s="145"/>
      <c r="P19" s="146">
        <f>SUM(B19:O19)</f>
        <v>0</v>
      </c>
      <c r="Q19" s="147"/>
    </row>
    <row r="20" spans="1:17" s="6" customFormat="1" x14ac:dyDescent="0.2">
      <c r="A20" s="61" t="s">
        <v>28</v>
      </c>
      <c r="B20" s="150" t="s">
        <v>0</v>
      </c>
      <c r="C20" s="151"/>
      <c r="D20" s="140" t="s">
        <v>0</v>
      </c>
      <c r="E20" s="151"/>
      <c r="F20" s="140" t="s">
        <v>0</v>
      </c>
      <c r="G20" s="151"/>
      <c r="H20" s="140" t="s">
        <v>0</v>
      </c>
      <c r="I20" s="151"/>
      <c r="J20" s="140" t="s">
        <v>0</v>
      </c>
      <c r="K20" s="151"/>
      <c r="L20" s="140" t="s">
        <v>0</v>
      </c>
      <c r="M20" s="151"/>
      <c r="N20" s="140" t="s">
        <v>0</v>
      </c>
      <c r="O20" s="141"/>
      <c r="P20" s="142">
        <f>SUM(B20:O20)</f>
        <v>0</v>
      </c>
      <c r="Q20" s="143"/>
    </row>
    <row r="21" spans="1:17" s="6" customFormat="1" x14ac:dyDescent="0.2">
      <c r="A21" s="63" t="s">
        <v>29</v>
      </c>
      <c r="B21" s="182" t="s">
        <v>0</v>
      </c>
      <c r="C21" s="183"/>
      <c r="D21" s="184" t="s">
        <v>0</v>
      </c>
      <c r="E21" s="185"/>
      <c r="F21" s="184" t="s">
        <v>0</v>
      </c>
      <c r="G21" s="185"/>
      <c r="H21" s="184" t="s">
        <v>0</v>
      </c>
      <c r="I21" s="185"/>
      <c r="J21" s="184" t="s">
        <v>0</v>
      </c>
      <c r="K21" s="185"/>
      <c r="L21" s="184" t="s">
        <v>0</v>
      </c>
      <c r="M21" s="185"/>
      <c r="N21" s="187" t="s">
        <v>0</v>
      </c>
      <c r="O21" s="188"/>
      <c r="P21" s="66"/>
      <c r="Q21" s="68"/>
    </row>
    <row r="22" spans="1:17" s="6" customFormat="1" x14ac:dyDescent="0.2">
      <c r="A22" s="64" t="s">
        <v>29</v>
      </c>
      <c r="B22" s="182" t="s">
        <v>0</v>
      </c>
      <c r="C22" s="183"/>
      <c r="D22" s="184" t="s">
        <v>0</v>
      </c>
      <c r="E22" s="185"/>
      <c r="F22" s="184" t="s">
        <v>0</v>
      </c>
      <c r="G22" s="185"/>
      <c r="H22" s="184" t="s">
        <v>0</v>
      </c>
      <c r="I22" s="185"/>
      <c r="J22" s="184" t="s">
        <v>0</v>
      </c>
      <c r="K22" s="185"/>
      <c r="L22" s="184" t="s">
        <v>0</v>
      </c>
      <c r="M22" s="185"/>
      <c r="N22" s="187" t="s">
        <v>0</v>
      </c>
      <c r="O22" s="188"/>
      <c r="P22" s="72"/>
      <c r="Q22" s="73"/>
    </row>
    <row r="23" spans="1:17" s="6" customFormat="1" ht="18" x14ac:dyDescent="0.2">
      <c r="A23" s="60"/>
      <c r="B23" s="9">
        <v>44367</v>
      </c>
      <c r="C23" s="10"/>
      <c r="D23" s="11">
        <v>44368</v>
      </c>
      <c r="E23" s="12"/>
      <c r="F23" s="11">
        <v>44369</v>
      </c>
      <c r="G23" s="12"/>
      <c r="H23" s="11">
        <v>44370</v>
      </c>
      <c r="I23" s="12"/>
      <c r="J23" s="11">
        <v>44371</v>
      </c>
      <c r="K23" s="12"/>
      <c r="L23" s="11">
        <v>44372</v>
      </c>
      <c r="M23" s="12"/>
      <c r="N23" s="13">
        <v>44373</v>
      </c>
      <c r="O23" s="14"/>
      <c r="P23" s="66"/>
      <c r="Q23" s="68"/>
    </row>
    <row r="24" spans="1:17" s="6" customFormat="1" x14ac:dyDescent="0.2">
      <c r="A24" s="61" t="s">
        <v>26</v>
      </c>
      <c r="B24" s="150" t="s">
        <v>0</v>
      </c>
      <c r="C24" s="151"/>
      <c r="D24" s="140" t="s">
        <v>0</v>
      </c>
      <c r="E24" s="151"/>
      <c r="F24" s="140" t="s">
        <v>0</v>
      </c>
      <c r="G24" s="151"/>
      <c r="H24" s="140" t="s">
        <v>0</v>
      </c>
      <c r="I24" s="151"/>
      <c r="J24" s="140" t="s">
        <v>0</v>
      </c>
      <c r="K24" s="151"/>
      <c r="L24" s="140" t="s">
        <v>0</v>
      </c>
      <c r="M24" s="151"/>
      <c r="N24" s="140" t="s">
        <v>0</v>
      </c>
      <c r="O24" s="141"/>
      <c r="P24" s="142">
        <f>SUM(B24:O24)</f>
        <v>0</v>
      </c>
      <c r="Q24" s="143"/>
    </row>
    <row r="25" spans="1:17" s="6" customFormat="1" x14ac:dyDescent="0.2">
      <c r="A25" s="62" t="s">
        <v>27</v>
      </c>
      <c r="B25" s="152" t="s">
        <v>0</v>
      </c>
      <c r="C25" s="153"/>
      <c r="D25" s="144" t="s">
        <v>0</v>
      </c>
      <c r="E25" s="153"/>
      <c r="F25" s="144" t="s">
        <v>0</v>
      </c>
      <c r="G25" s="153"/>
      <c r="H25" s="144" t="s">
        <v>0</v>
      </c>
      <c r="I25" s="153"/>
      <c r="J25" s="144" t="s">
        <v>0</v>
      </c>
      <c r="K25" s="153"/>
      <c r="L25" s="144" t="s">
        <v>0</v>
      </c>
      <c r="M25" s="153"/>
      <c r="N25" s="144" t="s">
        <v>0</v>
      </c>
      <c r="O25" s="145"/>
      <c r="P25" s="146">
        <f>SUM(B25:O25)</f>
        <v>0</v>
      </c>
      <c r="Q25" s="147"/>
    </row>
    <row r="26" spans="1:17" s="6" customFormat="1" x14ac:dyDescent="0.2">
      <c r="A26" s="61" t="s">
        <v>28</v>
      </c>
      <c r="B26" s="150" t="s">
        <v>0</v>
      </c>
      <c r="C26" s="151"/>
      <c r="D26" s="140" t="s">
        <v>0</v>
      </c>
      <c r="E26" s="151"/>
      <c r="F26" s="140" t="s">
        <v>0</v>
      </c>
      <c r="G26" s="151"/>
      <c r="H26" s="140" t="s">
        <v>0</v>
      </c>
      <c r="I26" s="151"/>
      <c r="J26" s="140" t="s">
        <v>0</v>
      </c>
      <c r="K26" s="151"/>
      <c r="L26" s="140" t="s">
        <v>0</v>
      </c>
      <c r="M26" s="151"/>
      <c r="N26" s="140" t="s">
        <v>0</v>
      </c>
      <c r="O26" s="141"/>
      <c r="P26" s="142">
        <f>SUM(B26:O26)</f>
        <v>0</v>
      </c>
      <c r="Q26" s="143"/>
    </row>
    <row r="27" spans="1:17" s="6" customFormat="1" x14ac:dyDescent="0.2">
      <c r="A27" s="63" t="s">
        <v>29</v>
      </c>
      <c r="B27" s="182" t="s">
        <v>0</v>
      </c>
      <c r="C27" s="183"/>
      <c r="D27" s="184" t="s">
        <v>0</v>
      </c>
      <c r="E27" s="185"/>
      <c r="F27" s="184" t="s">
        <v>0</v>
      </c>
      <c r="G27" s="185"/>
      <c r="H27" s="184" t="s">
        <v>0</v>
      </c>
      <c r="I27" s="185"/>
      <c r="J27" s="184" t="s">
        <v>0</v>
      </c>
      <c r="K27" s="185"/>
      <c r="L27" s="184" t="s">
        <v>0</v>
      </c>
      <c r="M27" s="185"/>
      <c r="N27" s="187" t="s">
        <v>0</v>
      </c>
      <c r="O27" s="188"/>
      <c r="P27" s="66"/>
      <c r="Q27" s="68"/>
    </row>
    <row r="28" spans="1:17" s="6" customFormat="1" x14ac:dyDescent="0.2">
      <c r="A28" s="64" t="s">
        <v>29</v>
      </c>
      <c r="B28" s="182" t="s">
        <v>0</v>
      </c>
      <c r="C28" s="183"/>
      <c r="D28" s="184" t="s">
        <v>0</v>
      </c>
      <c r="E28" s="185"/>
      <c r="F28" s="184" t="s">
        <v>0</v>
      </c>
      <c r="G28" s="185"/>
      <c r="H28" s="184" t="s">
        <v>0</v>
      </c>
      <c r="I28" s="185"/>
      <c r="J28" s="184" t="s">
        <v>0</v>
      </c>
      <c r="K28" s="185"/>
      <c r="L28" s="184" t="s">
        <v>0</v>
      </c>
      <c r="M28" s="185"/>
      <c r="N28" s="187" t="s">
        <v>0</v>
      </c>
      <c r="O28" s="188"/>
      <c r="P28" s="69"/>
      <c r="Q28" s="70"/>
    </row>
    <row r="29" spans="1:17" s="6" customFormat="1" ht="18" x14ac:dyDescent="0.2">
      <c r="A29" s="60"/>
      <c r="B29" s="9">
        <v>44374</v>
      </c>
      <c r="C29" s="10"/>
      <c r="D29" s="11">
        <v>44375</v>
      </c>
      <c r="E29" s="12"/>
      <c r="F29" s="11">
        <v>44376</v>
      </c>
      <c r="G29" s="12"/>
      <c r="H29" s="11">
        <v>44377</v>
      </c>
      <c r="I29" s="12"/>
      <c r="J29" s="23" t="s">
        <v>8</v>
      </c>
      <c r="K29" s="21"/>
      <c r="L29" s="21"/>
      <c r="M29" s="21"/>
      <c r="N29" s="21"/>
      <c r="O29" s="24"/>
      <c r="P29" s="66"/>
      <c r="Q29" s="71"/>
    </row>
    <row r="30" spans="1:17" s="6" customFormat="1" x14ac:dyDescent="0.2">
      <c r="A30" s="61" t="s">
        <v>26</v>
      </c>
      <c r="B30" s="150" t="s">
        <v>0</v>
      </c>
      <c r="C30" s="151"/>
      <c r="D30" s="140" t="s">
        <v>0</v>
      </c>
      <c r="E30" s="151"/>
      <c r="F30" s="140" t="s">
        <v>0</v>
      </c>
      <c r="G30" s="151"/>
      <c r="H30" s="140" t="s">
        <v>0</v>
      </c>
      <c r="I30" s="151"/>
      <c r="J30" s="186" t="s">
        <v>0</v>
      </c>
      <c r="K30" s="173"/>
      <c r="L30" s="173"/>
      <c r="M30" s="173"/>
      <c r="N30" s="173"/>
      <c r="O30" s="174"/>
      <c r="P30" s="142">
        <f>SUM(B30:I30)</f>
        <v>0</v>
      </c>
      <c r="Q30" s="143"/>
    </row>
    <row r="31" spans="1:17" s="6" customFormat="1" x14ac:dyDescent="0.2">
      <c r="A31" s="62" t="s">
        <v>27</v>
      </c>
      <c r="B31" s="152" t="s">
        <v>0</v>
      </c>
      <c r="C31" s="153"/>
      <c r="D31" s="144" t="s">
        <v>0</v>
      </c>
      <c r="E31" s="153"/>
      <c r="F31" s="144" t="s">
        <v>0</v>
      </c>
      <c r="G31" s="153"/>
      <c r="H31" s="144" t="s">
        <v>0</v>
      </c>
      <c r="I31" s="153"/>
      <c r="J31" s="186" t="s">
        <v>0</v>
      </c>
      <c r="K31" s="173"/>
      <c r="L31" s="173"/>
      <c r="M31" s="173"/>
      <c r="N31" s="173"/>
      <c r="O31" s="174"/>
      <c r="P31" s="146">
        <f>SUM(B31:I31)</f>
        <v>0</v>
      </c>
      <c r="Q31" s="147"/>
    </row>
    <row r="32" spans="1:17" s="6" customFormat="1" x14ac:dyDescent="0.2">
      <c r="A32" s="61" t="s">
        <v>28</v>
      </c>
      <c r="B32" s="150" t="s">
        <v>0</v>
      </c>
      <c r="C32" s="151"/>
      <c r="D32" s="140" t="s">
        <v>0</v>
      </c>
      <c r="E32" s="151"/>
      <c r="F32" s="140" t="s">
        <v>0</v>
      </c>
      <c r="G32" s="151"/>
      <c r="H32" s="140" t="s">
        <v>0</v>
      </c>
      <c r="I32" s="151"/>
      <c r="J32" s="186" t="s">
        <v>0</v>
      </c>
      <c r="K32" s="173"/>
      <c r="L32" s="173"/>
      <c r="M32" s="173"/>
      <c r="N32" s="173"/>
      <c r="O32" s="174"/>
      <c r="P32" s="142">
        <f>SUM(B32:I32)</f>
        <v>0</v>
      </c>
      <c r="Q32" s="143"/>
    </row>
    <row r="33" spans="1:17" s="6" customFormat="1" x14ac:dyDescent="0.2">
      <c r="A33" s="63" t="s">
        <v>29</v>
      </c>
      <c r="B33" s="182" t="s">
        <v>0</v>
      </c>
      <c r="C33" s="183"/>
      <c r="D33" s="184" t="s">
        <v>0</v>
      </c>
      <c r="E33" s="185"/>
      <c r="F33" s="184" t="s">
        <v>0</v>
      </c>
      <c r="G33" s="185"/>
      <c r="H33" s="184" t="s">
        <v>0</v>
      </c>
      <c r="I33" s="185"/>
      <c r="J33" s="186" t="s">
        <v>0</v>
      </c>
      <c r="K33" s="173"/>
      <c r="L33" s="173"/>
      <c r="M33" s="173"/>
      <c r="N33" s="173"/>
      <c r="O33" s="174"/>
      <c r="P33" s="66"/>
      <c r="Q33" s="68"/>
    </row>
    <row r="34" spans="1:17" s="6" customFormat="1" ht="13.8" thickBot="1" x14ac:dyDescent="0.25">
      <c r="A34" s="64" t="s">
        <v>29</v>
      </c>
      <c r="B34" s="175" t="s">
        <v>0</v>
      </c>
      <c r="C34" s="176"/>
      <c r="D34" s="177" t="s">
        <v>0</v>
      </c>
      <c r="E34" s="178"/>
      <c r="F34" s="177" t="s">
        <v>0</v>
      </c>
      <c r="G34" s="178"/>
      <c r="H34" s="177" t="s">
        <v>0</v>
      </c>
      <c r="I34" s="178"/>
      <c r="J34" s="179" t="s">
        <v>0</v>
      </c>
      <c r="K34" s="180"/>
      <c r="L34" s="180"/>
      <c r="M34" s="180"/>
      <c r="N34" s="180"/>
      <c r="O34" s="181"/>
      <c r="P34" s="72"/>
      <c r="Q34" s="73"/>
    </row>
    <row r="35" spans="1:17" s="6" customFormat="1" ht="13.8" x14ac:dyDescent="0.25">
      <c r="A35" s="65" t="s">
        <v>30</v>
      </c>
      <c r="B35" s="74"/>
      <c r="C35" s="74"/>
      <c r="D35" s="74"/>
      <c r="E35" s="74"/>
      <c r="F35" s="75"/>
      <c r="G35" s="65" t="s">
        <v>32</v>
      </c>
      <c r="H35" s="74"/>
      <c r="I35" s="74"/>
      <c r="J35" s="74"/>
      <c r="K35" s="74"/>
      <c r="L35" s="75"/>
      <c r="M35" s="51"/>
      <c r="N35" s="52"/>
      <c r="O35" s="53"/>
      <c r="P35" s="3"/>
      <c r="Q35"/>
    </row>
    <row r="36" spans="1:17" s="6" customFormat="1" ht="16.2" customHeight="1" x14ac:dyDescent="0.25">
      <c r="A36" s="161" t="s">
        <v>33</v>
      </c>
      <c r="B36" s="162"/>
      <c r="C36" s="162"/>
      <c r="D36" s="162"/>
      <c r="E36" s="162"/>
      <c r="F36" s="163"/>
      <c r="G36" s="167" t="s">
        <v>34</v>
      </c>
      <c r="H36" s="162"/>
      <c r="I36" s="76">
        <f>P6+P12+P18+P24+P30</f>
        <v>0</v>
      </c>
      <c r="J36" s="76"/>
      <c r="K36" s="76"/>
      <c r="L36" s="77"/>
      <c r="M36" s="2"/>
      <c r="N36" s="2"/>
      <c r="O36" s="2"/>
      <c r="P36" s="5"/>
      <c r="Q36"/>
    </row>
    <row r="37" spans="1:17" s="6" customFormat="1" ht="16.2" customHeight="1" x14ac:dyDescent="0.25">
      <c r="A37" s="161"/>
      <c r="B37" s="162"/>
      <c r="C37" s="162"/>
      <c r="D37" s="162"/>
      <c r="E37" s="162"/>
      <c r="F37" s="163"/>
      <c r="G37" s="167" t="s">
        <v>27</v>
      </c>
      <c r="H37" s="162"/>
      <c r="I37" s="76">
        <f>P7+P13+P19+P25+P31</f>
        <v>0</v>
      </c>
      <c r="J37" s="76"/>
      <c r="K37" s="76"/>
      <c r="L37" s="77"/>
      <c r="M37" s="2"/>
      <c r="N37" s="2"/>
      <c r="O37" s="2"/>
      <c r="P37" s="5"/>
      <c r="Q37"/>
    </row>
    <row r="38" spans="1:17" s="6" customFormat="1" ht="16.2" customHeight="1" x14ac:dyDescent="0.25">
      <c r="A38" s="161"/>
      <c r="B38" s="162"/>
      <c r="C38" s="162"/>
      <c r="D38" s="162"/>
      <c r="E38" s="162"/>
      <c r="F38" s="163"/>
      <c r="G38" s="167" t="s">
        <v>35</v>
      </c>
      <c r="H38" s="162"/>
      <c r="I38" s="76">
        <f>P8+P14+P20+P26+P32</f>
        <v>0</v>
      </c>
      <c r="J38" s="76"/>
      <c r="K38" s="76"/>
      <c r="L38" s="77"/>
      <c r="M38" s="2"/>
      <c r="N38" s="2"/>
      <c r="O38" s="2"/>
      <c r="P38" s="5"/>
      <c r="Q38"/>
    </row>
    <row r="39" spans="1:17" s="6" customFormat="1" ht="16.2" customHeight="1" x14ac:dyDescent="0.25">
      <c r="A39" s="161"/>
      <c r="B39" s="162"/>
      <c r="C39" s="162"/>
      <c r="D39" s="162"/>
      <c r="E39" s="162"/>
      <c r="F39" s="163"/>
      <c r="G39" s="78"/>
      <c r="H39" s="76"/>
      <c r="I39" s="76"/>
      <c r="J39" s="76"/>
      <c r="K39" s="76"/>
      <c r="L39" s="77"/>
      <c r="M39" s="2"/>
      <c r="N39" s="2"/>
      <c r="O39" s="2"/>
      <c r="P39" s="5"/>
      <c r="Q39"/>
    </row>
    <row r="40" spans="1:17" s="6" customFormat="1" ht="16.2" customHeight="1" x14ac:dyDescent="0.25">
      <c r="A40" s="164"/>
      <c r="B40" s="165"/>
      <c r="C40" s="165"/>
      <c r="D40" s="165"/>
      <c r="E40" s="165"/>
      <c r="F40" s="166"/>
      <c r="G40" s="79"/>
      <c r="H40" s="80"/>
      <c r="I40" s="80"/>
      <c r="J40" s="80"/>
      <c r="K40" s="80"/>
      <c r="L40" s="81"/>
      <c r="M40" s="2"/>
      <c r="N40" s="2"/>
      <c r="O40" s="2"/>
      <c r="P40" s="5"/>
      <c r="Q40"/>
    </row>
    <row r="41" spans="1:17" s="6" customFormat="1" x14ac:dyDescent="0.25">
      <c r="A41" s="1"/>
      <c r="B41" s="2"/>
      <c r="C41" s="2"/>
      <c r="D41" s="2"/>
      <c r="E41" s="2"/>
      <c r="F41" s="2"/>
      <c r="G41" s="2"/>
      <c r="H41" s="2"/>
      <c r="I41" s="2"/>
      <c r="J41" s="2"/>
      <c r="K41" s="2"/>
      <c r="L41" s="2"/>
      <c r="M41" s="2"/>
      <c r="N41" s="2"/>
      <c r="O41" s="2"/>
      <c r="P41" s="5"/>
      <c r="Q41"/>
    </row>
    <row r="42" spans="1:17" s="6" customFormat="1" x14ac:dyDescent="0.25">
      <c r="A42" s="1"/>
      <c r="B42" s="2"/>
      <c r="C42" s="2"/>
      <c r="D42" s="2"/>
      <c r="E42" s="2"/>
      <c r="F42" s="2"/>
      <c r="G42" s="2"/>
      <c r="H42" s="2"/>
      <c r="I42" s="2"/>
      <c r="J42" s="2"/>
      <c r="K42" s="2"/>
      <c r="L42" s="2"/>
      <c r="M42" s="2"/>
      <c r="N42" s="2"/>
      <c r="O42" s="2"/>
      <c r="P42" s="2"/>
      <c r="Q42"/>
    </row>
    <row r="43" spans="1:17" s="6" customFormat="1" x14ac:dyDescent="0.25">
      <c r="A43" s="1"/>
      <c r="B43" s="2"/>
      <c r="C43" s="2"/>
      <c r="D43" s="2"/>
      <c r="E43" s="2"/>
      <c r="F43" s="2"/>
      <c r="G43" s="2"/>
      <c r="H43" s="2"/>
      <c r="I43" s="2"/>
      <c r="J43" s="2"/>
      <c r="K43" s="2"/>
      <c r="L43" s="2"/>
      <c r="M43" s="2"/>
      <c r="N43" s="2"/>
      <c r="O43" s="2"/>
      <c r="P43" s="2"/>
      <c r="Q43"/>
    </row>
    <row r="44" spans="1:17" s="6" customFormat="1" x14ac:dyDescent="0.25">
      <c r="A44" s="1"/>
      <c r="B44" s="2"/>
      <c r="C44" s="2"/>
      <c r="D44" s="2"/>
      <c r="E44" s="2"/>
      <c r="F44" s="2"/>
      <c r="G44" s="2"/>
      <c r="H44" s="2"/>
      <c r="I44" s="2"/>
      <c r="J44" s="2"/>
      <c r="K44" s="2"/>
      <c r="L44" s="2"/>
      <c r="M44" s="2"/>
      <c r="N44" s="2"/>
      <c r="O44" s="2"/>
      <c r="P44" s="2"/>
      <c r="Q44"/>
    </row>
    <row r="45" spans="1:17" s="6" customFormat="1" x14ac:dyDescent="0.25">
      <c r="A45" s="1"/>
      <c r="B45" s="2"/>
      <c r="C45" s="2"/>
      <c r="D45" s="2"/>
      <c r="E45" s="2"/>
      <c r="F45" s="2"/>
      <c r="G45" s="2"/>
      <c r="H45" s="2"/>
      <c r="I45" s="2"/>
      <c r="J45" s="2"/>
      <c r="K45" s="2"/>
      <c r="L45" s="2"/>
      <c r="M45" s="2"/>
      <c r="N45" s="2"/>
      <c r="O45" s="2"/>
      <c r="P45" s="2"/>
      <c r="Q45"/>
    </row>
    <row r="46" spans="1:17" s="6" customFormat="1" x14ac:dyDescent="0.25">
      <c r="A46" s="1"/>
      <c r="B46" s="2"/>
      <c r="C46" s="2"/>
      <c r="D46" s="2"/>
      <c r="E46" s="2"/>
      <c r="F46" s="2"/>
      <c r="G46" s="2"/>
      <c r="H46" s="2"/>
      <c r="I46" s="2"/>
      <c r="J46" s="2"/>
      <c r="K46" s="2"/>
      <c r="L46" s="2"/>
      <c r="M46" s="2"/>
      <c r="N46" s="2"/>
      <c r="O46" s="2"/>
      <c r="P46" s="2"/>
      <c r="Q46"/>
    </row>
    <row r="47" spans="1:17" s="6" customFormat="1" x14ac:dyDescent="0.25">
      <c r="A47" s="1"/>
      <c r="B47" s="2"/>
      <c r="C47" s="2"/>
      <c r="D47" s="2"/>
      <c r="E47" s="2"/>
      <c r="F47" s="2"/>
      <c r="G47" s="2"/>
      <c r="H47" s="2"/>
      <c r="I47" s="2"/>
      <c r="J47" s="2"/>
      <c r="K47" s="2"/>
      <c r="L47" s="2"/>
      <c r="M47" s="2"/>
      <c r="N47" s="2"/>
      <c r="O47" s="2"/>
      <c r="P47" s="2"/>
      <c r="Q47"/>
    </row>
    <row r="48" spans="1:17" s="6" customFormat="1" x14ac:dyDescent="0.25">
      <c r="A48" s="1"/>
      <c r="B48" s="2"/>
      <c r="C48" s="2"/>
      <c r="D48" s="2"/>
      <c r="E48" s="2"/>
      <c r="F48" s="2"/>
      <c r="G48" s="2"/>
      <c r="H48" s="2"/>
      <c r="I48" s="2"/>
      <c r="J48" s="2"/>
      <c r="K48" s="2"/>
      <c r="L48" s="2"/>
      <c r="M48" s="2"/>
      <c r="N48" s="2"/>
      <c r="O48" s="2"/>
      <c r="P48" s="2"/>
      <c r="Q48"/>
    </row>
    <row r="49" spans="1:17" s="6" customFormat="1" x14ac:dyDescent="0.25">
      <c r="A49" s="1"/>
      <c r="B49" s="2"/>
      <c r="C49" s="2"/>
      <c r="D49" s="2"/>
      <c r="E49" s="2"/>
      <c r="F49" s="2"/>
      <c r="G49" s="2"/>
      <c r="H49" s="2"/>
      <c r="I49" s="2"/>
      <c r="J49" s="2"/>
      <c r="K49" s="2"/>
      <c r="L49" s="2"/>
      <c r="M49" s="2"/>
      <c r="N49" s="2"/>
      <c r="O49" s="2"/>
      <c r="P49" s="2"/>
      <c r="Q49"/>
    </row>
    <row r="50" spans="1:17" s="6" customFormat="1" x14ac:dyDescent="0.25">
      <c r="A50" s="1"/>
      <c r="B50" s="2"/>
      <c r="C50" s="2"/>
      <c r="D50" s="2"/>
      <c r="E50" s="2"/>
      <c r="F50" s="2"/>
      <c r="G50" s="2"/>
      <c r="H50" s="2"/>
      <c r="I50" s="2"/>
      <c r="J50" s="2"/>
      <c r="K50" s="2"/>
      <c r="L50" s="2"/>
      <c r="M50" s="2"/>
      <c r="N50" s="2"/>
      <c r="O50" s="2"/>
      <c r="P50" s="2"/>
      <c r="Q50"/>
    </row>
    <row r="51" spans="1:17" s="6" customFormat="1" x14ac:dyDescent="0.25">
      <c r="A51" s="1"/>
      <c r="B51" s="2"/>
      <c r="C51" s="2"/>
      <c r="D51" s="2"/>
      <c r="E51" s="2"/>
      <c r="F51" s="2"/>
      <c r="G51" s="2"/>
      <c r="H51" s="2"/>
      <c r="I51" s="2"/>
      <c r="J51" s="2"/>
      <c r="K51" s="2"/>
      <c r="L51" s="2"/>
      <c r="M51" s="2"/>
      <c r="N51" s="2"/>
      <c r="O51" s="2"/>
      <c r="P51" s="2"/>
      <c r="Q51"/>
    </row>
    <row r="52" spans="1:17" s="6" customFormat="1" x14ac:dyDescent="0.25">
      <c r="A52" s="1"/>
      <c r="B52" s="2"/>
      <c r="C52" s="2"/>
      <c r="D52" s="2"/>
      <c r="E52" s="2"/>
      <c r="F52" s="2"/>
      <c r="G52" s="2"/>
      <c r="H52" s="2"/>
      <c r="I52" s="2"/>
      <c r="J52" s="2"/>
      <c r="K52" s="2"/>
      <c r="L52" s="2"/>
      <c r="M52" s="2"/>
      <c r="N52" s="2"/>
      <c r="O52" s="2"/>
      <c r="P52" s="2"/>
      <c r="Q52"/>
    </row>
    <row r="53" spans="1:17" s="6" customFormat="1" x14ac:dyDescent="0.25">
      <c r="A53" s="1"/>
      <c r="B53" s="2"/>
      <c r="C53" s="2"/>
      <c r="D53" s="2"/>
      <c r="E53" s="2"/>
      <c r="F53" s="2"/>
      <c r="G53" s="2"/>
      <c r="H53" s="2"/>
      <c r="I53" s="2"/>
      <c r="J53" s="2"/>
      <c r="K53" s="2"/>
      <c r="L53" s="2"/>
      <c r="M53" s="2"/>
      <c r="N53" s="2"/>
      <c r="O53" s="2"/>
      <c r="P53" s="2"/>
      <c r="Q53"/>
    </row>
  </sheetData>
  <mergeCells count="203">
    <mergeCell ref="P20:Q20"/>
    <mergeCell ref="P24:Q24"/>
    <mergeCell ref="P25:Q25"/>
    <mergeCell ref="P26:Q26"/>
    <mergeCell ref="P30:Q30"/>
    <mergeCell ref="P31:Q31"/>
    <mergeCell ref="P32:Q32"/>
    <mergeCell ref="A36:F40"/>
    <mergeCell ref="G36:H36"/>
    <mergeCell ref="G37:H37"/>
    <mergeCell ref="G38:H38"/>
    <mergeCell ref="N21:O21"/>
    <mergeCell ref="B22:C22"/>
    <mergeCell ref="D22:E22"/>
    <mergeCell ref="F22:G22"/>
    <mergeCell ref="H22:I22"/>
    <mergeCell ref="J22:K22"/>
    <mergeCell ref="L22:M22"/>
    <mergeCell ref="N22:O22"/>
    <mergeCell ref="B21:C21"/>
    <mergeCell ref="D21:E21"/>
    <mergeCell ref="F21:G21"/>
    <mergeCell ref="H21:I21"/>
    <mergeCell ref="J21:K21"/>
    <mergeCell ref="P4:Q4"/>
    <mergeCell ref="P6:Q6"/>
    <mergeCell ref="P7:Q7"/>
    <mergeCell ref="P8:Q8"/>
    <mergeCell ref="P12:Q12"/>
    <mergeCell ref="P13:Q13"/>
    <mergeCell ref="P14:Q14"/>
    <mergeCell ref="P18:Q18"/>
    <mergeCell ref="P19:Q19"/>
    <mergeCell ref="N4:O4"/>
    <mergeCell ref="B6:C6"/>
    <mergeCell ref="D6:E6"/>
    <mergeCell ref="F6:G6"/>
    <mergeCell ref="H6:I6"/>
    <mergeCell ref="J6:K6"/>
    <mergeCell ref="L6:M6"/>
    <mergeCell ref="N6:O6"/>
    <mergeCell ref="B4:C4"/>
    <mergeCell ref="D4:E4"/>
    <mergeCell ref="F4:G4"/>
    <mergeCell ref="H4:I4"/>
    <mergeCell ref="J4:K4"/>
    <mergeCell ref="L4:M4"/>
    <mergeCell ref="N7:O7"/>
    <mergeCell ref="B8:C8"/>
    <mergeCell ref="D8:E8"/>
    <mergeCell ref="F8:G8"/>
    <mergeCell ref="H8:I8"/>
    <mergeCell ref="J8:K8"/>
    <mergeCell ref="L8:M8"/>
    <mergeCell ref="N8:O8"/>
    <mergeCell ref="B7:C7"/>
    <mergeCell ref="D7:E7"/>
    <mergeCell ref="F7:G7"/>
    <mergeCell ref="H7:I7"/>
    <mergeCell ref="J7:K7"/>
    <mergeCell ref="L7:M7"/>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12:O12"/>
    <mergeCell ref="B13:C13"/>
    <mergeCell ref="D13:E13"/>
    <mergeCell ref="F13:G13"/>
    <mergeCell ref="H13:I13"/>
    <mergeCell ref="J13:K13"/>
    <mergeCell ref="L13:M13"/>
    <mergeCell ref="N13:O13"/>
    <mergeCell ref="B12:C12"/>
    <mergeCell ref="D12:E12"/>
    <mergeCell ref="F12:G12"/>
    <mergeCell ref="H12:I12"/>
    <mergeCell ref="J12:K12"/>
    <mergeCell ref="L12:M12"/>
    <mergeCell ref="N14:O14"/>
    <mergeCell ref="B15:C15"/>
    <mergeCell ref="D15:E15"/>
    <mergeCell ref="F15:G15"/>
    <mergeCell ref="H15:I15"/>
    <mergeCell ref="J15:K15"/>
    <mergeCell ref="L15:M15"/>
    <mergeCell ref="N15:O15"/>
    <mergeCell ref="B14:C14"/>
    <mergeCell ref="D14:E14"/>
    <mergeCell ref="F14:G14"/>
    <mergeCell ref="H14:I14"/>
    <mergeCell ref="J14:K14"/>
    <mergeCell ref="L14:M14"/>
    <mergeCell ref="N16:O16"/>
    <mergeCell ref="B18:C18"/>
    <mergeCell ref="D18:E18"/>
    <mergeCell ref="F18:G18"/>
    <mergeCell ref="H18:I18"/>
    <mergeCell ref="J18:K18"/>
    <mergeCell ref="L18:M18"/>
    <mergeCell ref="N18:O18"/>
    <mergeCell ref="B16:C16"/>
    <mergeCell ref="D16:E16"/>
    <mergeCell ref="F16:G16"/>
    <mergeCell ref="H16:I16"/>
    <mergeCell ref="J16:K16"/>
    <mergeCell ref="L16:M16"/>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L21:M21"/>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D31:E31"/>
    <mergeCell ref="F31:G31"/>
    <mergeCell ref="H31:I31"/>
    <mergeCell ref="J31:K31"/>
    <mergeCell ref="L31:M31"/>
    <mergeCell ref="N28:O28"/>
    <mergeCell ref="B30:C30"/>
    <mergeCell ref="D30:E30"/>
    <mergeCell ref="F30:G30"/>
    <mergeCell ref="H30:I30"/>
    <mergeCell ref="J30:K30"/>
    <mergeCell ref="L30:M30"/>
    <mergeCell ref="N30:O30"/>
    <mergeCell ref="B28:C28"/>
    <mergeCell ref="D28:E28"/>
    <mergeCell ref="F28:G28"/>
    <mergeCell ref="H28:I28"/>
    <mergeCell ref="J28:K28"/>
    <mergeCell ref="L28:M28"/>
    <mergeCell ref="F3:K3"/>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N31:O31"/>
    <mergeCell ref="B32:C32"/>
    <mergeCell ref="D32:E32"/>
    <mergeCell ref="F32:G32"/>
    <mergeCell ref="H32:I32"/>
    <mergeCell ref="J32:K32"/>
    <mergeCell ref="L32:M32"/>
    <mergeCell ref="N32:O32"/>
    <mergeCell ref="B31:C31"/>
  </mergeCells>
  <hyperlinks>
    <hyperlink ref="V32" location="Monthly_Schedule!Monthly" display="Monthly_Schedule!Monthly" xr:uid="{00000000-0004-0000-0500-000000000000}"/>
  </hyperlinks>
  <printOptions horizontalCentered="1" verticalCentered="1"/>
  <pageMargins left="0.55000000000000004" right="0.55000000000000004" top="0.5" bottom="0.5" header="0.5" footer="0.5"/>
  <pageSetup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Q53"/>
  <sheetViews>
    <sheetView showGridLines="0" zoomScaleNormal="100" workbookViewId="0">
      <selection sqref="A1:XFD1"/>
    </sheetView>
  </sheetViews>
  <sheetFormatPr defaultColWidth="9.109375" defaultRowHeight="13.2" x14ac:dyDescent="0.25"/>
  <cols>
    <col min="1" max="1" width="19.33203125" style="1" bestFit="1" customWidth="1"/>
    <col min="2" max="2" width="3.33203125" style="1" customWidth="1"/>
    <col min="3" max="3" width="9.6640625" style="1" customWidth="1"/>
    <col min="4" max="4" width="3.33203125" style="1" customWidth="1"/>
    <col min="5" max="5" width="9.6640625" style="1" customWidth="1"/>
    <col min="6" max="6" width="3.33203125" style="1" customWidth="1"/>
    <col min="7" max="7" width="9.6640625" style="1" customWidth="1"/>
    <col min="8" max="8" width="3.33203125" style="1" customWidth="1"/>
    <col min="9" max="9" width="9.6640625" style="1" customWidth="1"/>
    <col min="10" max="10" width="3.33203125" style="1" customWidth="1"/>
    <col min="11" max="11" width="9.6640625" style="1" customWidth="1"/>
    <col min="12" max="12" width="3.33203125" style="1" customWidth="1"/>
    <col min="13" max="13" width="9.6640625" style="1" customWidth="1"/>
    <col min="14" max="14" width="3.33203125" style="1" customWidth="1"/>
    <col min="15" max="15" width="9.6640625" style="1" customWidth="1"/>
    <col min="16" max="16" width="5.109375" style="1" customWidth="1"/>
    <col min="17" max="17" width="9.109375" customWidth="1"/>
    <col min="18" max="16384" width="9.109375" style="1"/>
  </cols>
  <sheetData>
    <row r="1" spans="1:17" ht="13.8" x14ac:dyDescent="0.25">
      <c r="A1" s="7"/>
      <c r="B1" s="50"/>
      <c r="C1" s="7"/>
      <c r="D1" s="7"/>
      <c r="E1" s="7"/>
      <c r="F1" s="7"/>
      <c r="G1" s="7"/>
      <c r="H1" s="7"/>
      <c r="I1" s="7"/>
      <c r="J1" s="7"/>
      <c r="K1" s="7"/>
      <c r="L1" s="7"/>
      <c r="M1" s="7"/>
      <c r="N1" s="7"/>
      <c r="O1" s="7"/>
      <c r="P1" s="3"/>
    </row>
    <row r="2" spans="1:17" ht="13.8" thickBot="1" x14ac:dyDescent="0.3">
      <c r="A2" s="7"/>
      <c r="B2" s="7"/>
      <c r="C2" s="7"/>
      <c r="D2" s="7"/>
      <c r="E2" s="7"/>
      <c r="F2" s="7"/>
      <c r="G2" s="7"/>
      <c r="H2" s="7"/>
      <c r="I2" s="7"/>
      <c r="J2" s="7"/>
      <c r="K2" s="7"/>
      <c r="L2" s="7"/>
      <c r="M2" s="7"/>
      <c r="N2" s="7"/>
      <c r="O2" s="7"/>
      <c r="P2" s="3"/>
    </row>
    <row r="3" spans="1:17" ht="17.399999999999999" x14ac:dyDescent="0.25">
      <c r="B3" s="8"/>
      <c r="C3" s="54"/>
      <c r="D3" s="54"/>
      <c r="E3" s="56"/>
      <c r="F3" s="132" t="s">
        <v>11</v>
      </c>
      <c r="G3" s="132"/>
      <c r="H3" s="132"/>
      <c r="I3" s="132"/>
      <c r="J3" s="132"/>
      <c r="K3" s="132"/>
      <c r="L3" s="56"/>
      <c r="M3" s="54"/>
      <c r="N3" s="54"/>
      <c r="O3" s="55"/>
      <c r="P3" s="4"/>
    </row>
    <row r="4" spans="1:17" ht="15.6" x14ac:dyDescent="0.25">
      <c r="A4" s="59" t="s">
        <v>25</v>
      </c>
      <c r="B4" s="133" t="s">
        <v>1</v>
      </c>
      <c r="C4" s="134"/>
      <c r="D4" s="134" t="s">
        <v>2</v>
      </c>
      <c r="E4" s="134"/>
      <c r="F4" s="134" t="s">
        <v>3</v>
      </c>
      <c r="G4" s="134"/>
      <c r="H4" s="134" t="s">
        <v>4</v>
      </c>
      <c r="I4" s="134"/>
      <c r="J4" s="134" t="s">
        <v>5</v>
      </c>
      <c r="K4" s="134"/>
      <c r="L4" s="134" t="s">
        <v>6</v>
      </c>
      <c r="M4" s="134"/>
      <c r="N4" s="134" t="s">
        <v>7</v>
      </c>
      <c r="O4" s="135"/>
      <c r="P4" s="136" t="s">
        <v>31</v>
      </c>
      <c r="Q4" s="136"/>
    </row>
    <row r="5" spans="1:17" ht="18" x14ac:dyDescent="0.25">
      <c r="A5" s="60"/>
      <c r="B5" s="25"/>
      <c r="C5" s="26"/>
      <c r="D5" s="27"/>
      <c r="E5" s="26"/>
      <c r="F5" s="27"/>
      <c r="G5" s="26"/>
      <c r="H5" s="27"/>
      <c r="I5" s="26"/>
      <c r="J5" s="11">
        <v>44378</v>
      </c>
      <c r="K5" s="12"/>
      <c r="L5" s="11">
        <v>44379</v>
      </c>
      <c r="M5" s="12"/>
      <c r="N5" s="13">
        <v>44380</v>
      </c>
      <c r="O5" s="14"/>
      <c r="P5" s="66"/>
      <c r="Q5" s="67"/>
    </row>
    <row r="6" spans="1:17" x14ac:dyDescent="0.25">
      <c r="A6" s="61" t="s">
        <v>26</v>
      </c>
      <c r="B6" s="202"/>
      <c r="C6" s="203"/>
      <c r="D6" s="204"/>
      <c r="E6" s="203"/>
      <c r="F6" s="204"/>
      <c r="G6" s="203"/>
      <c r="H6" s="204"/>
      <c r="I6" s="203"/>
      <c r="J6" s="140" t="s">
        <v>0</v>
      </c>
      <c r="K6" s="151"/>
      <c r="L6" s="140" t="s">
        <v>0</v>
      </c>
      <c r="M6" s="151"/>
      <c r="N6" s="140" t="s">
        <v>0</v>
      </c>
      <c r="O6" s="141"/>
      <c r="P6" s="205">
        <f>SUM(J6:O6)</f>
        <v>0</v>
      </c>
      <c r="Q6" s="143"/>
    </row>
    <row r="7" spans="1:17" x14ac:dyDescent="0.25">
      <c r="A7" s="62" t="s">
        <v>27</v>
      </c>
      <c r="B7" s="202"/>
      <c r="C7" s="203"/>
      <c r="D7" s="204"/>
      <c r="E7" s="203"/>
      <c r="F7" s="204"/>
      <c r="G7" s="203"/>
      <c r="H7" s="204"/>
      <c r="I7" s="203"/>
      <c r="J7" s="144" t="s">
        <v>0</v>
      </c>
      <c r="K7" s="153"/>
      <c r="L7" s="144" t="s">
        <v>0</v>
      </c>
      <c r="M7" s="153"/>
      <c r="N7" s="144" t="s">
        <v>0</v>
      </c>
      <c r="O7" s="145"/>
      <c r="P7" s="206">
        <f>SUM(J7:O7)</f>
        <v>0</v>
      </c>
      <c r="Q7" s="147"/>
    </row>
    <row r="8" spans="1:17" x14ac:dyDescent="0.25">
      <c r="A8" s="61" t="s">
        <v>28</v>
      </c>
      <c r="B8" s="202"/>
      <c r="C8" s="203"/>
      <c r="D8" s="204"/>
      <c r="E8" s="203"/>
      <c r="F8" s="204"/>
      <c r="G8" s="203"/>
      <c r="H8" s="204"/>
      <c r="I8" s="203"/>
      <c r="J8" s="140" t="s">
        <v>0</v>
      </c>
      <c r="K8" s="151"/>
      <c r="L8" s="140" t="s">
        <v>0</v>
      </c>
      <c r="M8" s="151"/>
      <c r="N8" s="140" t="s">
        <v>0</v>
      </c>
      <c r="O8" s="141"/>
      <c r="P8" s="205">
        <f>SUM(J8:O8)</f>
        <v>0</v>
      </c>
      <c r="Q8" s="143"/>
    </row>
    <row r="9" spans="1:17" x14ac:dyDescent="0.25">
      <c r="A9" s="63" t="s">
        <v>29</v>
      </c>
      <c r="B9" s="202"/>
      <c r="C9" s="203"/>
      <c r="D9" s="204"/>
      <c r="E9" s="203"/>
      <c r="F9" s="204"/>
      <c r="G9" s="203"/>
      <c r="H9" s="204"/>
      <c r="I9" s="203"/>
      <c r="J9" s="200" t="s">
        <v>0</v>
      </c>
      <c r="K9" s="201"/>
      <c r="L9" s="200" t="s">
        <v>0</v>
      </c>
      <c r="M9" s="201"/>
      <c r="N9" s="190" t="s">
        <v>0</v>
      </c>
      <c r="O9" s="191"/>
      <c r="P9" s="66"/>
      <c r="Q9" s="68"/>
    </row>
    <row r="10" spans="1:17" x14ac:dyDescent="0.25">
      <c r="A10" s="64" t="s">
        <v>29</v>
      </c>
      <c r="B10" s="202"/>
      <c r="C10" s="203"/>
      <c r="D10" s="204"/>
      <c r="E10" s="203"/>
      <c r="F10" s="204"/>
      <c r="G10" s="203"/>
      <c r="H10" s="204"/>
      <c r="I10" s="203"/>
      <c r="J10" s="200" t="s">
        <v>0</v>
      </c>
      <c r="K10" s="201"/>
      <c r="L10" s="200" t="s">
        <v>0</v>
      </c>
      <c r="M10" s="201"/>
      <c r="N10" s="190" t="s">
        <v>0</v>
      </c>
      <c r="O10" s="191"/>
      <c r="P10" s="69"/>
      <c r="Q10" s="70"/>
    </row>
    <row r="11" spans="1:17" ht="18" x14ac:dyDescent="0.25">
      <c r="A11" s="60"/>
      <c r="B11" s="9">
        <v>44381</v>
      </c>
      <c r="C11" s="10"/>
      <c r="D11" s="11">
        <v>44382</v>
      </c>
      <c r="E11" s="12"/>
      <c r="F11" s="11">
        <v>44383</v>
      </c>
      <c r="G11" s="12"/>
      <c r="H11" s="11">
        <v>44384</v>
      </c>
      <c r="I11" s="12"/>
      <c r="J11" s="11">
        <v>44385</v>
      </c>
      <c r="K11" s="12"/>
      <c r="L11" s="11">
        <v>44386</v>
      </c>
      <c r="M11" s="12"/>
      <c r="N11" s="13">
        <v>44387</v>
      </c>
      <c r="O11" s="14"/>
      <c r="P11" s="66"/>
      <c r="Q11" s="68"/>
    </row>
    <row r="12" spans="1:17" x14ac:dyDescent="0.25">
      <c r="A12" s="61" t="s">
        <v>26</v>
      </c>
      <c r="B12" s="150" t="s">
        <v>0</v>
      </c>
      <c r="C12" s="151"/>
      <c r="D12" s="140" t="s">
        <v>0</v>
      </c>
      <c r="E12" s="151"/>
      <c r="F12" s="140" t="s">
        <v>0</v>
      </c>
      <c r="G12" s="151"/>
      <c r="H12" s="140" t="s">
        <v>0</v>
      </c>
      <c r="I12" s="151"/>
      <c r="J12" s="140" t="s">
        <v>0</v>
      </c>
      <c r="K12" s="151"/>
      <c r="L12" s="140" t="s">
        <v>0</v>
      </c>
      <c r="M12" s="151"/>
      <c r="N12" s="140" t="s">
        <v>0</v>
      </c>
      <c r="O12" s="141"/>
      <c r="P12" s="142">
        <f>SUM(B12:O12)</f>
        <v>0</v>
      </c>
      <c r="Q12" s="143"/>
    </row>
    <row r="13" spans="1:17" x14ac:dyDescent="0.25">
      <c r="A13" s="62" t="s">
        <v>27</v>
      </c>
      <c r="B13" s="152" t="s">
        <v>0</v>
      </c>
      <c r="C13" s="153"/>
      <c r="D13" s="144" t="s">
        <v>0</v>
      </c>
      <c r="E13" s="153"/>
      <c r="F13" s="144" t="s">
        <v>0</v>
      </c>
      <c r="G13" s="153"/>
      <c r="H13" s="144" t="s">
        <v>0</v>
      </c>
      <c r="I13" s="153"/>
      <c r="J13" s="144" t="s">
        <v>0</v>
      </c>
      <c r="K13" s="153"/>
      <c r="L13" s="144" t="s">
        <v>0</v>
      </c>
      <c r="M13" s="153"/>
      <c r="N13" s="144" t="s">
        <v>0</v>
      </c>
      <c r="O13" s="145"/>
      <c r="P13" s="146">
        <f>SUM(B13:O13)</f>
        <v>0</v>
      </c>
      <c r="Q13" s="147"/>
    </row>
    <row r="14" spans="1:17" x14ac:dyDescent="0.25">
      <c r="A14" s="61" t="s">
        <v>28</v>
      </c>
      <c r="B14" s="150" t="s">
        <v>0</v>
      </c>
      <c r="C14" s="151"/>
      <c r="D14" s="140" t="s">
        <v>0</v>
      </c>
      <c r="E14" s="151"/>
      <c r="F14" s="140" t="s">
        <v>0</v>
      </c>
      <c r="G14" s="151"/>
      <c r="H14" s="140" t="s">
        <v>0</v>
      </c>
      <c r="I14" s="151"/>
      <c r="J14" s="140" t="s">
        <v>0</v>
      </c>
      <c r="K14" s="151"/>
      <c r="L14" s="140" t="s">
        <v>0</v>
      </c>
      <c r="M14" s="151"/>
      <c r="N14" s="140" t="s">
        <v>0</v>
      </c>
      <c r="O14" s="141"/>
      <c r="P14" s="142">
        <f>SUM(B14:O14)</f>
        <v>0</v>
      </c>
      <c r="Q14" s="143"/>
    </row>
    <row r="15" spans="1:17" s="6" customFormat="1" x14ac:dyDescent="0.2">
      <c r="A15" s="63" t="s">
        <v>29</v>
      </c>
      <c r="B15" s="198" t="s">
        <v>0</v>
      </c>
      <c r="C15" s="199"/>
      <c r="D15" s="200" t="s">
        <v>0</v>
      </c>
      <c r="E15" s="201"/>
      <c r="F15" s="200" t="s">
        <v>0</v>
      </c>
      <c r="G15" s="201"/>
      <c r="H15" s="200" t="s">
        <v>0</v>
      </c>
      <c r="I15" s="201"/>
      <c r="J15" s="200" t="s">
        <v>0</v>
      </c>
      <c r="K15" s="201"/>
      <c r="L15" s="200" t="s">
        <v>0</v>
      </c>
      <c r="M15" s="201"/>
      <c r="N15" s="190" t="s">
        <v>0</v>
      </c>
      <c r="O15" s="191"/>
      <c r="P15" s="66"/>
      <c r="Q15" s="68"/>
    </row>
    <row r="16" spans="1:17" s="6" customFormat="1" x14ac:dyDescent="0.2">
      <c r="A16" s="64" t="s">
        <v>29</v>
      </c>
      <c r="B16" s="198" t="s">
        <v>0</v>
      </c>
      <c r="C16" s="199"/>
      <c r="D16" s="200" t="s">
        <v>0</v>
      </c>
      <c r="E16" s="201"/>
      <c r="F16" s="200" t="s">
        <v>0</v>
      </c>
      <c r="G16" s="201"/>
      <c r="H16" s="200" t="s">
        <v>0</v>
      </c>
      <c r="I16" s="201"/>
      <c r="J16" s="200" t="s">
        <v>0</v>
      </c>
      <c r="K16" s="201"/>
      <c r="L16" s="200" t="s">
        <v>0</v>
      </c>
      <c r="M16" s="201"/>
      <c r="N16" s="190" t="s">
        <v>0</v>
      </c>
      <c r="O16" s="191"/>
      <c r="P16" s="69"/>
      <c r="Q16" s="70"/>
    </row>
    <row r="17" spans="1:17" s="6" customFormat="1" ht="18" x14ac:dyDescent="0.2">
      <c r="A17" s="60"/>
      <c r="B17" s="9">
        <v>44388</v>
      </c>
      <c r="C17" s="10"/>
      <c r="D17" s="11">
        <v>44389</v>
      </c>
      <c r="E17" s="12"/>
      <c r="F17" s="11">
        <v>44390</v>
      </c>
      <c r="G17" s="12"/>
      <c r="H17" s="11">
        <v>44391</v>
      </c>
      <c r="I17" s="12"/>
      <c r="J17" s="11">
        <v>44392</v>
      </c>
      <c r="K17" s="12"/>
      <c r="L17" s="11">
        <v>44393</v>
      </c>
      <c r="M17" s="12"/>
      <c r="N17" s="13">
        <v>44394</v>
      </c>
      <c r="O17" s="14"/>
      <c r="P17" s="66"/>
      <c r="Q17" s="71"/>
    </row>
    <row r="18" spans="1:17" s="6" customFormat="1" x14ac:dyDescent="0.2">
      <c r="A18" s="61" t="s">
        <v>26</v>
      </c>
      <c r="B18" s="150" t="s">
        <v>0</v>
      </c>
      <c r="C18" s="151"/>
      <c r="D18" s="140" t="s">
        <v>0</v>
      </c>
      <c r="E18" s="151"/>
      <c r="F18" s="140" t="s">
        <v>0</v>
      </c>
      <c r="G18" s="151"/>
      <c r="H18" s="140" t="s">
        <v>0</v>
      </c>
      <c r="I18" s="151"/>
      <c r="J18" s="140" t="s">
        <v>0</v>
      </c>
      <c r="K18" s="151"/>
      <c r="L18" s="140" t="s">
        <v>0</v>
      </c>
      <c r="M18" s="151"/>
      <c r="N18" s="140" t="s">
        <v>0</v>
      </c>
      <c r="O18" s="141"/>
      <c r="P18" s="142">
        <f>SUM(B18:O18)</f>
        <v>0</v>
      </c>
      <c r="Q18" s="143"/>
    </row>
    <row r="19" spans="1:17" s="6" customFormat="1" x14ac:dyDescent="0.2">
      <c r="A19" s="62" t="s">
        <v>27</v>
      </c>
      <c r="B19" s="152" t="s">
        <v>0</v>
      </c>
      <c r="C19" s="153"/>
      <c r="D19" s="144" t="s">
        <v>0</v>
      </c>
      <c r="E19" s="153"/>
      <c r="F19" s="144" t="s">
        <v>0</v>
      </c>
      <c r="G19" s="153"/>
      <c r="H19" s="144" t="s">
        <v>0</v>
      </c>
      <c r="I19" s="153"/>
      <c r="J19" s="144" t="s">
        <v>0</v>
      </c>
      <c r="K19" s="153"/>
      <c r="L19" s="144" t="s">
        <v>0</v>
      </c>
      <c r="M19" s="153"/>
      <c r="N19" s="144" t="s">
        <v>0</v>
      </c>
      <c r="O19" s="145"/>
      <c r="P19" s="146">
        <f>SUM(B19:O19)</f>
        <v>0</v>
      </c>
      <c r="Q19" s="147"/>
    </row>
    <row r="20" spans="1:17" s="6" customFormat="1" x14ac:dyDescent="0.2">
      <c r="A20" s="61" t="s">
        <v>28</v>
      </c>
      <c r="B20" s="150" t="s">
        <v>0</v>
      </c>
      <c r="C20" s="151"/>
      <c r="D20" s="140" t="s">
        <v>0</v>
      </c>
      <c r="E20" s="151"/>
      <c r="F20" s="140" t="s">
        <v>0</v>
      </c>
      <c r="G20" s="151"/>
      <c r="H20" s="140" t="s">
        <v>0</v>
      </c>
      <c r="I20" s="151"/>
      <c r="J20" s="140" t="s">
        <v>0</v>
      </c>
      <c r="K20" s="151"/>
      <c r="L20" s="140" t="s">
        <v>0</v>
      </c>
      <c r="M20" s="151"/>
      <c r="N20" s="140" t="s">
        <v>0</v>
      </c>
      <c r="O20" s="141"/>
      <c r="P20" s="142">
        <f>SUM(B20:O20)</f>
        <v>0</v>
      </c>
      <c r="Q20" s="143"/>
    </row>
    <row r="21" spans="1:17" s="6" customFormat="1" x14ac:dyDescent="0.2">
      <c r="A21" s="63" t="s">
        <v>29</v>
      </c>
      <c r="B21" s="198" t="s">
        <v>0</v>
      </c>
      <c r="C21" s="199"/>
      <c r="D21" s="200" t="s">
        <v>0</v>
      </c>
      <c r="E21" s="201"/>
      <c r="F21" s="200" t="s">
        <v>0</v>
      </c>
      <c r="G21" s="201"/>
      <c r="H21" s="200" t="s">
        <v>0</v>
      </c>
      <c r="I21" s="201"/>
      <c r="J21" s="200" t="s">
        <v>0</v>
      </c>
      <c r="K21" s="201"/>
      <c r="L21" s="200" t="s">
        <v>0</v>
      </c>
      <c r="M21" s="201"/>
      <c r="N21" s="190" t="s">
        <v>0</v>
      </c>
      <c r="O21" s="191"/>
      <c r="P21" s="66"/>
      <c r="Q21" s="68"/>
    </row>
    <row r="22" spans="1:17" s="6" customFormat="1" x14ac:dyDescent="0.2">
      <c r="A22" s="64" t="s">
        <v>29</v>
      </c>
      <c r="B22" s="198" t="s">
        <v>0</v>
      </c>
      <c r="C22" s="199"/>
      <c r="D22" s="200" t="s">
        <v>0</v>
      </c>
      <c r="E22" s="201"/>
      <c r="F22" s="200" t="s">
        <v>0</v>
      </c>
      <c r="G22" s="201"/>
      <c r="H22" s="200" t="s">
        <v>0</v>
      </c>
      <c r="I22" s="201"/>
      <c r="J22" s="200" t="s">
        <v>0</v>
      </c>
      <c r="K22" s="201"/>
      <c r="L22" s="200" t="s">
        <v>0</v>
      </c>
      <c r="M22" s="201"/>
      <c r="N22" s="190" t="s">
        <v>0</v>
      </c>
      <c r="O22" s="191"/>
      <c r="P22" s="72"/>
      <c r="Q22" s="73"/>
    </row>
    <row r="23" spans="1:17" s="6" customFormat="1" ht="18" x14ac:dyDescent="0.2">
      <c r="A23" s="60"/>
      <c r="B23" s="9">
        <v>44395</v>
      </c>
      <c r="C23" s="10"/>
      <c r="D23" s="11">
        <v>44396</v>
      </c>
      <c r="E23" s="12"/>
      <c r="F23" s="11">
        <v>44397</v>
      </c>
      <c r="G23" s="12"/>
      <c r="H23" s="11">
        <v>44398</v>
      </c>
      <c r="I23" s="12"/>
      <c r="J23" s="11">
        <v>44399</v>
      </c>
      <c r="K23" s="12"/>
      <c r="L23" s="11">
        <v>44400</v>
      </c>
      <c r="M23" s="12"/>
      <c r="N23" s="13">
        <v>44401</v>
      </c>
      <c r="O23" s="14"/>
      <c r="P23" s="66"/>
      <c r="Q23" s="68"/>
    </row>
    <row r="24" spans="1:17" s="6" customFormat="1" x14ac:dyDescent="0.2">
      <c r="A24" s="61" t="s">
        <v>26</v>
      </c>
      <c r="B24" s="150" t="s">
        <v>0</v>
      </c>
      <c r="C24" s="151"/>
      <c r="D24" s="140" t="s">
        <v>0</v>
      </c>
      <c r="E24" s="151"/>
      <c r="F24" s="140" t="s">
        <v>0</v>
      </c>
      <c r="G24" s="151"/>
      <c r="H24" s="140" t="s">
        <v>0</v>
      </c>
      <c r="I24" s="151"/>
      <c r="J24" s="140" t="s">
        <v>0</v>
      </c>
      <c r="K24" s="151"/>
      <c r="L24" s="140" t="s">
        <v>0</v>
      </c>
      <c r="M24" s="151"/>
      <c r="N24" s="140" t="s">
        <v>0</v>
      </c>
      <c r="O24" s="141"/>
      <c r="P24" s="142">
        <f>SUM(B24:O24)</f>
        <v>0</v>
      </c>
      <c r="Q24" s="143"/>
    </row>
    <row r="25" spans="1:17" s="6" customFormat="1" x14ac:dyDescent="0.2">
      <c r="A25" s="62" t="s">
        <v>27</v>
      </c>
      <c r="B25" s="152" t="s">
        <v>0</v>
      </c>
      <c r="C25" s="153"/>
      <c r="D25" s="144" t="s">
        <v>0</v>
      </c>
      <c r="E25" s="153"/>
      <c r="F25" s="144" t="s">
        <v>0</v>
      </c>
      <c r="G25" s="153"/>
      <c r="H25" s="144" t="s">
        <v>0</v>
      </c>
      <c r="I25" s="153"/>
      <c r="J25" s="144" t="s">
        <v>0</v>
      </c>
      <c r="K25" s="153"/>
      <c r="L25" s="144" t="s">
        <v>0</v>
      </c>
      <c r="M25" s="153"/>
      <c r="N25" s="144" t="s">
        <v>0</v>
      </c>
      <c r="O25" s="145"/>
      <c r="P25" s="146">
        <f>SUM(B25:O25)</f>
        <v>0</v>
      </c>
      <c r="Q25" s="147"/>
    </row>
    <row r="26" spans="1:17" s="6" customFormat="1" x14ac:dyDescent="0.2">
      <c r="A26" s="61" t="s">
        <v>28</v>
      </c>
      <c r="B26" s="150" t="s">
        <v>0</v>
      </c>
      <c r="C26" s="151"/>
      <c r="D26" s="140" t="s">
        <v>0</v>
      </c>
      <c r="E26" s="151"/>
      <c r="F26" s="140" t="s">
        <v>0</v>
      </c>
      <c r="G26" s="151"/>
      <c r="H26" s="140" t="s">
        <v>0</v>
      </c>
      <c r="I26" s="151"/>
      <c r="J26" s="140" t="s">
        <v>0</v>
      </c>
      <c r="K26" s="151"/>
      <c r="L26" s="140" t="s">
        <v>0</v>
      </c>
      <c r="M26" s="151"/>
      <c r="N26" s="140" t="s">
        <v>0</v>
      </c>
      <c r="O26" s="141"/>
      <c r="P26" s="142">
        <f>SUM(B26:O26)</f>
        <v>0</v>
      </c>
      <c r="Q26" s="143"/>
    </row>
    <row r="27" spans="1:17" s="6" customFormat="1" x14ac:dyDescent="0.2">
      <c r="A27" s="63" t="s">
        <v>29</v>
      </c>
      <c r="B27" s="198" t="s">
        <v>0</v>
      </c>
      <c r="C27" s="199"/>
      <c r="D27" s="200" t="s">
        <v>0</v>
      </c>
      <c r="E27" s="201"/>
      <c r="F27" s="200" t="s">
        <v>0</v>
      </c>
      <c r="G27" s="201"/>
      <c r="H27" s="200" t="s">
        <v>0</v>
      </c>
      <c r="I27" s="201"/>
      <c r="J27" s="200" t="s">
        <v>0</v>
      </c>
      <c r="K27" s="201"/>
      <c r="L27" s="200" t="s">
        <v>0</v>
      </c>
      <c r="M27" s="201"/>
      <c r="N27" s="190" t="s">
        <v>0</v>
      </c>
      <c r="O27" s="191"/>
      <c r="P27" s="66"/>
      <c r="Q27" s="68"/>
    </row>
    <row r="28" spans="1:17" s="6" customFormat="1" x14ac:dyDescent="0.2">
      <c r="A28" s="64" t="s">
        <v>29</v>
      </c>
      <c r="B28" s="198" t="s">
        <v>0</v>
      </c>
      <c r="C28" s="199"/>
      <c r="D28" s="200" t="s">
        <v>0</v>
      </c>
      <c r="E28" s="201"/>
      <c r="F28" s="200" t="s">
        <v>0</v>
      </c>
      <c r="G28" s="201"/>
      <c r="H28" s="200" t="s">
        <v>0</v>
      </c>
      <c r="I28" s="201"/>
      <c r="J28" s="200" t="s">
        <v>0</v>
      </c>
      <c r="K28" s="201"/>
      <c r="L28" s="200" t="s">
        <v>0</v>
      </c>
      <c r="M28" s="201"/>
      <c r="N28" s="190" t="s">
        <v>0</v>
      </c>
      <c r="O28" s="191"/>
      <c r="P28" s="69"/>
      <c r="Q28" s="70"/>
    </row>
    <row r="29" spans="1:17" s="6" customFormat="1" ht="18" x14ac:dyDescent="0.2">
      <c r="A29" s="60"/>
      <c r="B29" s="9">
        <v>44402</v>
      </c>
      <c r="C29" s="10"/>
      <c r="D29" s="11">
        <v>44403</v>
      </c>
      <c r="E29" s="12"/>
      <c r="F29" s="11">
        <v>44404</v>
      </c>
      <c r="G29" s="12"/>
      <c r="H29" s="11">
        <v>44405</v>
      </c>
      <c r="I29" s="12"/>
      <c r="J29" s="11">
        <v>44406</v>
      </c>
      <c r="K29" s="12"/>
      <c r="L29" s="11">
        <v>44407</v>
      </c>
      <c r="M29" s="12"/>
      <c r="N29" s="13">
        <v>44408</v>
      </c>
      <c r="O29" s="14"/>
      <c r="P29" s="66"/>
      <c r="Q29" s="71"/>
    </row>
    <row r="30" spans="1:17" s="6" customFormat="1" x14ac:dyDescent="0.2">
      <c r="A30" s="61" t="s">
        <v>26</v>
      </c>
      <c r="B30" s="150" t="s">
        <v>0</v>
      </c>
      <c r="C30" s="151"/>
      <c r="D30" s="140" t="s">
        <v>0</v>
      </c>
      <c r="E30" s="151"/>
      <c r="F30" s="140" t="s">
        <v>0</v>
      </c>
      <c r="G30" s="151"/>
      <c r="H30" s="140" t="s">
        <v>0</v>
      </c>
      <c r="I30" s="151"/>
      <c r="J30" s="140" t="s">
        <v>0</v>
      </c>
      <c r="K30" s="151"/>
      <c r="L30" s="140" t="s">
        <v>0</v>
      </c>
      <c r="M30" s="151"/>
      <c r="N30" s="140" t="s">
        <v>0</v>
      </c>
      <c r="O30" s="141"/>
      <c r="P30" s="205">
        <f>SUM(B30:O30)</f>
        <v>0</v>
      </c>
      <c r="Q30" s="143"/>
    </row>
    <row r="31" spans="1:17" s="6" customFormat="1" x14ac:dyDescent="0.2">
      <c r="A31" s="62" t="s">
        <v>27</v>
      </c>
      <c r="B31" s="152" t="s">
        <v>0</v>
      </c>
      <c r="C31" s="153"/>
      <c r="D31" s="144" t="s">
        <v>0</v>
      </c>
      <c r="E31" s="153"/>
      <c r="F31" s="144" t="s">
        <v>0</v>
      </c>
      <c r="G31" s="153"/>
      <c r="H31" s="144" t="s">
        <v>0</v>
      </c>
      <c r="I31" s="153"/>
      <c r="J31" s="144" t="s">
        <v>0</v>
      </c>
      <c r="K31" s="153"/>
      <c r="L31" s="144" t="s">
        <v>0</v>
      </c>
      <c r="M31" s="153"/>
      <c r="N31" s="144" t="s">
        <v>0</v>
      </c>
      <c r="O31" s="145"/>
      <c r="P31" s="206">
        <f>SUM(B31:O31)</f>
        <v>0</v>
      </c>
      <c r="Q31" s="147"/>
    </row>
    <row r="32" spans="1:17" s="6" customFormat="1" x14ac:dyDescent="0.2">
      <c r="A32" s="61" t="s">
        <v>28</v>
      </c>
      <c r="B32" s="150" t="s">
        <v>0</v>
      </c>
      <c r="C32" s="151"/>
      <c r="D32" s="140" t="s">
        <v>0</v>
      </c>
      <c r="E32" s="151"/>
      <c r="F32" s="140" t="s">
        <v>0</v>
      </c>
      <c r="G32" s="151"/>
      <c r="H32" s="140" t="s">
        <v>0</v>
      </c>
      <c r="I32" s="151"/>
      <c r="J32" s="140" t="s">
        <v>0</v>
      </c>
      <c r="K32" s="151"/>
      <c r="L32" s="140" t="s">
        <v>0</v>
      </c>
      <c r="M32" s="151"/>
      <c r="N32" s="140" t="s">
        <v>0</v>
      </c>
      <c r="O32" s="141"/>
      <c r="P32" s="205">
        <f>SUM(B32:O32)</f>
        <v>0</v>
      </c>
      <c r="Q32" s="143"/>
    </row>
    <row r="33" spans="1:17" s="6" customFormat="1" x14ac:dyDescent="0.2">
      <c r="A33" s="63" t="s">
        <v>29</v>
      </c>
      <c r="B33" s="198" t="s">
        <v>0</v>
      </c>
      <c r="C33" s="199"/>
      <c r="D33" s="200" t="s">
        <v>0</v>
      </c>
      <c r="E33" s="201"/>
      <c r="F33" s="200" t="s">
        <v>0</v>
      </c>
      <c r="G33" s="201"/>
      <c r="H33" s="200" t="s">
        <v>0</v>
      </c>
      <c r="I33" s="201"/>
      <c r="J33" s="200" t="s">
        <v>0</v>
      </c>
      <c r="K33" s="201"/>
      <c r="L33" s="200" t="s">
        <v>0</v>
      </c>
      <c r="M33" s="201"/>
      <c r="N33" s="190" t="s">
        <v>0</v>
      </c>
      <c r="O33" s="191"/>
      <c r="P33" s="66"/>
      <c r="Q33" s="68"/>
    </row>
    <row r="34" spans="1:17" s="6" customFormat="1" ht="13.8" thickBot="1" x14ac:dyDescent="0.25">
      <c r="A34" s="64" t="s">
        <v>29</v>
      </c>
      <c r="B34" s="192" t="s">
        <v>0</v>
      </c>
      <c r="C34" s="193"/>
      <c r="D34" s="194" t="s">
        <v>0</v>
      </c>
      <c r="E34" s="195"/>
      <c r="F34" s="194" t="s">
        <v>0</v>
      </c>
      <c r="G34" s="195"/>
      <c r="H34" s="194" t="s">
        <v>0</v>
      </c>
      <c r="I34" s="195"/>
      <c r="J34" s="194" t="s">
        <v>0</v>
      </c>
      <c r="K34" s="195"/>
      <c r="L34" s="194" t="s">
        <v>0</v>
      </c>
      <c r="M34" s="195"/>
      <c r="N34" s="196" t="s">
        <v>0</v>
      </c>
      <c r="O34" s="197"/>
      <c r="P34" s="72"/>
      <c r="Q34" s="73"/>
    </row>
    <row r="35" spans="1:17" s="6" customFormat="1" ht="13.8" x14ac:dyDescent="0.25">
      <c r="A35" s="65" t="s">
        <v>30</v>
      </c>
      <c r="B35" s="74"/>
      <c r="C35" s="74"/>
      <c r="D35" s="74"/>
      <c r="E35" s="74"/>
      <c r="F35" s="75"/>
      <c r="G35" s="65" t="s">
        <v>32</v>
      </c>
      <c r="H35" s="74"/>
      <c r="I35" s="74"/>
      <c r="J35" s="74"/>
      <c r="K35" s="74"/>
      <c r="L35" s="75"/>
      <c r="M35" s="51"/>
      <c r="N35" s="52"/>
      <c r="O35" s="53"/>
      <c r="P35" s="3"/>
      <c r="Q35"/>
    </row>
    <row r="36" spans="1:17" s="6" customFormat="1" ht="18.600000000000001" customHeight="1" x14ac:dyDescent="0.25">
      <c r="A36" s="161" t="s">
        <v>33</v>
      </c>
      <c r="B36" s="162"/>
      <c r="C36" s="162"/>
      <c r="D36" s="162"/>
      <c r="E36" s="162"/>
      <c r="F36" s="163"/>
      <c r="G36" s="167" t="s">
        <v>34</v>
      </c>
      <c r="H36" s="162"/>
      <c r="I36" s="91">
        <f>P6+P12+P18+P24+P30</f>
        <v>0</v>
      </c>
      <c r="J36" s="76"/>
      <c r="K36" s="76"/>
      <c r="L36" s="77"/>
      <c r="M36" s="2"/>
      <c r="N36" s="2"/>
      <c r="O36" s="2"/>
      <c r="P36" s="5"/>
      <c r="Q36"/>
    </row>
    <row r="37" spans="1:17" s="6" customFormat="1" ht="18.600000000000001" customHeight="1" x14ac:dyDescent="0.25">
      <c r="A37" s="161"/>
      <c r="B37" s="162"/>
      <c r="C37" s="162"/>
      <c r="D37" s="162"/>
      <c r="E37" s="162"/>
      <c r="F37" s="163"/>
      <c r="G37" s="167" t="s">
        <v>27</v>
      </c>
      <c r="H37" s="162"/>
      <c r="I37" s="91">
        <f>P7+P13+P19+P25+P31</f>
        <v>0</v>
      </c>
      <c r="J37" s="76"/>
      <c r="K37" s="76"/>
      <c r="L37" s="77"/>
      <c r="M37" s="2"/>
      <c r="N37" s="2"/>
      <c r="O37" s="2"/>
      <c r="P37" s="5"/>
      <c r="Q37"/>
    </row>
    <row r="38" spans="1:17" s="6" customFormat="1" ht="18.600000000000001" customHeight="1" x14ac:dyDescent="0.25">
      <c r="A38" s="161"/>
      <c r="B38" s="162"/>
      <c r="C38" s="162"/>
      <c r="D38" s="162"/>
      <c r="E38" s="162"/>
      <c r="F38" s="163"/>
      <c r="G38" s="167" t="s">
        <v>35</v>
      </c>
      <c r="H38" s="162"/>
      <c r="I38" s="91">
        <f>P8+P14+P20+P26+P32</f>
        <v>0</v>
      </c>
      <c r="J38" s="76"/>
      <c r="K38" s="76"/>
      <c r="L38" s="77"/>
      <c r="M38" s="2"/>
      <c r="N38" s="2"/>
      <c r="O38" s="2"/>
      <c r="P38" s="5"/>
      <c r="Q38"/>
    </row>
    <row r="39" spans="1:17" s="6" customFormat="1" ht="18.600000000000001" customHeight="1" x14ac:dyDescent="0.25">
      <c r="A39" s="161"/>
      <c r="B39" s="162"/>
      <c r="C39" s="162"/>
      <c r="D39" s="162"/>
      <c r="E39" s="162"/>
      <c r="F39" s="163"/>
      <c r="G39" s="78"/>
      <c r="H39" s="76"/>
      <c r="I39" s="76"/>
      <c r="J39" s="76"/>
      <c r="K39" s="76"/>
      <c r="L39" s="77"/>
      <c r="M39" s="2"/>
      <c r="N39" s="2"/>
      <c r="O39" s="2"/>
      <c r="P39" s="5"/>
      <c r="Q39"/>
    </row>
    <row r="40" spans="1:17" s="6" customFormat="1" ht="18.600000000000001" customHeight="1" x14ac:dyDescent="0.25">
      <c r="A40" s="164"/>
      <c r="B40" s="165"/>
      <c r="C40" s="165"/>
      <c r="D40" s="165"/>
      <c r="E40" s="165"/>
      <c r="F40" s="166"/>
      <c r="G40" s="79"/>
      <c r="H40" s="80"/>
      <c r="I40" s="80"/>
      <c r="J40" s="80"/>
      <c r="K40" s="80"/>
      <c r="L40" s="81"/>
      <c r="M40" s="2"/>
      <c r="N40" s="2"/>
      <c r="O40" s="2"/>
      <c r="P40" s="5"/>
      <c r="Q40"/>
    </row>
    <row r="41" spans="1:17" s="6" customFormat="1" x14ac:dyDescent="0.25">
      <c r="A41" s="2"/>
      <c r="B41" s="2"/>
      <c r="C41" s="2"/>
      <c r="D41" s="2"/>
      <c r="E41" s="2"/>
      <c r="F41" s="2"/>
      <c r="G41" s="2"/>
      <c r="H41" s="2"/>
      <c r="I41" s="2"/>
      <c r="J41" s="2"/>
      <c r="K41" s="2"/>
      <c r="L41" s="2"/>
      <c r="M41" s="2"/>
      <c r="N41" s="2"/>
      <c r="O41" s="2"/>
      <c r="P41" s="5"/>
      <c r="Q41"/>
    </row>
    <row r="42" spans="1:17" s="6" customFormat="1" x14ac:dyDescent="0.25">
      <c r="A42" s="2"/>
      <c r="B42" s="2"/>
      <c r="C42" s="2"/>
      <c r="D42" s="2"/>
      <c r="E42" s="2"/>
      <c r="F42" s="2"/>
      <c r="G42" s="2"/>
      <c r="H42" s="2"/>
      <c r="I42" s="2"/>
      <c r="J42" s="2"/>
      <c r="K42" s="2"/>
      <c r="L42" s="2"/>
      <c r="M42" s="2"/>
      <c r="N42" s="2"/>
      <c r="O42" s="2"/>
      <c r="P42" s="2"/>
      <c r="Q42"/>
    </row>
    <row r="43" spans="1:17" s="6" customFormat="1" x14ac:dyDescent="0.25">
      <c r="A43" s="2"/>
      <c r="B43" s="2"/>
      <c r="C43" s="2"/>
      <c r="D43" s="2"/>
      <c r="E43" s="2"/>
      <c r="F43" s="2"/>
      <c r="G43" s="2"/>
      <c r="H43" s="2"/>
      <c r="I43" s="2"/>
      <c r="J43" s="2"/>
      <c r="K43" s="2"/>
      <c r="L43" s="2"/>
      <c r="M43" s="2"/>
      <c r="N43" s="2"/>
      <c r="O43" s="2"/>
      <c r="P43" s="2"/>
      <c r="Q43"/>
    </row>
    <row r="44" spans="1:17" s="6" customFormat="1" x14ac:dyDescent="0.25">
      <c r="A44" s="2"/>
      <c r="B44" s="2"/>
      <c r="C44" s="2"/>
      <c r="D44" s="2"/>
      <c r="E44" s="2"/>
      <c r="F44" s="2"/>
      <c r="G44" s="2"/>
      <c r="H44" s="2"/>
      <c r="I44" s="2"/>
      <c r="J44" s="2"/>
      <c r="K44" s="2"/>
      <c r="L44" s="2"/>
      <c r="M44" s="2"/>
      <c r="N44" s="2"/>
      <c r="O44" s="2"/>
      <c r="P44" s="2"/>
      <c r="Q44"/>
    </row>
    <row r="45" spans="1:17" s="6" customFormat="1" x14ac:dyDescent="0.25">
      <c r="A45" s="2"/>
      <c r="B45" s="2"/>
      <c r="C45" s="2"/>
      <c r="D45" s="2"/>
      <c r="E45" s="2"/>
      <c r="F45" s="2"/>
      <c r="G45" s="2"/>
      <c r="H45" s="2"/>
      <c r="I45" s="2"/>
      <c r="J45" s="2"/>
      <c r="K45" s="2"/>
      <c r="L45" s="2"/>
      <c r="M45" s="2"/>
      <c r="N45" s="2"/>
      <c r="O45" s="2"/>
      <c r="P45" s="2"/>
      <c r="Q45"/>
    </row>
    <row r="46" spans="1:17" s="6" customFormat="1" x14ac:dyDescent="0.25">
      <c r="A46" s="2"/>
      <c r="B46" s="2"/>
      <c r="C46" s="2"/>
      <c r="D46" s="2"/>
      <c r="E46" s="2"/>
      <c r="F46" s="2"/>
      <c r="G46" s="2"/>
      <c r="H46" s="2"/>
      <c r="I46" s="2"/>
      <c r="J46" s="2"/>
      <c r="K46" s="2"/>
      <c r="L46" s="2"/>
      <c r="M46" s="2"/>
      <c r="N46" s="2"/>
      <c r="O46" s="2"/>
      <c r="P46" s="2"/>
      <c r="Q46"/>
    </row>
    <row r="47" spans="1:17" s="6" customFormat="1" x14ac:dyDescent="0.25">
      <c r="A47" s="2"/>
      <c r="B47" s="2"/>
      <c r="C47" s="2"/>
      <c r="D47" s="2"/>
      <c r="E47" s="2"/>
      <c r="F47" s="2"/>
      <c r="G47" s="2"/>
      <c r="H47" s="2"/>
      <c r="I47" s="2"/>
      <c r="J47" s="2"/>
      <c r="K47" s="2"/>
      <c r="L47" s="2"/>
      <c r="M47" s="2"/>
      <c r="N47" s="2"/>
      <c r="O47" s="2"/>
      <c r="P47" s="2"/>
      <c r="Q47"/>
    </row>
    <row r="48" spans="1:17" s="6" customFormat="1" x14ac:dyDescent="0.25">
      <c r="A48" s="2"/>
      <c r="B48" s="2"/>
      <c r="C48" s="2"/>
      <c r="D48" s="2"/>
      <c r="E48" s="2"/>
      <c r="F48" s="2"/>
      <c r="G48" s="2"/>
      <c r="H48" s="2"/>
      <c r="I48" s="2"/>
      <c r="J48" s="2"/>
      <c r="K48" s="2"/>
      <c r="L48" s="2"/>
      <c r="M48" s="2"/>
      <c r="N48" s="2"/>
      <c r="O48" s="2"/>
      <c r="P48" s="2"/>
      <c r="Q48"/>
    </row>
    <row r="49" spans="1:17" s="6" customFormat="1" x14ac:dyDescent="0.25">
      <c r="A49" s="2"/>
      <c r="B49" s="2"/>
      <c r="C49" s="2"/>
      <c r="D49" s="2"/>
      <c r="E49" s="2"/>
      <c r="F49" s="2"/>
      <c r="G49" s="2"/>
      <c r="H49" s="2"/>
      <c r="I49" s="2"/>
      <c r="J49" s="2"/>
      <c r="K49" s="2"/>
      <c r="L49" s="2"/>
      <c r="M49" s="2"/>
      <c r="N49" s="2"/>
      <c r="O49" s="2"/>
      <c r="P49" s="2"/>
      <c r="Q49"/>
    </row>
    <row r="50" spans="1:17" s="6" customFormat="1" x14ac:dyDescent="0.25">
      <c r="A50" s="2"/>
      <c r="B50" s="2"/>
      <c r="C50" s="2"/>
      <c r="D50" s="2"/>
      <c r="E50" s="2"/>
      <c r="F50" s="2"/>
      <c r="G50" s="2"/>
      <c r="H50" s="2"/>
      <c r="I50" s="2"/>
      <c r="J50" s="2"/>
      <c r="K50" s="2"/>
      <c r="L50" s="2"/>
      <c r="M50" s="2"/>
      <c r="N50" s="2"/>
      <c r="O50" s="2"/>
      <c r="P50" s="2"/>
      <c r="Q50"/>
    </row>
    <row r="51" spans="1:17" s="6" customFormat="1" x14ac:dyDescent="0.25">
      <c r="A51" s="2"/>
      <c r="B51" s="2"/>
      <c r="C51" s="2"/>
      <c r="D51" s="2"/>
      <c r="E51" s="2"/>
      <c r="F51" s="2"/>
      <c r="G51" s="2"/>
      <c r="H51" s="2"/>
      <c r="I51" s="2"/>
      <c r="J51" s="2"/>
      <c r="K51" s="2"/>
      <c r="L51" s="2"/>
      <c r="M51" s="2"/>
      <c r="N51" s="2"/>
      <c r="O51" s="2"/>
      <c r="P51" s="2"/>
      <c r="Q51"/>
    </row>
    <row r="52" spans="1:17" s="6" customFormat="1" x14ac:dyDescent="0.25">
      <c r="A52" s="2"/>
      <c r="B52" s="2"/>
      <c r="C52" s="2"/>
      <c r="D52" s="2"/>
      <c r="E52" s="2"/>
      <c r="F52" s="2"/>
      <c r="G52" s="2"/>
      <c r="H52" s="2"/>
      <c r="I52" s="2"/>
      <c r="J52" s="2"/>
      <c r="K52" s="2"/>
      <c r="L52" s="2"/>
      <c r="M52" s="2"/>
      <c r="N52" s="2"/>
      <c r="O52" s="2"/>
      <c r="P52" s="2"/>
      <c r="Q52"/>
    </row>
    <row r="53" spans="1:17" s="6" customFormat="1" x14ac:dyDescent="0.25">
      <c r="A53" s="2"/>
      <c r="B53" s="2"/>
      <c r="C53" s="2"/>
      <c r="D53" s="2"/>
      <c r="E53" s="2"/>
      <c r="F53" s="2"/>
      <c r="G53" s="2"/>
      <c r="H53" s="2"/>
      <c r="I53" s="2"/>
      <c r="J53" s="2"/>
      <c r="K53" s="2"/>
      <c r="L53" s="2"/>
      <c r="M53" s="2"/>
      <c r="N53" s="2"/>
      <c r="O53" s="2"/>
      <c r="P53" s="2"/>
      <c r="Q53"/>
    </row>
  </sheetData>
  <mergeCells count="203">
    <mergeCell ref="P20:Q20"/>
    <mergeCell ref="P24:Q24"/>
    <mergeCell ref="P25:Q25"/>
    <mergeCell ref="P26:Q26"/>
    <mergeCell ref="P30:Q30"/>
    <mergeCell ref="P31:Q31"/>
    <mergeCell ref="P32:Q32"/>
    <mergeCell ref="A36:F40"/>
    <mergeCell ref="G36:H36"/>
    <mergeCell ref="G37:H37"/>
    <mergeCell ref="G38:H38"/>
    <mergeCell ref="N21:O21"/>
    <mergeCell ref="B22:C22"/>
    <mergeCell ref="D22:E22"/>
    <mergeCell ref="F22:G22"/>
    <mergeCell ref="H22:I22"/>
    <mergeCell ref="J22:K22"/>
    <mergeCell ref="L22:M22"/>
    <mergeCell ref="N22:O22"/>
    <mergeCell ref="B21:C21"/>
    <mergeCell ref="D21:E21"/>
    <mergeCell ref="F21:G21"/>
    <mergeCell ref="H21:I21"/>
    <mergeCell ref="J21:K21"/>
    <mergeCell ref="P4:Q4"/>
    <mergeCell ref="P6:Q6"/>
    <mergeCell ref="P7:Q7"/>
    <mergeCell ref="P8:Q8"/>
    <mergeCell ref="P12:Q12"/>
    <mergeCell ref="P13:Q13"/>
    <mergeCell ref="P14:Q14"/>
    <mergeCell ref="P18:Q18"/>
    <mergeCell ref="P19:Q19"/>
    <mergeCell ref="N4:O4"/>
    <mergeCell ref="B6:C6"/>
    <mergeCell ref="D6:E6"/>
    <mergeCell ref="F6:G6"/>
    <mergeCell ref="H6:I6"/>
    <mergeCell ref="J6:K6"/>
    <mergeCell ref="L6:M6"/>
    <mergeCell ref="N6:O6"/>
    <mergeCell ref="B4:C4"/>
    <mergeCell ref="D4:E4"/>
    <mergeCell ref="F4:G4"/>
    <mergeCell ref="H4:I4"/>
    <mergeCell ref="J4:K4"/>
    <mergeCell ref="L4:M4"/>
    <mergeCell ref="N7:O7"/>
    <mergeCell ref="B8:C8"/>
    <mergeCell ref="D8:E8"/>
    <mergeCell ref="F8:G8"/>
    <mergeCell ref="H8:I8"/>
    <mergeCell ref="J8:K8"/>
    <mergeCell ref="L8:M8"/>
    <mergeCell ref="N8:O8"/>
    <mergeCell ref="B7:C7"/>
    <mergeCell ref="D7:E7"/>
    <mergeCell ref="F7:G7"/>
    <mergeCell ref="H7:I7"/>
    <mergeCell ref="J7:K7"/>
    <mergeCell ref="L7:M7"/>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12:O12"/>
    <mergeCell ref="B13:C13"/>
    <mergeCell ref="D13:E13"/>
    <mergeCell ref="F13:G13"/>
    <mergeCell ref="H13:I13"/>
    <mergeCell ref="J13:K13"/>
    <mergeCell ref="L13:M13"/>
    <mergeCell ref="N13:O13"/>
    <mergeCell ref="B12:C12"/>
    <mergeCell ref="D12:E12"/>
    <mergeCell ref="F12:G12"/>
    <mergeCell ref="H12:I12"/>
    <mergeCell ref="J12:K12"/>
    <mergeCell ref="L12:M12"/>
    <mergeCell ref="N14:O14"/>
    <mergeCell ref="B15:C15"/>
    <mergeCell ref="D15:E15"/>
    <mergeCell ref="F15:G15"/>
    <mergeCell ref="H15:I15"/>
    <mergeCell ref="J15:K15"/>
    <mergeCell ref="L15:M15"/>
    <mergeCell ref="N15:O15"/>
    <mergeCell ref="B14:C14"/>
    <mergeCell ref="D14:E14"/>
    <mergeCell ref="F14:G14"/>
    <mergeCell ref="H14:I14"/>
    <mergeCell ref="J14:K14"/>
    <mergeCell ref="L14:M14"/>
    <mergeCell ref="N16:O16"/>
    <mergeCell ref="B18:C18"/>
    <mergeCell ref="D18:E18"/>
    <mergeCell ref="F18:G18"/>
    <mergeCell ref="H18:I18"/>
    <mergeCell ref="J18:K18"/>
    <mergeCell ref="L18:M18"/>
    <mergeCell ref="N18:O18"/>
    <mergeCell ref="B16:C16"/>
    <mergeCell ref="D16:E16"/>
    <mergeCell ref="F16:G16"/>
    <mergeCell ref="H16:I16"/>
    <mergeCell ref="J16:K16"/>
    <mergeCell ref="L16:M16"/>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L21:M21"/>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D31:E31"/>
    <mergeCell ref="F31:G31"/>
    <mergeCell ref="H31:I31"/>
    <mergeCell ref="J31:K31"/>
    <mergeCell ref="L31:M31"/>
    <mergeCell ref="N28:O28"/>
    <mergeCell ref="B30:C30"/>
    <mergeCell ref="D30:E30"/>
    <mergeCell ref="F30:G30"/>
    <mergeCell ref="H30:I30"/>
    <mergeCell ref="J30:K30"/>
    <mergeCell ref="L30:M30"/>
    <mergeCell ref="N30:O30"/>
    <mergeCell ref="B28:C28"/>
    <mergeCell ref="D28:E28"/>
    <mergeCell ref="F28:G28"/>
    <mergeCell ref="H28:I28"/>
    <mergeCell ref="J28:K28"/>
    <mergeCell ref="L28:M28"/>
    <mergeCell ref="F3:K3"/>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N31:O31"/>
    <mergeCell ref="B32:C32"/>
    <mergeCell ref="D32:E32"/>
    <mergeCell ref="F32:G32"/>
    <mergeCell ref="H32:I32"/>
    <mergeCell ref="J32:K32"/>
    <mergeCell ref="L32:M32"/>
    <mergeCell ref="N32:O32"/>
    <mergeCell ref="B31:C31"/>
  </mergeCells>
  <hyperlinks>
    <hyperlink ref="V32" location="Monthly_Schedule!Monthly" display="Monthly_Schedule!Monthly" xr:uid="{00000000-0004-0000-0600-000000000000}"/>
  </hyperlinks>
  <printOptions horizontalCentered="1" verticalCentered="1"/>
  <pageMargins left="0.55000000000000004" right="0.55000000000000004" top="0.5" bottom="0.5" header="0.5" footer="0.5"/>
  <pageSetup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Q53"/>
  <sheetViews>
    <sheetView showGridLines="0" zoomScaleNormal="100" workbookViewId="0">
      <selection sqref="A1:XFD1"/>
    </sheetView>
  </sheetViews>
  <sheetFormatPr defaultColWidth="9.109375" defaultRowHeight="13.2" x14ac:dyDescent="0.25"/>
  <cols>
    <col min="1" max="1" width="19.33203125" style="1" bestFit="1" customWidth="1"/>
    <col min="2" max="2" width="3.33203125" style="1" customWidth="1"/>
    <col min="3" max="3" width="9.6640625" style="1" customWidth="1"/>
    <col min="4" max="4" width="3.33203125" style="1" customWidth="1"/>
    <col min="5" max="5" width="9.6640625" style="1" customWidth="1"/>
    <col min="6" max="6" width="3.33203125" style="1" customWidth="1"/>
    <col min="7" max="7" width="9.6640625" style="1" customWidth="1"/>
    <col min="8" max="8" width="3.33203125" style="1" customWidth="1"/>
    <col min="9" max="9" width="9.6640625" style="1" customWidth="1"/>
    <col min="10" max="10" width="3.33203125" style="1" customWidth="1"/>
    <col min="11" max="11" width="9.6640625" style="1" customWidth="1"/>
    <col min="12" max="12" width="3.33203125" style="1" customWidth="1"/>
    <col min="13" max="13" width="9.6640625" style="1" customWidth="1"/>
    <col min="14" max="14" width="3.33203125" style="1" customWidth="1"/>
    <col min="15" max="15" width="9.6640625" style="1" customWidth="1"/>
    <col min="16" max="16" width="5.6640625" style="1" customWidth="1"/>
    <col min="17" max="17" width="9.109375" customWidth="1"/>
    <col min="18" max="16384" width="9.109375" style="1"/>
  </cols>
  <sheetData>
    <row r="1" spans="1:17" ht="13.8" x14ac:dyDescent="0.25">
      <c r="A1" s="7"/>
      <c r="B1" s="50"/>
      <c r="C1" s="7"/>
      <c r="D1" s="7"/>
      <c r="E1" s="7"/>
      <c r="F1" s="7"/>
      <c r="G1" s="7"/>
      <c r="H1" s="7"/>
      <c r="I1" s="7"/>
      <c r="J1" s="7"/>
      <c r="K1" s="7"/>
      <c r="L1" s="7"/>
      <c r="M1" s="7"/>
      <c r="N1" s="7"/>
      <c r="O1" s="7"/>
      <c r="P1" s="3"/>
    </row>
    <row r="2" spans="1:17" ht="13.8" thickBot="1" x14ac:dyDescent="0.3">
      <c r="A2" s="7"/>
      <c r="B2" s="7"/>
      <c r="C2" s="7"/>
      <c r="D2" s="7"/>
      <c r="E2" s="7"/>
      <c r="F2" s="7"/>
      <c r="G2" s="7"/>
      <c r="H2" s="7"/>
      <c r="I2" s="7"/>
      <c r="J2" s="7"/>
      <c r="K2" s="7"/>
      <c r="L2" s="7"/>
      <c r="M2" s="7"/>
      <c r="N2" s="7"/>
      <c r="O2" s="7"/>
      <c r="P2" s="3"/>
    </row>
    <row r="3" spans="1:17" ht="17.399999999999999" x14ac:dyDescent="0.25">
      <c r="A3" s="2"/>
      <c r="B3" s="8"/>
      <c r="C3" s="54"/>
      <c r="D3" s="54"/>
      <c r="E3" s="56"/>
      <c r="F3" s="132" t="s">
        <v>12</v>
      </c>
      <c r="G3" s="132"/>
      <c r="H3" s="132"/>
      <c r="I3" s="132"/>
      <c r="J3" s="132"/>
      <c r="K3" s="132"/>
      <c r="L3" s="56"/>
      <c r="M3" s="54"/>
      <c r="N3" s="54"/>
      <c r="O3" s="55"/>
      <c r="P3" s="4"/>
    </row>
    <row r="4" spans="1:17" ht="15.6" x14ac:dyDescent="0.25">
      <c r="A4" s="59" t="s">
        <v>25</v>
      </c>
      <c r="B4" s="133" t="s">
        <v>1</v>
      </c>
      <c r="C4" s="134"/>
      <c r="D4" s="134" t="s">
        <v>2</v>
      </c>
      <c r="E4" s="134"/>
      <c r="F4" s="134" t="s">
        <v>3</v>
      </c>
      <c r="G4" s="134"/>
      <c r="H4" s="134" t="s">
        <v>4</v>
      </c>
      <c r="I4" s="134"/>
      <c r="J4" s="134" t="s">
        <v>5</v>
      </c>
      <c r="K4" s="134"/>
      <c r="L4" s="134" t="s">
        <v>6</v>
      </c>
      <c r="M4" s="134"/>
      <c r="N4" s="134" t="s">
        <v>7</v>
      </c>
      <c r="O4" s="135"/>
      <c r="P4" s="136" t="s">
        <v>31</v>
      </c>
      <c r="Q4" s="136"/>
    </row>
    <row r="5" spans="1:17" ht="18" x14ac:dyDescent="0.25">
      <c r="A5" s="60"/>
      <c r="B5" s="9">
        <v>44409</v>
      </c>
      <c r="C5" s="10"/>
      <c r="D5" s="11">
        <v>44410</v>
      </c>
      <c r="E5" s="12"/>
      <c r="F5" s="11">
        <v>44411</v>
      </c>
      <c r="G5" s="12"/>
      <c r="H5" s="11">
        <v>44412</v>
      </c>
      <c r="I5" s="12"/>
      <c r="J5" s="11">
        <v>44413</v>
      </c>
      <c r="K5" s="12"/>
      <c r="L5" s="11">
        <v>44414</v>
      </c>
      <c r="M5" s="12"/>
      <c r="N5" s="13">
        <v>44415</v>
      </c>
      <c r="O5" s="14"/>
      <c r="P5" s="82"/>
      <c r="Q5" s="89"/>
    </row>
    <row r="6" spans="1:17" x14ac:dyDescent="0.25">
      <c r="A6" s="61" t="s">
        <v>26</v>
      </c>
      <c r="B6" s="150" t="s">
        <v>0</v>
      </c>
      <c r="C6" s="151"/>
      <c r="D6" s="140" t="s">
        <v>0</v>
      </c>
      <c r="E6" s="151"/>
      <c r="F6" s="140" t="s">
        <v>0</v>
      </c>
      <c r="G6" s="151"/>
      <c r="H6" s="140" t="s">
        <v>0</v>
      </c>
      <c r="I6" s="151"/>
      <c r="J6" s="140" t="s">
        <v>0</v>
      </c>
      <c r="K6" s="151"/>
      <c r="L6" s="140" t="s">
        <v>0</v>
      </c>
      <c r="M6" s="151"/>
      <c r="N6" s="140" t="s">
        <v>0</v>
      </c>
      <c r="O6" s="141"/>
      <c r="P6" s="223">
        <f>SUM(B6:O6)</f>
        <v>0</v>
      </c>
      <c r="Q6" s="224"/>
    </row>
    <row r="7" spans="1:17" x14ac:dyDescent="0.25">
      <c r="A7" s="62" t="s">
        <v>27</v>
      </c>
      <c r="B7" s="152" t="s">
        <v>0</v>
      </c>
      <c r="C7" s="153"/>
      <c r="D7" s="144" t="s">
        <v>0</v>
      </c>
      <c r="E7" s="153"/>
      <c r="F7" s="144" t="s">
        <v>0</v>
      </c>
      <c r="G7" s="153"/>
      <c r="H7" s="144" t="s">
        <v>0</v>
      </c>
      <c r="I7" s="153"/>
      <c r="J7" s="144" t="s">
        <v>0</v>
      </c>
      <c r="K7" s="153"/>
      <c r="L7" s="144" t="s">
        <v>0</v>
      </c>
      <c r="M7" s="153"/>
      <c r="N7" s="144" t="s">
        <v>0</v>
      </c>
      <c r="O7" s="145"/>
      <c r="P7" s="225">
        <f>SUM(B7:O7)</f>
        <v>0</v>
      </c>
      <c r="Q7" s="226"/>
    </row>
    <row r="8" spans="1:17" x14ac:dyDescent="0.25">
      <c r="A8" s="61" t="s">
        <v>28</v>
      </c>
      <c r="B8" s="150" t="s">
        <v>0</v>
      </c>
      <c r="C8" s="151"/>
      <c r="D8" s="140" t="s">
        <v>0</v>
      </c>
      <c r="E8" s="151"/>
      <c r="F8" s="140" t="s">
        <v>0</v>
      </c>
      <c r="G8" s="151"/>
      <c r="H8" s="140" t="s">
        <v>0</v>
      </c>
      <c r="I8" s="151"/>
      <c r="J8" s="140" t="s">
        <v>0</v>
      </c>
      <c r="K8" s="151"/>
      <c r="L8" s="140" t="s">
        <v>0</v>
      </c>
      <c r="M8" s="151"/>
      <c r="N8" s="140" t="s">
        <v>0</v>
      </c>
      <c r="O8" s="141"/>
      <c r="P8" s="223">
        <f>SUM(B8:O8)</f>
        <v>0</v>
      </c>
      <c r="Q8" s="224"/>
    </row>
    <row r="9" spans="1:17" x14ac:dyDescent="0.25">
      <c r="A9" s="63" t="s">
        <v>29</v>
      </c>
      <c r="B9" s="216" t="s">
        <v>0</v>
      </c>
      <c r="C9" s="217"/>
      <c r="D9" s="218" t="s">
        <v>0</v>
      </c>
      <c r="E9" s="219"/>
      <c r="F9" s="218" t="s">
        <v>0</v>
      </c>
      <c r="G9" s="219"/>
      <c r="H9" s="218" t="s">
        <v>0</v>
      </c>
      <c r="I9" s="219"/>
      <c r="J9" s="218" t="s">
        <v>0</v>
      </c>
      <c r="K9" s="219"/>
      <c r="L9" s="218" t="s">
        <v>0</v>
      </c>
      <c r="M9" s="219"/>
      <c r="N9" s="221" t="s">
        <v>0</v>
      </c>
      <c r="O9" s="222"/>
      <c r="P9" s="82"/>
      <c r="Q9" s="83"/>
    </row>
    <row r="10" spans="1:17" x14ac:dyDescent="0.25">
      <c r="A10" s="64" t="s">
        <v>29</v>
      </c>
      <c r="B10" s="216" t="s">
        <v>0</v>
      </c>
      <c r="C10" s="217"/>
      <c r="D10" s="218" t="s">
        <v>0</v>
      </c>
      <c r="E10" s="219"/>
      <c r="F10" s="218" t="s">
        <v>0</v>
      </c>
      <c r="G10" s="219"/>
      <c r="H10" s="218" t="s">
        <v>0</v>
      </c>
      <c r="I10" s="219"/>
      <c r="J10" s="218" t="s">
        <v>0</v>
      </c>
      <c r="K10" s="219"/>
      <c r="L10" s="218" t="s">
        <v>0</v>
      </c>
      <c r="M10" s="219"/>
      <c r="N10" s="221" t="s">
        <v>0</v>
      </c>
      <c r="O10" s="222"/>
      <c r="P10" s="84"/>
      <c r="Q10" s="85"/>
    </row>
    <row r="11" spans="1:17" ht="18" x14ac:dyDescent="0.25">
      <c r="A11" s="60"/>
      <c r="B11" s="9">
        <v>44416</v>
      </c>
      <c r="C11" s="10"/>
      <c r="D11" s="11">
        <v>44417</v>
      </c>
      <c r="E11" s="12"/>
      <c r="F11" s="11">
        <v>44418</v>
      </c>
      <c r="G11" s="12"/>
      <c r="H11" s="11">
        <v>44419</v>
      </c>
      <c r="I11" s="12"/>
      <c r="J11" s="11">
        <v>44420</v>
      </c>
      <c r="K11" s="12"/>
      <c r="L11" s="11">
        <v>44421</v>
      </c>
      <c r="M11" s="12"/>
      <c r="N11" s="13">
        <v>44422</v>
      </c>
      <c r="O11" s="14"/>
      <c r="P11" s="82"/>
      <c r="Q11" s="83"/>
    </row>
    <row r="12" spans="1:17" x14ac:dyDescent="0.25">
      <c r="A12" s="61" t="s">
        <v>26</v>
      </c>
      <c r="B12" s="150" t="s">
        <v>0</v>
      </c>
      <c r="C12" s="151"/>
      <c r="D12" s="140" t="s">
        <v>0</v>
      </c>
      <c r="E12" s="151"/>
      <c r="F12" s="140" t="s">
        <v>0</v>
      </c>
      <c r="G12" s="151"/>
      <c r="H12" s="140" t="s">
        <v>0</v>
      </c>
      <c r="I12" s="151"/>
      <c r="J12" s="140" t="s">
        <v>0</v>
      </c>
      <c r="K12" s="151"/>
      <c r="L12" s="140" t="s">
        <v>0</v>
      </c>
      <c r="M12" s="151"/>
      <c r="N12" s="140" t="s">
        <v>0</v>
      </c>
      <c r="O12" s="141"/>
      <c r="P12" s="223">
        <f>SUM(B12:O12)</f>
        <v>0</v>
      </c>
      <c r="Q12" s="224"/>
    </row>
    <row r="13" spans="1:17" x14ac:dyDescent="0.25">
      <c r="A13" s="62" t="s">
        <v>27</v>
      </c>
      <c r="B13" s="152" t="s">
        <v>0</v>
      </c>
      <c r="C13" s="153"/>
      <c r="D13" s="144" t="s">
        <v>0</v>
      </c>
      <c r="E13" s="153"/>
      <c r="F13" s="144" t="s">
        <v>0</v>
      </c>
      <c r="G13" s="153"/>
      <c r="H13" s="144" t="s">
        <v>0</v>
      </c>
      <c r="I13" s="153"/>
      <c r="J13" s="144" t="s">
        <v>0</v>
      </c>
      <c r="K13" s="153"/>
      <c r="L13" s="144" t="s">
        <v>0</v>
      </c>
      <c r="M13" s="153"/>
      <c r="N13" s="144" t="s">
        <v>0</v>
      </c>
      <c r="O13" s="145"/>
      <c r="P13" s="225">
        <f>SUM(B13:O13)</f>
        <v>0</v>
      </c>
      <c r="Q13" s="226"/>
    </row>
    <row r="14" spans="1:17" x14ac:dyDescent="0.25">
      <c r="A14" s="61" t="s">
        <v>28</v>
      </c>
      <c r="B14" s="150" t="s">
        <v>0</v>
      </c>
      <c r="C14" s="151"/>
      <c r="D14" s="140" t="s">
        <v>0</v>
      </c>
      <c r="E14" s="151"/>
      <c r="F14" s="140" t="s">
        <v>0</v>
      </c>
      <c r="G14" s="151"/>
      <c r="H14" s="140" t="s">
        <v>0</v>
      </c>
      <c r="I14" s="151"/>
      <c r="J14" s="140" t="s">
        <v>0</v>
      </c>
      <c r="K14" s="151"/>
      <c r="L14" s="140" t="s">
        <v>0</v>
      </c>
      <c r="M14" s="151"/>
      <c r="N14" s="140" t="s">
        <v>0</v>
      </c>
      <c r="O14" s="141"/>
      <c r="P14" s="223">
        <f>SUM(B14:O14)</f>
        <v>0</v>
      </c>
      <c r="Q14" s="224"/>
    </row>
    <row r="15" spans="1:17" s="6" customFormat="1" x14ac:dyDescent="0.2">
      <c r="A15" s="63" t="s">
        <v>29</v>
      </c>
      <c r="B15" s="216" t="s">
        <v>0</v>
      </c>
      <c r="C15" s="217"/>
      <c r="D15" s="218" t="s">
        <v>0</v>
      </c>
      <c r="E15" s="219"/>
      <c r="F15" s="218" t="s">
        <v>0</v>
      </c>
      <c r="G15" s="219"/>
      <c r="H15" s="218" t="s">
        <v>0</v>
      </c>
      <c r="I15" s="219"/>
      <c r="J15" s="218" t="s">
        <v>0</v>
      </c>
      <c r="K15" s="219"/>
      <c r="L15" s="218" t="s">
        <v>0</v>
      </c>
      <c r="M15" s="219"/>
      <c r="N15" s="221" t="s">
        <v>0</v>
      </c>
      <c r="O15" s="222"/>
      <c r="P15" s="82"/>
      <c r="Q15" s="83"/>
    </row>
    <row r="16" spans="1:17" s="6" customFormat="1" x14ac:dyDescent="0.2">
      <c r="A16" s="64" t="s">
        <v>29</v>
      </c>
      <c r="B16" s="216" t="s">
        <v>0</v>
      </c>
      <c r="C16" s="217"/>
      <c r="D16" s="218" t="s">
        <v>0</v>
      </c>
      <c r="E16" s="219"/>
      <c r="F16" s="218" t="s">
        <v>0</v>
      </c>
      <c r="G16" s="219"/>
      <c r="H16" s="218" t="s">
        <v>0</v>
      </c>
      <c r="I16" s="219"/>
      <c r="J16" s="218" t="s">
        <v>0</v>
      </c>
      <c r="K16" s="219"/>
      <c r="L16" s="218" t="s">
        <v>0</v>
      </c>
      <c r="M16" s="219"/>
      <c r="N16" s="221" t="s">
        <v>0</v>
      </c>
      <c r="O16" s="222"/>
      <c r="P16" s="84"/>
      <c r="Q16" s="85"/>
    </row>
    <row r="17" spans="1:17" s="6" customFormat="1" ht="18" x14ac:dyDescent="0.2">
      <c r="A17" s="60"/>
      <c r="B17" s="9">
        <v>44423</v>
      </c>
      <c r="C17" s="10"/>
      <c r="D17" s="11">
        <v>44424</v>
      </c>
      <c r="E17" s="12"/>
      <c r="F17" s="11">
        <v>44425</v>
      </c>
      <c r="G17" s="12"/>
      <c r="H17" s="11">
        <v>44426</v>
      </c>
      <c r="I17" s="12"/>
      <c r="J17" s="11">
        <v>44427</v>
      </c>
      <c r="K17" s="12"/>
      <c r="L17" s="11">
        <v>44428</v>
      </c>
      <c r="M17" s="12"/>
      <c r="N17" s="13">
        <v>44429</v>
      </c>
      <c r="O17" s="14"/>
      <c r="P17" s="82"/>
      <c r="Q17" s="86"/>
    </row>
    <row r="18" spans="1:17" s="6" customFormat="1" x14ac:dyDescent="0.2">
      <c r="A18" s="61" t="s">
        <v>26</v>
      </c>
      <c r="B18" s="150" t="s">
        <v>0</v>
      </c>
      <c r="C18" s="151"/>
      <c r="D18" s="140" t="s">
        <v>0</v>
      </c>
      <c r="E18" s="151"/>
      <c r="F18" s="140" t="s">
        <v>0</v>
      </c>
      <c r="G18" s="151"/>
      <c r="H18" s="140" t="s">
        <v>0</v>
      </c>
      <c r="I18" s="151"/>
      <c r="J18" s="140" t="s">
        <v>0</v>
      </c>
      <c r="K18" s="151"/>
      <c r="L18" s="140" t="s">
        <v>0</v>
      </c>
      <c r="M18" s="151"/>
      <c r="N18" s="140" t="s">
        <v>0</v>
      </c>
      <c r="O18" s="141"/>
      <c r="P18" s="223">
        <f>SUM(B18:O18)</f>
        <v>0</v>
      </c>
      <c r="Q18" s="224"/>
    </row>
    <row r="19" spans="1:17" s="6" customFormat="1" x14ac:dyDescent="0.2">
      <c r="A19" s="62" t="s">
        <v>27</v>
      </c>
      <c r="B19" s="152" t="s">
        <v>0</v>
      </c>
      <c r="C19" s="153"/>
      <c r="D19" s="144" t="s">
        <v>0</v>
      </c>
      <c r="E19" s="153"/>
      <c r="F19" s="144" t="s">
        <v>0</v>
      </c>
      <c r="G19" s="153"/>
      <c r="H19" s="144" t="s">
        <v>0</v>
      </c>
      <c r="I19" s="153"/>
      <c r="J19" s="144" t="s">
        <v>0</v>
      </c>
      <c r="K19" s="153"/>
      <c r="L19" s="144" t="s">
        <v>0</v>
      </c>
      <c r="M19" s="153"/>
      <c r="N19" s="144" t="s">
        <v>0</v>
      </c>
      <c r="O19" s="145"/>
      <c r="P19" s="225">
        <f>SUM(B19:O19)</f>
        <v>0</v>
      </c>
      <c r="Q19" s="226"/>
    </row>
    <row r="20" spans="1:17" s="6" customFormat="1" x14ac:dyDescent="0.2">
      <c r="A20" s="61" t="s">
        <v>28</v>
      </c>
      <c r="B20" s="150" t="s">
        <v>0</v>
      </c>
      <c r="C20" s="151"/>
      <c r="D20" s="140" t="s">
        <v>0</v>
      </c>
      <c r="E20" s="151"/>
      <c r="F20" s="140" t="s">
        <v>0</v>
      </c>
      <c r="G20" s="151"/>
      <c r="H20" s="140" t="s">
        <v>0</v>
      </c>
      <c r="I20" s="151"/>
      <c r="J20" s="140" t="s">
        <v>0</v>
      </c>
      <c r="K20" s="151"/>
      <c r="L20" s="140" t="s">
        <v>0</v>
      </c>
      <c r="M20" s="151"/>
      <c r="N20" s="140" t="s">
        <v>0</v>
      </c>
      <c r="O20" s="141"/>
      <c r="P20" s="223">
        <f>SUM(B20:O20)</f>
        <v>0</v>
      </c>
      <c r="Q20" s="224"/>
    </row>
    <row r="21" spans="1:17" s="6" customFormat="1" x14ac:dyDescent="0.2">
      <c r="A21" s="63" t="s">
        <v>29</v>
      </c>
      <c r="B21" s="216" t="s">
        <v>0</v>
      </c>
      <c r="C21" s="217"/>
      <c r="D21" s="218" t="s">
        <v>0</v>
      </c>
      <c r="E21" s="219"/>
      <c r="F21" s="218" t="s">
        <v>0</v>
      </c>
      <c r="G21" s="219"/>
      <c r="H21" s="218" t="s">
        <v>0</v>
      </c>
      <c r="I21" s="219"/>
      <c r="J21" s="218" t="s">
        <v>0</v>
      </c>
      <c r="K21" s="219"/>
      <c r="L21" s="218" t="s">
        <v>0</v>
      </c>
      <c r="M21" s="219"/>
      <c r="N21" s="221" t="s">
        <v>0</v>
      </c>
      <c r="O21" s="222"/>
      <c r="P21" s="82"/>
      <c r="Q21" s="83"/>
    </row>
    <row r="22" spans="1:17" s="6" customFormat="1" x14ac:dyDescent="0.2">
      <c r="A22" s="64" t="s">
        <v>29</v>
      </c>
      <c r="B22" s="216" t="s">
        <v>0</v>
      </c>
      <c r="C22" s="217"/>
      <c r="D22" s="218" t="s">
        <v>0</v>
      </c>
      <c r="E22" s="219"/>
      <c r="F22" s="218" t="s">
        <v>0</v>
      </c>
      <c r="G22" s="219"/>
      <c r="H22" s="218" t="s">
        <v>0</v>
      </c>
      <c r="I22" s="219"/>
      <c r="J22" s="218" t="s">
        <v>0</v>
      </c>
      <c r="K22" s="219"/>
      <c r="L22" s="218" t="s">
        <v>0</v>
      </c>
      <c r="M22" s="219"/>
      <c r="N22" s="221" t="s">
        <v>0</v>
      </c>
      <c r="O22" s="222"/>
      <c r="P22" s="87"/>
      <c r="Q22" s="88"/>
    </row>
    <row r="23" spans="1:17" s="6" customFormat="1" ht="18" x14ac:dyDescent="0.2">
      <c r="A23" s="60"/>
      <c r="B23" s="9">
        <v>44430</v>
      </c>
      <c r="C23" s="10"/>
      <c r="D23" s="11">
        <v>44431</v>
      </c>
      <c r="E23" s="12"/>
      <c r="F23" s="11">
        <v>44432</v>
      </c>
      <c r="G23" s="12"/>
      <c r="H23" s="11">
        <v>44433</v>
      </c>
      <c r="I23" s="12"/>
      <c r="J23" s="11">
        <v>44434</v>
      </c>
      <c r="K23" s="12"/>
      <c r="L23" s="11">
        <v>44435</v>
      </c>
      <c r="M23" s="12"/>
      <c r="N23" s="13">
        <v>44436</v>
      </c>
      <c r="O23" s="14"/>
      <c r="P23" s="82"/>
      <c r="Q23" s="83"/>
    </row>
    <row r="24" spans="1:17" s="6" customFormat="1" x14ac:dyDescent="0.2">
      <c r="A24" s="61" t="s">
        <v>26</v>
      </c>
      <c r="B24" s="150" t="s">
        <v>0</v>
      </c>
      <c r="C24" s="151"/>
      <c r="D24" s="140" t="s">
        <v>0</v>
      </c>
      <c r="E24" s="151"/>
      <c r="F24" s="140" t="s">
        <v>0</v>
      </c>
      <c r="G24" s="151"/>
      <c r="H24" s="140" t="s">
        <v>0</v>
      </c>
      <c r="I24" s="151"/>
      <c r="J24" s="140" t="s">
        <v>0</v>
      </c>
      <c r="K24" s="151"/>
      <c r="L24" s="140" t="s">
        <v>0</v>
      </c>
      <c r="M24" s="151"/>
      <c r="N24" s="140" t="s">
        <v>0</v>
      </c>
      <c r="O24" s="141"/>
      <c r="P24" s="223">
        <f>SUM(B24:O24)</f>
        <v>0</v>
      </c>
      <c r="Q24" s="224"/>
    </row>
    <row r="25" spans="1:17" s="6" customFormat="1" x14ac:dyDescent="0.2">
      <c r="A25" s="62" t="s">
        <v>27</v>
      </c>
      <c r="B25" s="152" t="s">
        <v>0</v>
      </c>
      <c r="C25" s="153"/>
      <c r="D25" s="144" t="s">
        <v>0</v>
      </c>
      <c r="E25" s="153"/>
      <c r="F25" s="144" t="s">
        <v>0</v>
      </c>
      <c r="G25" s="153"/>
      <c r="H25" s="144" t="s">
        <v>0</v>
      </c>
      <c r="I25" s="153"/>
      <c r="J25" s="144" t="s">
        <v>0</v>
      </c>
      <c r="K25" s="153"/>
      <c r="L25" s="144" t="s">
        <v>0</v>
      </c>
      <c r="M25" s="153"/>
      <c r="N25" s="144" t="s">
        <v>0</v>
      </c>
      <c r="O25" s="145"/>
      <c r="P25" s="225">
        <f>SUM(B25:O25)</f>
        <v>0</v>
      </c>
      <c r="Q25" s="226"/>
    </row>
    <row r="26" spans="1:17" s="6" customFormat="1" x14ac:dyDescent="0.2">
      <c r="A26" s="61" t="s">
        <v>28</v>
      </c>
      <c r="B26" s="150" t="s">
        <v>0</v>
      </c>
      <c r="C26" s="151"/>
      <c r="D26" s="140" t="s">
        <v>0</v>
      </c>
      <c r="E26" s="151"/>
      <c r="F26" s="140" t="s">
        <v>0</v>
      </c>
      <c r="G26" s="151"/>
      <c r="H26" s="140" t="s">
        <v>0</v>
      </c>
      <c r="I26" s="151"/>
      <c r="J26" s="140" t="s">
        <v>0</v>
      </c>
      <c r="K26" s="151"/>
      <c r="L26" s="140" t="s">
        <v>0</v>
      </c>
      <c r="M26" s="151"/>
      <c r="N26" s="140" t="s">
        <v>0</v>
      </c>
      <c r="O26" s="141"/>
      <c r="P26" s="223">
        <f>SUM(B26:O26)</f>
        <v>0</v>
      </c>
      <c r="Q26" s="224"/>
    </row>
    <row r="27" spans="1:17" s="6" customFormat="1" x14ac:dyDescent="0.2">
      <c r="A27" s="63" t="s">
        <v>29</v>
      </c>
      <c r="B27" s="216" t="s">
        <v>0</v>
      </c>
      <c r="C27" s="217"/>
      <c r="D27" s="218" t="s">
        <v>0</v>
      </c>
      <c r="E27" s="219"/>
      <c r="F27" s="218" t="s">
        <v>0</v>
      </c>
      <c r="G27" s="219"/>
      <c r="H27" s="218" t="s">
        <v>0</v>
      </c>
      <c r="I27" s="219"/>
      <c r="J27" s="218" t="s">
        <v>0</v>
      </c>
      <c r="K27" s="219"/>
      <c r="L27" s="218" t="s">
        <v>0</v>
      </c>
      <c r="M27" s="219"/>
      <c r="N27" s="221" t="s">
        <v>0</v>
      </c>
      <c r="O27" s="222"/>
      <c r="P27" s="82"/>
      <c r="Q27" s="83"/>
    </row>
    <row r="28" spans="1:17" s="6" customFormat="1" x14ac:dyDescent="0.2">
      <c r="A28" s="64" t="s">
        <v>29</v>
      </c>
      <c r="B28" s="216" t="s">
        <v>0</v>
      </c>
      <c r="C28" s="217"/>
      <c r="D28" s="218" t="s">
        <v>0</v>
      </c>
      <c r="E28" s="219"/>
      <c r="F28" s="218" t="s">
        <v>0</v>
      </c>
      <c r="G28" s="219"/>
      <c r="H28" s="218" t="s">
        <v>0</v>
      </c>
      <c r="I28" s="219"/>
      <c r="J28" s="218" t="s">
        <v>0</v>
      </c>
      <c r="K28" s="219"/>
      <c r="L28" s="218" t="s">
        <v>0</v>
      </c>
      <c r="M28" s="219"/>
      <c r="N28" s="221" t="s">
        <v>0</v>
      </c>
      <c r="O28" s="222"/>
      <c r="P28" s="84"/>
      <c r="Q28" s="85"/>
    </row>
    <row r="29" spans="1:17" s="6" customFormat="1" ht="18" x14ac:dyDescent="0.2">
      <c r="A29" s="60"/>
      <c r="B29" s="9">
        <v>44437</v>
      </c>
      <c r="C29" s="10"/>
      <c r="D29" s="11">
        <v>44438</v>
      </c>
      <c r="E29" s="12"/>
      <c r="F29" s="11">
        <v>44439</v>
      </c>
      <c r="G29" s="12"/>
      <c r="H29" s="29" t="s">
        <v>8</v>
      </c>
      <c r="I29" s="28"/>
      <c r="J29" s="28"/>
      <c r="K29" s="28"/>
      <c r="L29" s="28"/>
      <c r="M29" s="28"/>
      <c r="N29" s="28"/>
      <c r="O29" s="30"/>
      <c r="P29" s="82"/>
      <c r="Q29" s="86"/>
    </row>
    <row r="30" spans="1:17" s="6" customFormat="1" x14ac:dyDescent="0.2">
      <c r="A30" s="61" t="s">
        <v>26</v>
      </c>
      <c r="B30" s="150" t="s">
        <v>0</v>
      </c>
      <c r="C30" s="151"/>
      <c r="D30" s="140" t="s">
        <v>0</v>
      </c>
      <c r="E30" s="151"/>
      <c r="F30" s="140" t="s">
        <v>0</v>
      </c>
      <c r="G30" s="151"/>
      <c r="H30" s="220" t="s">
        <v>0</v>
      </c>
      <c r="I30" s="207"/>
      <c r="J30" s="207"/>
      <c r="K30" s="207"/>
      <c r="L30" s="207"/>
      <c r="M30" s="207"/>
      <c r="N30" s="207"/>
      <c r="O30" s="208"/>
      <c r="P30" s="223">
        <f>SUM(B30:G30)</f>
        <v>0</v>
      </c>
      <c r="Q30" s="224"/>
    </row>
    <row r="31" spans="1:17" s="6" customFormat="1" x14ac:dyDescent="0.2">
      <c r="A31" s="62" t="s">
        <v>27</v>
      </c>
      <c r="B31" s="152" t="s">
        <v>0</v>
      </c>
      <c r="C31" s="153"/>
      <c r="D31" s="144" t="s">
        <v>0</v>
      </c>
      <c r="E31" s="153"/>
      <c r="F31" s="144" t="s">
        <v>0</v>
      </c>
      <c r="G31" s="153"/>
      <c r="H31" s="220" t="s">
        <v>0</v>
      </c>
      <c r="I31" s="207"/>
      <c r="J31" s="207"/>
      <c r="K31" s="207"/>
      <c r="L31" s="207"/>
      <c r="M31" s="207"/>
      <c r="N31" s="207"/>
      <c r="O31" s="208"/>
      <c r="P31" s="225">
        <f>SUM(B31:G31)</f>
        <v>0</v>
      </c>
      <c r="Q31" s="226"/>
    </row>
    <row r="32" spans="1:17" s="6" customFormat="1" x14ac:dyDescent="0.2">
      <c r="A32" s="61" t="s">
        <v>28</v>
      </c>
      <c r="B32" s="150" t="s">
        <v>0</v>
      </c>
      <c r="C32" s="151"/>
      <c r="D32" s="140" t="s">
        <v>0</v>
      </c>
      <c r="E32" s="151"/>
      <c r="F32" s="140" t="s">
        <v>0</v>
      </c>
      <c r="G32" s="151"/>
      <c r="H32" s="220" t="s">
        <v>0</v>
      </c>
      <c r="I32" s="207"/>
      <c r="J32" s="207"/>
      <c r="K32" s="207"/>
      <c r="L32" s="207"/>
      <c r="M32" s="207"/>
      <c r="N32" s="207"/>
      <c r="O32" s="208"/>
      <c r="P32" s="223">
        <f>SUM(B32:G32)</f>
        <v>0</v>
      </c>
      <c r="Q32" s="224"/>
    </row>
    <row r="33" spans="1:17" s="6" customFormat="1" x14ac:dyDescent="0.2">
      <c r="A33" s="63" t="s">
        <v>29</v>
      </c>
      <c r="B33" s="216" t="s">
        <v>0</v>
      </c>
      <c r="C33" s="217"/>
      <c r="D33" s="218" t="s">
        <v>0</v>
      </c>
      <c r="E33" s="219"/>
      <c r="F33" s="218" t="s">
        <v>0</v>
      </c>
      <c r="G33" s="219"/>
      <c r="H33" s="220" t="s">
        <v>0</v>
      </c>
      <c r="I33" s="207"/>
      <c r="J33" s="207"/>
      <c r="K33" s="207"/>
      <c r="L33" s="207"/>
      <c r="M33" s="207"/>
      <c r="N33" s="207"/>
      <c r="O33" s="208"/>
      <c r="P33" s="82"/>
      <c r="Q33" s="83"/>
    </row>
    <row r="34" spans="1:17" s="6" customFormat="1" ht="13.8" thickBot="1" x14ac:dyDescent="0.25">
      <c r="A34" s="64" t="s">
        <v>29</v>
      </c>
      <c r="B34" s="209" t="s">
        <v>0</v>
      </c>
      <c r="C34" s="210"/>
      <c r="D34" s="211" t="s">
        <v>0</v>
      </c>
      <c r="E34" s="212"/>
      <c r="F34" s="211" t="s">
        <v>0</v>
      </c>
      <c r="G34" s="212"/>
      <c r="H34" s="213" t="s">
        <v>0</v>
      </c>
      <c r="I34" s="214"/>
      <c r="J34" s="214"/>
      <c r="K34" s="214"/>
      <c r="L34" s="214"/>
      <c r="M34" s="214"/>
      <c r="N34" s="214"/>
      <c r="O34" s="215"/>
      <c r="P34" s="87"/>
      <c r="Q34" s="88"/>
    </row>
    <row r="35" spans="1:17" s="6" customFormat="1" ht="13.8" x14ac:dyDescent="0.25">
      <c r="A35" s="65" t="s">
        <v>30</v>
      </c>
      <c r="B35" s="74"/>
      <c r="C35" s="74"/>
      <c r="D35" s="74"/>
      <c r="E35" s="74"/>
      <c r="F35" s="75"/>
      <c r="G35" s="65" t="s">
        <v>32</v>
      </c>
      <c r="H35" s="74"/>
      <c r="I35" s="74"/>
      <c r="J35" s="74"/>
      <c r="K35" s="74"/>
      <c r="L35" s="75"/>
      <c r="M35" s="51"/>
      <c r="N35" s="52"/>
      <c r="O35" s="53"/>
      <c r="P35" s="3"/>
      <c r="Q35"/>
    </row>
    <row r="36" spans="1:17" s="6" customFormat="1" ht="19.2" customHeight="1" x14ac:dyDescent="0.25">
      <c r="A36" s="161" t="s">
        <v>33</v>
      </c>
      <c r="B36" s="162"/>
      <c r="C36" s="162"/>
      <c r="D36" s="162"/>
      <c r="E36" s="162"/>
      <c r="F36" s="163"/>
      <c r="G36" s="167" t="s">
        <v>34</v>
      </c>
      <c r="H36" s="162"/>
      <c r="I36" s="91">
        <f>P6+P12+P18+P24+P30</f>
        <v>0</v>
      </c>
      <c r="J36" s="76"/>
      <c r="K36" s="76"/>
      <c r="L36" s="77"/>
      <c r="M36" s="2"/>
      <c r="N36" s="2"/>
      <c r="O36" s="2"/>
      <c r="P36" s="5"/>
      <c r="Q36"/>
    </row>
    <row r="37" spans="1:17" s="6" customFormat="1" ht="19.2" customHeight="1" x14ac:dyDescent="0.25">
      <c r="A37" s="161"/>
      <c r="B37" s="162"/>
      <c r="C37" s="162"/>
      <c r="D37" s="162"/>
      <c r="E37" s="162"/>
      <c r="F37" s="163"/>
      <c r="G37" s="167" t="s">
        <v>27</v>
      </c>
      <c r="H37" s="162"/>
      <c r="I37" s="91">
        <f>P7+P13+P19+P25+P31</f>
        <v>0</v>
      </c>
      <c r="J37" s="76"/>
      <c r="K37" s="76"/>
      <c r="L37" s="77"/>
      <c r="M37" s="2"/>
      <c r="N37" s="2"/>
      <c r="O37" s="2"/>
      <c r="P37" s="5"/>
      <c r="Q37"/>
    </row>
    <row r="38" spans="1:17" s="6" customFormat="1" ht="19.2" customHeight="1" x14ac:dyDescent="0.25">
      <c r="A38" s="161"/>
      <c r="B38" s="162"/>
      <c r="C38" s="162"/>
      <c r="D38" s="162"/>
      <c r="E38" s="162"/>
      <c r="F38" s="163"/>
      <c r="G38" s="167" t="s">
        <v>35</v>
      </c>
      <c r="H38" s="162"/>
      <c r="I38" s="91">
        <f>P8+P14+P20+P26+P32</f>
        <v>0</v>
      </c>
      <c r="J38" s="76"/>
      <c r="K38" s="76"/>
      <c r="L38" s="77"/>
      <c r="M38" s="2"/>
      <c r="N38" s="2"/>
      <c r="O38" s="2"/>
      <c r="P38" s="5"/>
      <c r="Q38"/>
    </row>
    <row r="39" spans="1:17" s="6" customFormat="1" ht="19.2" customHeight="1" x14ac:dyDescent="0.25">
      <c r="A39" s="161"/>
      <c r="B39" s="162"/>
      <c r="C39" s="162"/>
      <c r="D39" s="162"/>
      <c r="E39" s="162"/>
      <c r="F39" s="163"/>
      <c r="G39" s="78"/>
      <c r="H39" s="76"/>
      <c r="I39" s="76"/>
      <c r="J39" s="76"/>
      <c r="K39" s="76"/>
      <c r="L39" s="77"/>
      <c r="M39" s="2"/>
      <c r="N39" s="2"/>
      <c r="O39" s="2"/>
      <c r="P39" s="5"/>
      <c r="Q39"/>
    </row>
    <row r="40" spans="1:17" s="6" customFormat="1" ht="19.2" customHeight="1" x14ac:dyDescent="0.25">
      <c r="A40" s="164"/>
      <c r="B40" s="165"/>
      <c r="C40" s="165"/>
      <c r="D40" s="165"/>
      <c r="E40" s="165"/>
      <c r="F40" s="166"/>
      <c r="G40" s="79"/>
      <c r="H40" s="80"/>
      <c r="I40" s="80"/>
      <c r="J40" s="80"/>
      <c r="K40" s="80"/>
      <c r="L40" s="81"/>
      <c r="M40" s="2"/>
      <c r="N40" s="2"/>
      <c r="O40" s="2"/>
      <c r="P40" s="5"/>
      <c r="Q40"/>
    </row>
    <row r="41" spans="1:17" s="6" customFormat="1" x14ac:dyDescent="0.25">
      <c r="A41" s="2"/>
      <c r="B41" s="2"/>
      <c r="C41" s="2"/>
      <c r="D41" s="2"/>
      <c r="E41" s="2"/>
      <c r="F41" s="2"/>
      <c r="G41" s="2"/>
      <c r="H41" s="2"/>
      <c r="I41" s="2"/>
      <c r="J41" s="2"/>
      <c r="K41" s="2"/>
      <c r="L41" s="2"/>
      <c r="M41" s="2"/>
      <c r="N41" s="2"/>
      <c r="O41" s="2"/>
      <c r="P41" s="5"/>
      <c r="Q41"/>
    </row>
    <row r="42" spans="1:17" s="6" customFormat="1" x14ac:dyDescent="0.25">
      <c r="A42" s="2"/>
      <c r="B42" s="2"/>
      <c r="C42" s="2"/>
      <c r="D42" s="2"/>
      <c r="E42" s="2"/>
      <c r="F42" s="2"/>
      <c r="G42" s="2"/>
      <c r="H42" s="2"/>
      <c r="I42" s="2"/>
      <c r="J42" s="2"/>
      <c r="K42" s="2"/>
      <c r="L42" s="2"/>
      <c r="M42" s="2"/>
      <c r="N42" s="2"/>
      <c r="O42" s="2"/>
      <c r="P42" s="2"/>
      <c r="Q42"/>
    </row>
    <row r="43" spans="1:17" s="6" customFormat="1" x14ac:dyDescent="0.25">
      <c r="A43" s="2"/>
      <c r="B43" s="2"/>
      <c r="C43" s="2"/>
      <c r="D43" s="2"/>
      <c r="E43" s="2"/>
      <c r="F43" s="2"/>
      <c r="G43" s="2"/>
      <c r="H43" s="2"/>
      <c r="I43" s="2"/>
      <c r="J43" s="2"/>
      <c r="K43" s="2"/>
      <c r="L43" s="2"/>
      <c r="M43" s="2"/>
      <c r="N43" s="2"/>
      <c r="O43" s="2"/>
      <c r="P43" s="2"/>
      <c r="Q43"/>
    </row>
    <row r="44" spans="1:17" s="6" customFormat="1" x14ac:dyDescent="0.25">
      <c r="A44" s="2"/>
      <c r="B44" s="2"/>
      <c r="C44" s="2"/>
      <c r="D44" s="2"/>
      <c r="E44" s="2"/>
      <c r="F44" s="2"/>
      <c r="G44" s="2"/>
      <c r="H44" s="2"/>
      <c r="I44" s="2"/>
      <c r="J44" s="2"/>
      <c r="K44" s="2"/>
      <c r="L44" s="2"/>
      <c r="M44" s="2"/>
      <c r="N44" s="2"/>
      <c r="O44" s="2"/>
      <c r="P44" s="2"/>
      <c r="Q44"/>
    </row>
    <row r="45" spans="1:17" s="6" customFormat="1" x14ac:dyDescent="0.25">
      <c r="A45" s="2"/>
      <c r="B45" s="2"/>
      <c r="C45" s="2"/>
      <c r="D45" s="2"/>
      <c r="E45" s="2"/>
      <c r="F45" s="2"/>
      <c r="G45" s="2"/>
      <c r="H45" s="2"/>
      <c r="I45" s="2"/>
      <c r="J45" s="2"/>
      <c r="K45" s="2"/>
      <c r="L45" s="2"/>
      <c r="M45" s="2"/>
      <c r="N45" s="2"/>
      <c r="O45" s="2"/>
      <c r="P45" s="2"/>
      <c r="Q45"/>
    </row>
    <row r="46" spans="1:17" s="6" customFormat="1" x14ac:dyDescent="0.25">
      <c r="A46" s="2"/>
      <c r="B46" s="2"/>
      <c r="C46" s="2"/>
      <c r="D46" s="2"/>
      <c r="E46" s="2"/>
      <c r="F46" s="2"/>
      <c r="G46" s="2"/>
      <c r="H46" s="2"/>
      <c r="I46" s="2"/>
      <c r="J46" s="2"/>
      <c r="K46" s="2"/>
      <c r="L46" s="2"/>
      <c r="M46" s="2"/>
      <c r="N46" s="2"/>
      <c r="O46" s="2"/>
      <c r="P46" s="2"/>
      <c r="Q46"/>
    </row>
    <row r="47" spans="1:17" s="6" customFormat="1" x14ac:dyDescent="0.25">
      <c r="A47" s="2"/>
      <c r="B47" s="2"/>
      <c r="C47" s="2"/>
      <c r="D47" s="2"/>
      <c r="E47" s="2"/>
      <c r="F47" s="2"/>
      <c r="G47" s="2"/>
      <c r="H47" s="2"/>
      <c r="I47" s="2"/>
      <c r="J47" s="2"/>
      <c r="K47" s="2"/>
      <c r="L47" s="2"/>
      <c r="M47" s="2"/>
      <c r="N47" s="2"/>
      <c r="O47" s="2"/>
      <c r="P47" s="2"/>
      <c r="Q47"/>
    </row>
    <row r="48" spans="1:17" s="6" customFormat="1" x14ac:dyDescent="0.25">
      <c r="A48" s="2"/>
      <c r="B48" s="2"/>
      <c r="C48" s="2"/>
      <c r="D48" s="2"/>
      <c r="E48" s="2"/>
      <c r="F48" s="2"/>
      <c r="G48" s="2"/>
      <c r="H48" s="2"/>
      <c r="I48" s="2"/>
      <c r="J48" s="2"/>
      <c r="K48" s="2"/>
      <c r="L48" s="2"/>
      <c r="M48" s="2"/>
      <c r="N48" s="2"/>
      <c r="O48" s="2"/>
      <c r="P48" s="2"/>
      <c r="Q48"/>
    </row>
    <row r="49" spans="1:17" s="6" customFormat="1" x14ac:dyDescent="0.25">
      <c r="A49" s="2"/>
      <c r="B49" s="2"/>
      <c r="C49" s="2"/>
      <c r="D49" s="2"/>
      <c r="E49" s="2"/>
      <c r="F49" s="2"/>
      <c r="G49" s="2"/>
      <c r="H49" s="2"/>
      <c r="I49" s="2"/>
      <c r="J49" s="2"/>
      <c r="K49" s="2"/>
      <c r="L49" s="2"/>
      <c r="M49" s="2"/>
      <c r="N49" s="2"/>
      <c r="O49" s="2"/>
      <c r="P49" s="2"/>
      <c r="Q49"/>
    </row>
    <row r="50" spans="1:17" s="6" customFormat="1" x14ac:dyDescent="0.25">
      <c r="A50" s="2"/>
      <c r="B50" s="2"/>
      <c r="C50" s="2"/>
      <c r="D50" s="2"/>
      <c r="E50" s="2"/>
      <c r="F50" s="2"/>
      <c r="G50" s="2"/>
      <c r="H50" s="2"/>
      <c r="I50" s="2"/>
      <c r="J50" s="2"/>
      <c r="K50" s="2"/>
      <c r="L50" s="2"/>
      <c r="M50" s="2"/>
      <c r="N50" s="2"/>
      <c r="O50" s="2"/>
      <c r="P50" s="2"/>
      <c r="Q50"/>
    </row>
    <row r="51" spans="1:17" s="6" customFormat="1" x14ac:dyDescent="0.25">
      <c r="A51" s="2"/>
      <c r="B51" s="2"/>
      <c r="C51" s="2"/>
      <c r="D51" s="2"/>
      <c r="E51" s="2"/>
      <c r="F51" s="2"/>
      <c r="G51" s="2"/>
      <c r="H51" s="2"/>
      <c r="I51" s="2"/>
      <c r="J51" s="2"/>
      <c r="K51" s="2"/>
      <c r="L51" s="2"/>
      <c r="M51" s="2"/>
      <c r="N51" s="2"/>
      <c r="O51" s="2"/>
      <c r="P51" s="2"/>
      <c r="Q51"/>
    </row>
    <row r="52" spans="1:17" s="6" customFormat="1" x14ac:dyDescent="0.25">
      <c r="A52" s="2"/>
      <c r="B52" s="2"/>
      <c r="C52" s="2"/>
      <c r="D52" s="2"/>
      <c r="E52" s="2"/>
      <c r="F52" s="2"/>
      <c r="G52" s="2"/>
      <c r="H52" s="2"/>
      <c r="I52" s="2"/>
      <c r="J52" s="2"/>
      <c r="K52" s="2"/>
      <c r="L52" s="2"/>
      <c r="M52" s="2"/>
      <c r="N52" s="2"/>
      <c r="O52" s="2"/>
      <c r="P52" s="2"/>
      <c r="Q52"/>
    </row>
    <row r="53" spans="1:17" s="6" customFormat="1" x14ac:dyDescent="0.25">
      <c r="A53" s="2"/>
      <c r="B53" s="2"/>
      <c r="C53" s="2"/>
      <c r="D53" s="2"/>
      <c r="E53" s="2"/>
      <c r="F53" s="2"/>
      <c r="G53" s="2"/>
      <c r="H53" s="2"/>
      <c r="I53" s="2"/>
      <c r="J53" s="2"/>
      <c r="K53" s="2"/>
      <c r="L53" s="2"/>
      <c r="M53" s="2"/>
      <c r="N53" s="2"/>
      <c r="O53" s="2"/>
      <c r="P53" s="2"/>
      <c r="Q53"/>
    </row>
  </sheetData>
  <mergeCells count="203">
    <mergeCell ref="P20:Q20"/>
    <mergeCell ref="P24:Q24"/>
    <mergeCell ref="P25:Q25"/>
    <mergeCell ref="P26:Q26"/>
    <mergeCell ref="P30:Q30"/>
    <mergeCell ref="P31:Q31"/>
    <mergeCell ref="P32:Q32"/>
    <mergeCell ref="A36:F40"/>
    <mergeCell ref="G36:H36"/>
    <mergeCell ref="G37:H37"/>
    <mergeCell ref="G38:H38"/>
    <mergeCell ref="N21:O21"/>
    <mergeCell ref="B22:C22"/>
    <mergeCell ref="D22:E22"/>
    <mergeCell ref="F22:G22"/>
    <mergeCell ref="H22:I22"/>
    <mergeCell ref="J22:K22"/>
    <mergeCell ref="L22:M22"/>
    <mergeCell ref="N22:O22"/>
    <mergeCell ref="B21:C21"/>
    <mergeCell ref="D21:E21"/>
    <mergeCell ref="F21:G21"/>
    <mergeCell ref="H21:I21"/>
    <mergeCell ref="J21:K21"/>
    <mergeCell ref="P4:Q4"/>
    <mergeCell ref="P6:Q6"/>
    <mergeCell ref="P7:Q7"/>
    <mergeCell ref="P8:Q8"/>
    <mergeCell ref="P12:Q12"/>
    <mergeCell ref="P13:Q13"/>
    <mergeCell ref="P14:Q14"/>
    <mergeCell ref="P18:Q18"/>
    <mergeCell ref="P19:Q19"/>
    <mergeCell ref="N4:O4"/>
    <mergeCell ref="B6:C6"/>
    <mergeCell ref="D6:E6"/>
    <mergeCell ref="F6:G6"/>
    <mergeCell ref="H6:I6"/>
    <mergeCell ref="J6:K6"/>
    <mergeCell ref="L6:M6"/>
    <mergeCell ref="N6:O6"/>
    <mergeCell ref="B4:C4"/>
    <mergeCell ref="D4:E4"/>
    <mergeCell ref="F4:G4"/>
    <mergeCell ref="H4:I4"/>
    <mergeCell ref="J4:K4"/>
    <mergeCell ref="L4:M4"/>
    <mergeCell ref="N7:O7"/>
    <mergeCell ref="B8:C8"/>
    <mergeCell ref="D8:E8"/>
    <mergeCell ref="F8:G8"/>
    <mergeCell ref="H8:I8"/>
    <mergeCell ref="J8:K8"/>
    <mergeCell ref="L8:M8"/>
    <mergeCell ref="N8:O8"/>
    <mergeCell ref="B7:C7"/>
    <mergeCell ref="D7:E7"/>
    <mergeCell ref="F7:G7"/>
    <mergeCell ref="H7:I7"/>
    <mergeCell ref="J7:K7"/>
    <mergeCell ref="L7:M7"/>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12:O12"/>
    <mergeCell ref="B13:C13"/>
    <mergeCell ref="D13:E13"/>
    <mergeCell ref="F13:G13"/>
    <mergeCell ref="H13:I13"/>
    <mergeCell ref="J13:K13"/>
    <mergeCell ref="L13:M13"/>
    <mergeCell ref="N13:O13"/>
    <mergeCell ref="B12:C12"/>
    <mergeCell ref="D12:E12"/>
    <mergeCell ref="F12:G12"/>
    <mergeCell ref="H12:I12"/>
    <mergeCell ref="J12:K12"/>
    <mergeCell ref="L12:M12"/>
    <mergeCell ref="N14:O14"/>
    <mergeCell ref="B15:C15"/>
    <mergeCell ref="D15:E15"/>
    <mergeCell ref="F15:G15"/>
    <mergeCell ref="H15:I15"/>
    <mergeCell ref="J15:K15"/>
    <mergeCell ref="L15:M15"/>
    <mergeCell ref="N15:O15"/>
    <mergeCell ref="B14:C14"/>
    <mergeCell ref="D14:E14"/>
    <mergeCell ref="F14:G14"/>
    <mergeCell ref="H14:I14"/>
    <mergeCell ref="J14:K14"/>
    <mergeCell ref="L14:M14"/>
    <mergeCell ref="N16:O16"/>
    <mergeCell ref="B18:C18"/>
    <mergeCell ref="D18:E18"/>
    <mergeCell ref="F18:G18"/>
    <mergeCell ref="H18:I18"/>
    <mergeCell ref="J18:K18"/>
    <mergeCell ref="L18:M18"/>
    <mergeCell ref="N18:O18"/>
    <mergeCell ref="B16:C16"/>
    <mergeCell ref="D16:E16"/>
    <mergeCell ref="F16:G16"/>
    <mergeCell ref="H16:I16"/>
    <mergeCell ref="J16:K16"/>
    <mergeCell ref="L16:M16"/>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L21:M21"/>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D31:E31"/>
    <mergeCell ref="F31:G31"/>
    <mergeCell ref="H31:I31"/>
    <mergeCell ref="J31:K31"/>
    <mergeCell ref="L31:M31"/>
    <mergeCell ref="N28:O28"/>
    <mergeCell ref="B30:C30"/>
    <mergeCell ref="D30:E30"/>
    <mergeCell ref="F30:G30"/>
    <mergeCell ref="H30:I30"/>
    <mergeCell ref="J30:K30"/>
    <mergeCell ref="L30:M30"/>
    <mergeCell ref="N30:O30"/>
    <mergeCell ref="B28:C28"/>
    <mergeCell ref="D28:E28"/>
    <mergeCell ref="F28:G28"/>
    <mergeCell ref="H28:I28"/>
    <mergeCell ref="J28:K28"/>
    <mergeCell ref="L28:M28"/>
    <mergeCell ref="F3:K3"/>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N31:O31"/>
    <mergeCell ref="B32:C32"/>
    <mergeCell ref="D32:E32"/>
    <mergeCell ref="F32:G32"/>
    <mergeCell ref="H32:I32"/>
    <mergeCell ref="J32:K32"/>
    <mergeCell ref="L32:M32"/>
    <mergeCell ref="N32:O32"/>
    <mergeCell ref="B31:C31"/>
  </mergeCells>
  <hyperlinks>
    <hyperlink ref="V32" location="Monthly_Schedule!Monthly" display="Monthly_Schedule!Monthly" xr:uid="{00000000-0004-0000-0700-000000000000}"/>
  </hyperlinks>
  <printOptions horizontalCentered="1" verticalCentered="1"/>
  <pageMargins left="0.55000000000000004" right="0.55000000000000004" top="0.5" bottom="0.5" header="0.5" footer="0.5"/>
  <pageSetup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Q53"/>
  <sheetViews>
    <sheetView showGridLines="0" zoomScaleNormal="100" workbookViewId="0">
      <selection sqref="A1:XFD1"/>
    </sheetView>
  </sheetViews>
  <sheetFormatPr defaultColWidth="9.109375" defaultRowHeight="13.2" x14ac:dyDescent="0.25"/>
  <cols>
    <col min="1" max="1" width="19.33203125" style="1" bestFit="1" customWidth="1"/>
    <col min="2" max="2" width="3.33203125" style="1" customWidth="1"/>
    <col min="3" max="3" width="9.6640625" style="1" customWidth="1"/>
    <col min="4" max="4" width="3.33203125" style="1" customWidth="1"/>
    <col min="5" max="5" width="9.6640625" style="1" customWidth="1"/>
    <col min="6" max="6" width="3.33203125" style="1" customWidth="1"/>
    <col min="7" max="7" width="9.6640625" style="1" customWidth="1"/>
    <col min="8" max="8" width="3.33203125" style="1" customWidth="1"/>
    <col min="9" max="9" width="9.6640625" style="1" customWidth="1"/>
    <col min="10" max="10" width="3.33203125" style="1" customWidth="1"/>
    <col min="11" max="11" width="9.6640625" style="1" customWidth="1"/>
    <col min="12" max="12" width="3.33203125" style="1" customWidth="1"/>
    <col min="13" max="13" width="9.6640625" style="1" customWidth="1"/>
    <col min="14" max="14" width="3.33203125" style="1" customWidth="1"/>
    <col min="15" max="15" width="9.6640625" style="1" customWidth="1"/>
    <col min="16" max="16" width="5.88671875" style="1" customWidth="1"/>
    <col min="17" max="17" width="9.109375" customWidth="1"/>
    <col min="18" max="16384" width="9.109375" style="1"/>
  </cols>
  <sheetData>
    <row r="1" spans="1:17" ht="13.8" x14ac:dyDescent="0.25">
      <c r="A1" s="7"/>
      <c r="B1" s="50"/>
      <c r="C1" s="7"/>
      <c r="D1" s="7"/>
      <c r="E1" s="7"/>
      <c r="F1" s="7"/>
      <c r="G1" s="7"/>
      <c r="H1" s="7"/>
      <c r="I1" s="7"/>
      <c r="J1" s="7"/>
      <c r="K1" s="7"/>
      <c r="L1" s="7"/>
      <c r="M1" s="7"/>
      <c r="N1" s="7"/>
      <c r="O1" s="7"/>
      <c r="P1" s="3"/>
    </row>
    <row r="2" spans="1:17" ht="13.8" thickBot="1" x14ac:dyDescent="0.3">
      <c r="A2" s="7"/>
      <c r="B2" s="7"/>
      <c r="C2" s="7"/>
      <c r="D2" s="7"/>
      <c r="E2" s="7"/>
      <c r="F2" s="7"/>
      <c r="G2" s="7"/>
      <c r="H2" s="7"/>
      <c r="I2" s="7"/>
      <c r="J2" s="7"/>
      <c r="K2" s="7"/>
      <c r="L2" s="7"/>
      <c r="M2" s="7"/>
      <c r="N2" s="7"/>
      <c r="O2" s="7"/>
      <c r="P2" s="3"/>
    </row>
    <row r="3" spans="1:17" ht="17.399999999999999" x14ac:dyDescent="0.25">
      <c r="A3" s="2"/>
      <c r="B3" s="8"/>
      <c r="C3" s="54"/>
      <c r="D3" s="54"/>
      <c r="E3" s="56"/>
      <c r="F3" s="132" t="s">
        <v>13</v>
      </c>
      <c r="G3" s="132"/>
      <c r="H3" s="132"/>
      <c r="I3" s="132"/>
      <c r="J3" s="132"/>
      <c r="K3" s="132"/>
      <c r="L3" s="56"/>
      <c r="M3" s="54"/>
      <c r="N3" s="54"/>
      <c r="O3" s="55"/>
      <c r="P3" s="4"/>
    </row>
    <row r="4" spans="1:17" ht="15.6" x14ac:dyDescent="0.25">
      <c r="A4" s="59" t="s">
        <v>25</v>
      </c>
      <c r="B4" s="133" t="s">
        <v>1</v>
      </c>
      <c r="C4" s="134"/>
      <c r="D4" s="134" t="s">
        <v>2</v>
      </c>
      <c r="E4" s="134"/>
      <c r="F4" s="134" t="s">
        <v>3</v>
      </c>
      <c r="G4" s="134"/>
      <c r="H4" s="134" t="s">
        <v>4</v>
      </c>
      <c r="I4" s="134"/>
      <c r="J4" s="134" t="s">
        <v>5</v>
      </c>
      <c r="K4" s="134"/>
      <c r="L4" s="134" t="s">
        <v>6</v>
      </c>
      <c r="M4" s="134"/>
      <c r="N4" s="134" t="s">
        <v>7</v>
      </c>
      <c r="O4" s="135"/>
      <c r="P4" s="136" t="s">
        <v>31</v>
      </c>
      <c r="Q4" s="136"/>
    </row>
    <row r="5" spans="1:17" ht="18" x14ac:dyDescent="0.25">
      <c r="A5" s="60"/>
      <c r="B5" s="31"/>
      <c r="C5" s="32"/>
      <c r="D5" s="33"/>
      <c r="E5" s="32"/>
      <c r="F5" s="33"/>
      <c r="G5" s="32"/>
      <c r="H5" s="11">
        <v>44440</v>
      </c>
      <c r="I5" s="12"/>
      <c r="J5" s="11">
        <v>44441</v>
      </c>
      <c r="K5" s="12"/>
      <c r="L5" s="11">
        <v>44442</v>
      </c>
      <c r="M5" s="12"/>
      <c r="N5" s="13">
        <v>44443</v>
      </c>
      <c r="O5" s="14"/>
      <c r="P5" s="82"/>
      <c r="Q5" s="89"/>
    </row>
    <row r="6" spans="1:17" x14ac:dyDescent="0.25">
      <c r="A6" s="61" t="s">
        <v>26</v>
      </c>
      <c r="B6" s="243"/>
      <c r="C6" s="227"/>
      <c r="D6" s="240"/>
      <c r="E6" s="227"/>
      <c r="F6" s="240"/>
      <c r="G6" s="227"/>
      <c r="H6" s="140" t="s">
        <v>0</v>
      </c>
      <c r="I6" s="151"/>
      <c r="J6" s="140" t="s">
        <v>0</v>
      </c>
      <c r="K6" s="151"/>
      <c r="L6" s="140" t="s">
        <v>0</v>
      </c>
      <c r="M6" s="151"/>
      <c r="N6" s="140" t="s">
        <v>0</v>
      </c>
      <c r="O6" s="141"/>
      <c r="P6" s="223">
        <f>SUM(J6:O6)</f>
        <v>0</v>
      </c>
      <c r="Q6" s="224"/>
    </row>
    <row r="7" spans="1:17" x14ac:dyDescent="0.25">
      <c r="A7" s="62" t="s">
        <v>27</v>
      </c>
      <c r="B7" s="243"/>
      <c r="C7" s="227"/>
      <c r="D7" s="240"/>
      <c r="E7" s="227"/>
      <c r="F7" s="240"/>
      <c r="G7" s="227"/>
      <c r="H7" s="144" t="s">
        <v>0</v>
      </c>
      <c r="I7" s="153"/>
      <c r="J7" s="144" t="s">
        <v>0</v>
      </c>
      <c r="K7" s="153"/>
      <c r="L7" s="144" t="s">
        <v>0</v>
      </c>
      <c r="M7" s="153"/>
      <c r="N7" s="144" t="s">
        <v>0</v>
      </c>
      <c r="O7" s="145"/>
      <c r="P7" s="225">
        <f>SUM(J7:O7)</f>
        <v>0</v>
      </c>
      <c r="Q7" s="226"/>
    </row>
    <row r="8" spans="1:17" x14ac:dyDescent="0.25">
      <c r="A8" s="61" t="s">
        <v>28</v>
      </c>
      <c r="B8" s="243"/>
      <c r="C8" s="227"/>
      <c r="D8" s="240"/>
      <c r="E8" s="227"/>
      <c r="F8" s="240"/>
      <c r="G8" s="227"/>
      <c r="H8" s="140" t="s">
        <v>0</v>
      </c>
      <c r="I8" s="151"/>
      <c r="J8" s="140" t="s">
        <v>0</v>
      </c>
      <c r="K8" s="151"/>
      <c r="L8" s="140" t="s">
        <v>0</v>
      </c>
      <c r="M8" s="151"/>
      <c r="N8" s="140" t="s">
        <v>0</v>
      </c>
      <c r="O8" s="141"/>
      <c r="P8" s="223">
        <f>SUM(J8:O8)</f>
        <v>0</v>
      </c>
      <c r="Q8" s="224"/>
    </row>
    <row r="9" spans="1:17" x14ac:dyDescent="0.25">
      <c r="A9" s="63" t="s">
        <v>29</v>
      </c>
      <c r="B9" s="243"/>
      <c r="C9" s="227"/>
      <c r="D9" s="240"/>
      <c r="E9" s="227"/>
      <c r="F9" s="240"/>
      <c r="G9" s="227"/>
      <c r="H9" s="238" t="s">
        <v>0</v>
      </c>
      <c r="I9" s="239"/>
      <c r="J9" s="238" t="s">
        <v>0</v>
      </c>
      <c r="K9" s="239"/>
      <c r="L9" s="238" t="s">
        <v>0</v>
      </c>
      <c r="M9" s="239"/>
      <c r="N9" s="241" t="s">
        <v>0</v>
      </c>
      <c r="O9" s="242"/>
      <c r="P9" s="82"/>
      <c r="Q9" s="83"/>
    </row>
    <row r="10" spans="1:17" x14ac:dyDescent="0.25">
      <c r="A10" s="64" t="s">
        <v>29</v>
      </c>
      <c r="B10" s="243"/>
      <c r="C10" s="227"/>
      <c r="D10" s="240"/>
      <c r="E10" s="227"/>
      <c r="F10" s="240"/>
      <c r="G10" s="227"/>
      <c r="H10" s="238" t="s">
        <v>0</v>
      </c>
      <c r="I10" s="239"/>
      <c r="J10" s="238" t="s">
        <v>0</v>
      </c>
      <c r="K10" s="239"/>
      <c r="L10" s="238" t="s">
        <v>0</v>
      </c>
      <c r="M10" s="239"/>
      <c r="N10" s="241" t="s">
        <v>0</v>
      </c>
      <c r="O10" s="242"/>
      <c r="P10" s="84"/>
      <c r="Q10" s="85"/>
    </row>
    <row r="11" spans="1:17" ht="18" x14ac:dyDescent="0.25">
      <c r="A11" s="60"/>
      <c r="B11" s="9">
        <v>44444</v>
      </c>
      <c r="C11" s="10"/>
      <c r="D11" s="11">
        <v>44445</v>
      </c>
      <c r="E11" s="12"/>
      <c r="F11" s="11">
        <v>44446</v>
      </c>
      <c r="G11" s="12"/>
      <c r="H11" s="11">
        <v>44447</v>
      </c>
      <c r="I11" s="12"/>
      <c r="J11" s="11">
        <v>44448</v>
      </c>
      <c r="K11" s="12"/>
      <c r="L11" s="11">
        <v>44449</v>
      </c>
      <c r="M11" s="12"/>
      <c r="N11" s="13">
        <v>44450</v>
      </c>
      <c r="O11" s="14"/>
      <c r="P11" s="82"/>
      <c r="Q11" s="83"/>
    </row>
    <row r="12" spans="1:17" x14ac:dyDescent="0.25">
      <c r="A12" s="61" t="s">
        <v>26</v>
      </c>
      <c r="B12" s="150" t="s">
        <v>0</v>
      </c>
      <c r="C12" s="151"/>
      <c r="D12" s="140" t="s">
        <v>0</v>
      </c>
      <c r="E12" s="151"/>
      <c r="F12" s="140" t="s">
        <v>0</v>
      </c>
      <c r="G12" s="151"/>
      <c r="H12" s="140" t="s">
        <v>0</v>
      </c>
      <c r="I12" s="151"/>
      <c r="J12" s="140" t="s">
        <v>0</v>
      </c>
      <c r="K12" s="151"/>
      <c r="L12" s="140" t="s">
        <v>0</v>
      </c>
      <c r="M12" s="151"/>
      <c r="N12" s="140" t="s">
        <v>0</v>
      </c>
      <c r="O12" s="141"/>
      <c r="P12" s="223">
        <f>SUM(B12:O12)</f>
        <v>0</v>
      </c>
      <c r="Q12" s="224"/>
    </row>
    <row r="13" spans="1:17" x14ac:dyDescent="0.25">
      <c r="A13" s="62" t="s">
        <v>27</v>
      </c>
      <c r="B13" s="152" t="s">
        <v>0</v>
      </c>
      <c r="C13" s="153"/>
      <c r="D13" s="144" t="s">
        <v>0</v>
      </c>
      <c r="E13" s="153"/>
      <c r="F13" s="144" t="s">
        <v>0</v>
      </c>
      <c r="G13" s="153"/>
      <c r="H13" s="144" t="s">
        <v>0</v>
      </c>
      <c r="I13" s="153"/>
      <c r="J13" s="144" t="s">
        <v>0</v>
      </c>
      <c r="K13" s="153"/>
      <c r="L13" s="144" t="s">
        <v>0</v>
      </c>
      <c r="M13" s="153"/>
      <c r="N13" s="144" t="s">
        <v>0</v>
      </c>
      <c r="O13" s="145"/>
      <c r="P13" s="225">
        <f>SUM(B13:O13)</f>
        <v>0</v>
      </c>
      <c r="Q13" s="226"/>
    </row>
    <row r="14" spans="1:17" x14ac:dyDescent="0.25">
      <c r="A14" s="61" t="s">
        <v>28</v>
      </c>
      <c r="B14" s="150" t="s">
        <v>0</v>
      </c>
      <c r="C14" s="151"/>
      <c r="D14" s="140" t="s">
        <v>0</v>
      </c>
      <c r="E14" s="151"/>
      <c r="F14" s="140" t="s">
        <v>0</v>
      </c>
      <c r="G14" s="151"/>
      <c r="H14" s="140" t="s">
        <v>0</v>
      </c>
      <c r="I14" s="151"/>
      <c r="J14" s="140" t="s">
        <v>0</v>
      </c>
      <c r="K14" s="151"/>
      <c r="L14" s="140" t="s">
        <v>0</v>
      </c>
      <c r="M14" s="151"/>
      <c r="N14" s="140" t="s">
        <v>0</v>
      </c>
      <c r="O14" s="141"/>
      <c r="P14" s="223">
        <f>SUM(B14:O14)</f>
        <v>0</v>
      </c>
      <c r="Q14" s="224"/>
    </row>
    <row r="15" spans="1:17" s="6" customFormat="1" x14ac:dyDescent="0.2">
      <c r="A15" s="63" t="s">
        <v>29</v>
      </c>
      <c r="B15" s="236" t="s">
        <v>0</v>
      </c>
      <c r="C15" s="237"/>
      <c r="D15" s="238" t="s">
        <v>0</v>
      </c>
      <c r="E15" s="239"/>
      <c r="F15" s="238" t="s">
        <v>0</v>
      </c>
      <c r="G15" s="239"/>
      <c r="H15" s="238" t="s">
        <v>0</v>
      </c>
      <c r="I15" s="239"/>
      <c r="J15" s="238" t="s">
        <v>0</v>
      </c>
      <c r="K15" s="239"/>
      <c r="L15" s="238" t="s">
        <v>0</v>
      </c>
      <c r="M15" s="239"/>
      <c r="N15" s="241" t="s">
        <v>0</v>
      </c>
      <c r="O15" s="242"/>
      <c r="P15" s="82"/>
      <c r="Q15" s="83"/>
    </row>
    <row r="16" spans="1:17" s="6" customFormat="1" x14ac:dyDescent="0.2">
      <c r="A16" s="64" t="s">
        <v>29</v>
      </c>
      <c r="B16" s="236" t="s">
        <v>0</v>
      </c>
      <c r="C16" s="237"/>
      <c r="D16" s="238" t="s">
        <v>0</v>
      </c>
      <c r="E16" s="239"/>
      <c r="F16" s="238" t="s">
        <v>0</v>
      </c>
      <c r="G16" s="239"/>
      <c r="H16" s="238" t="s">
        <v>0</v>
      </c>
      <c r="I16" s="239"/>
      <c r="J16" s="238" t="s">
        <v>0</v>
      </c>
      <c r="K16" s="239"/>
      <c r="L16" s="238" t="s">
        <v>0</v>
      </c>
      <c r="M16" s="239"/>
      <c r="N16" s="241" t="s">
        <v>0</v>
      </c>
      <c r="O16" s="242"/>
      <c r="P16" s="84"/>
      <c r="Q16" s="85"/>
    </row>
    <row r="17" spans="1:17" s="6" customFormat="1" ht="18" x14ac:dyDescent="0.2">
      <c r="A17" s="60"/>
      <c r="B17" s="9">
        <v>44451</v>
      </c>
      <c r="C17" s="10"/>
      <c r="D17" s="11">
        <v>44452</v>
      </c>
      <c r="E17" s="12"/>
      <c r="F17" s="11">
        <v>44453</v>
      </c>
      <c r="G17" s="12"/>
      <c r="H17" s="11">
        <v>44454</v>
      </c>
      <c r="I17" s="12"/>
      <c r="J17" s="11">
        <v>44455</v>
      </c>
      <c r="K17" s="12"/>
      <c r="L17" s="11">
        <v>44456</v>
      </c>
      <c r="M17" s="12"/>
      <c r="N17" s="13">
        <v>44457</v>
      </c>
      <c r="O17" s="14"/>
      <c r="P17" s="82"/>
      <c r="Q17" s="86"/>
    </row>
    <row r="18" spans="1:17" s="6" customFormat="1" x14ac:dyDescent="0.2">
      <c r="A18" s="61" t="s">
        <v>26</v>
      </c>
      <c r="B18" s="150" t="s">
        <v>0</v>
      </c>
      <c r="C18" s="151"/>
      <c r="D18" s="140" t="s">
        <v>0</v>
      </c>
      <c r="E18" s="151"/>
      <c r="F18" s="140" t="s">
        <v>0</v>
      </c>
      <c r="G18" s="151"/>
      <c r="H18" s="140" t="s">
        <v>0</v>
      </c>
      <c r="I18" s="151"/>
      <c r="J18" s="140" t="s">
        <v>0</v>
      </c>
      <c r="K18" s="151"/>
      <c r="L18" s="140" t="s">
        <v>0</v>
      </c>
      <c r="M18" s="151"/>
      <c r="N18" s="140" t="s">
        <v>0</v>
      </c>
      <c r="O18" s="141"/>
      <c r="P18" s="223">
        <f>SUM(B18:O18)</f>
        <v>0</v>
      </c>
      <c r="Q18" s="224"/>
    </row>
    <row r="19" spans="1:17" s="6" customFormat="1" x14ac:dyDescent="0.2">
      <c r="A19" s="62" t="s">
        <v>27</v>
      </c>
      <c r="B19" s="152" t="s">
        <v>0</v>
      </c>
      <c r="C19" s="153"/>
      <c r="D19" s="144" t="s">
        <v>0</v>
      </c>
      <c r="E19" s="153"/>
      <c r="F19" s="144" t="s">
        <v>0</v>
      </c>
      <c r="G19" s="153"/>
      <c r="H19" s="144" t="s">
        <v>0</v>
      </c>
      <c r="I19" s="153"/>
      <c r="J19" s="144" t="s">
        <v>0</v>
      </c>
      <c r="K19" s="153"/>
      <c r="L19" s="144" t="s">
        <v>0</v>
      </c>
      <c r="M19" s="153"/>
      <c r="N19" s="144" t="s">
        <v>0</v>
      </c>
      <c r="O19" s="145"/>
      <c r="P19" s="225">
        <f>SUM(B19:O19)</f>
        <v>0</v>
      </c>
      <c r="Q19" s="226"/>
    </row>
    <row r="20" spans="1:17" s="6" customFormat="1" x14ac:dyDescent="0.2">
      <c r="A20" s="61" t="s">
        <v>28</v>
      </c>
      <c r="B20" s="150" t="s">
        <v>0</v>
      </c>
      <c r="C20" s="151"/>
      <c r="D20" s="140" t="s">
        <v>0</v>
      </c>
      <c r="E20" s="151"/>
      <c r="F20" s="140" t="s">
        <v>0</v>
      </c>
      <c r="G20" s="151"/>
      <c r="H20" s="140" t="s">
        <v>0</v>
      </c>
      <c r="I20" s="151"/>
      <c r="J20" s="140" t="s">
        <v>0</v>
      </c>
      <c r="K20" s="151"/>
      <c r="L20" s="140" t="s">
        <v>0</v>
      </c>
      <c r="M20" s="151"/>
      <c r="N20" s="140" t="s">
        <v>0</v>
      </c>
      <c r="O20" s="141"/>
      <c r="P20" s="223">
        <f>SUM(B20:O20)</f>
        <v>0</v>
      </c>
      <c r="Q20" s="224"/>
    </row>
    <row r="21" spans="1:17" s="6" customFormat="1" x14ac:dyDescent="0.2">
      <c r="A21" s="63" t="s">
        <v>29</v>
      </c>
      <c r="B21" s="236" t="s">
        <v>0</v>
      </c>
      <c r="C21" s="237"/>
      <c r="D21" s="238" t="s">
        <v>0</v>
      </c>
      <c r="E21" s="239"/>
      <c r="F21" s="238" t="s">
        <v>0</v>
      </c>
      <c r="G21" s="239"/>
      <c r="H21" s="238" t="s">
        <v>0</v>
      </c>
      <c r="I21" s="239"/>
      <c r="J21" s="238" t="s">
        <v>0</v>
      </c>
      <c r="K21" s="239"/>
      <c r="L21" s="238" t="s">
        <v>0</v>
      </c>
      <c r="M21" s="239"/>
      <c r="N21" s="241" t="s">
        <v>0</v>
      </c>
      <c r="O21" s="242"/>
      <c r="P21" s="82"/>
      <c r="Q21" s="83"/>
    </row>
    <row r="22" spans="1:17" s="6" customFormat="1" x14ac:dyDescent="0.2">
      <c r="A22" s="64" t="s">
        <v>29</v>
      </c>
      <c r="B22" s="236" t="s">
        <v>0</v>
      </c>
      <c r="C22" s="237"/>
      <c r="D22" s="238" t="s">
        <v>0</v>
      </c>
      <c r="E22" s="239"/>
      <c r="F22" s="238" t="s">
        <v>0</v>
      </c>
      <c r="G22" s="239"/>
      <c r="H22" s="238" t="s">
        <v>0</v>
      </c>
      <c r="I22" s="239"/>
      <c r="J22" s="238" t="s">
        <v>0</v>
      </c>
      <c r="K22" s="239"/>
      <c r="L22" s="238" t="s">
        <v>0</v>
      </c>
      <c r="M22" s="239"/>
      <c r="N22" s="241" t="s">
        <v>0</v>
      </c>
      <c r="O22" s="242"/>
      <c r="P22" s="87"/>
      <c r="Q22" s="88"/>
    </row>
    <row r="23" spans="1:17" s="6" customFormat="1" ht="18" x14ac:dyDescent="0.2">
      <c r="A23" s="60"/>
      <c r="B23" s="9">
        <v>44458</v>
      </c>
      <c r="C23" s="10"/>
      <c r="D23" s="11">
        <v>44459</v>
      </c>
      <c r="E23" s="12"/>
      <c r="F23" s="11">
        <v>44460</v>
      </c>
      <c r="G23" s="12"/>
      <c r="H23" s="11">
        <v>44461</v>
      </c>
      <c r="I23" s="12"/>
      <c r="J23" s="11">
        <v>44462</v>
      </c>
      <c r="K23" s="12"/>
      <c r="L23" s="11">
        <v>44463</v>
      </c>
      <c r="M23" s="12"/>
      <c r="N23" s="13">
        <v>44464</v>
      </c>
      <c r="O23" s="14"/>
      <c r="P23" s="82"/>
      <c r="Q23" s="83"/>
    </row>
    <row r="24" spans="1:17" s="6" customFormat="1" x14ac:dyDescent="0.2">
      <c r="A24" s="61" t="s">
        <v>26</v>
      </c>
      <c r="B24" s="150" t="s">
        <v>0</v>
      </c>
      <c r="C24" s="151"/>
      <c r="D24" s="140" t="s">
        <v>0</v>
      </c>
      <c r="E24" s="151"/>
      <c r="F24" s="140" t="s">
        <v>0</v>
      </c>
      <c r="G24" s="151"/>
      <c r="H24" s="140" t="s">
        <v>0</v>
      </c>
      <c r="I24" s="151"/>
      <c r="J24" s="140" t="s">
        <v>0</v>
      </c>
      <c r="K24" s="151"/>
      <c r="L24" s="140" t="s">
        <v>0</v>
      </c>
      <c r="M24" s="151"/>
      <c r="N24" s="140" t="s">
        <v>0</v>
      </c>
      <c r="O24" s="141"/>
      <c r="P24" s="223">
        <f>SUM(B24:O24)</f>
        <v>0</v>
      </c>
      <c r="Q24" s="224"/>
    </row>
    <row r="25" spans="1:17" s="6" customFormat="1" x14ac:dyDescent="0.2">
      <c r="A25" s="62" t="s">
        <v>27</v>
      </c>
      <c r="B25" s="152" t="s">
        <v>0</v>
      </c>
      <c r="C25" s="153"/>
      <c r="D25" s="144" t="s">
        <v>0</v>
      </c>
      <c r="E25" s="153"/>
      <c r="F25" s="144" t="s">
        <v>0</v>
      </c>
      <c r="G25" s="153"/>
      <c r="H25" s="144" t="s">
        <v>0</v>
      </c>
      <c r="I25" s="153"/>
      <c r="J25" s="144" t="s">
        <v>0</v>
      </c>
      <c r="K25" s="153"/>
      <c r="L25" s="144" t="s">
        <v>0</v>
      </c>
      <c r="M25" s="153"/>
      <c r="N25" s="144" t="s">
        <v>0</v>
      </c>
      <c r="O25" s="145"/>
      <c r="P25" s="225">
        <f>SUM(B25:O25)</f>
        <v>0</v>
      </c>
      <c r="Q25" s="226"/>
    </row>
    <row r="26" spans="1:17" s="6" customFormat="1" x14ac:dyDescent="0.2">
      <c r="A26" s="61" t="s">
        <v>28</v>
      </c>
      <c r="B26" s="150" t="s">
        <v>0</v>
      </c>
      <c r="C26" s="151"/>
      <c r="D26" s="140" t="s">
        <v>0</v>
      </c>
      <c r="E26" s="151"/>
      <c r="F26" s="140" t="s">
        <v>0</v>
      </c>
      <c r="G26" s="151"/>
      <c r="H26" s="140" t="s">
        <v>0</v>
      </c>
      <c r="I26" s="151"/>
      <c r="J26" s="140" t="s">
        <v>0</v>
      </c>
      <c r="K26" s="151"/>
      <c r="L26" s="140" t="s">
        <v>0</v>
      </c>
      <c r="M26" s="151"/>
      <c r="N26" s="140" t="s">
        <v>0</v>
      </c>
      <c r="O26" s="141"/>
      <c r="P26" s="223">
        <f>SUM(B26:O26)</f>
        <v>0</v>
      </c>
      <c r="Q26" s="224"/>
    </row>
    <row r="27" spans="1:17" s="6" customFormat="1" x14ac:dyDescent="0.2">
      <c r="A27" s="63" t="s">
        <v>29</v>
      </c>
      <c r="B27" s="236" t="s">
        <v>0</v>
      </c>
      <c r="C27" s="237"/>
      <c r="D27" s="238" t="s">
        <v>0</v>
      </c>
      <c r="E27" s="239"/>
      <c r="F27" s="238" t="s">
        <v>0</v>
      </c>
      <c r="G27" s="239"/>
      <c r="H27" s="238" t="s">
        <v>0</v>
      </c>
      <c r="I27" s="239"/>
      <c r="J27" s="238" t="s">
        <v>0</v>
      </c>
      <c r="K27" s="239"/>
      <c r="L27" s="238" t="s">
        <v>0</v>
      </c>
      <c r="M27" s="239"/>
      <c r="N27" s="241" t="s">
        <v>0</v>
      </c>
      <c r="O27" s="242"/>
      <c r="P27" s="82"/>
      <c r="Q27" s="83"/>
    </row>
    <row r="28" spans="1:17" s="6" customFormat="1" x14ac:dyDescent="0.2">
      <c r="A28" s="64" t="s">
        <v>29</v>
      </c>
      <c r="B28" s="236" t="s">
        <v>0</v>
      </c>
      <c r="C28" s="237"/>
      <c r="D28" s="238" t="s">
        <v>0</v>
      </c>
      <c r="E28" s="239"/>
      <c r="F28" s="238" t="s">
        <v>0</v>
      </c>
      <c r="G28" s="239"/>
      <c r="H28" s="238" t="s">
        <v>0</v>
      </c>
      <c r="I28" s="239"/>
      <c r="J28" s="238" t="s">
        <v>0</v>
      </c>
      <c r="K28" s="239"/>
      <c r="L28" s="238" t="s">
        <v>0</v>
      </c>
      <c r="M28" s="239"/>
      <c r="N28" s="241" t="s">
        <v>0</v>
      </c>
      <c r="O28" s="242"/>
      <c r="P28" s="84"/>
      <c r="Q28" s="85"/>
    </row>
    <row r="29" spans="1:17" s="6" customFormat="1" ht="18" x14ac:dyDescent="0.2">
      <c r="A29" s="60"/>
      <c r="B29" s="9">
        <v>44465</v>
      </c>
      <c r="C29" s="10"/>
      <c r="D29" s="11">
        <v>44466</v>
      </c>
      <c r="E29" s="12"/>
      <c r="F29" s="11">
        <v>44467</v>
      </c>
      <c r="G29" s="12"/>
      <c r="H29" s="11">
        <v>44468</v>
      </c>
      <c r="I29" s="12"/>
      <c r="J29" s="11">
        <v>44469</v>
      </c>
      <c r="K29" s="12"/>
      <c r="L29" s="34" t="s">
        <v>8</v>
      </c>
      <c r="M29" s="32"/>
      <c r="N29" s="32"/>
      <c r="O29" s="35"/>
      <c r="P29" s="82"/>
      <c r="Q29" s="86"/>
    </row>
    <row r="30" spans="1:17" s="6" customFormat="1" x14ac:dyDescent="0.2">
      <c r="A30" s="61" t="s">
        <v>26</v>
      </c>
      <c r="B30" s="150" t="s">
        <v>0</v>
      </c>
      <c r="C30" s="151"/>
      <c r="D30" s="140" t="s">
        <v>0</v>
      </c>
      <c r="E30" s="151"/>
      <c r="F30" s="140" t="s">
        <v>0</v>
      </c>
      <c r="G30" s="151"/>
      <c r="H30" s="140" t="s">
        <v>0</v>
      </c>
      <c r="I30" s="151"/>
      <c r="J30" s="140" t="s">
        <v>0</v>
      </c>
      <c r="K30" s="151"/>
      <c r="L30" s="240" t="s">
        <v>0</v>
      </c>
      <c r="M30" s="227"/>
      <c r="N30" s="227"/>
      <c r="O30" s="228"/>
      <c r="P30" s="223">
        <f>SUM(B30:G30)</f>
        <v>0</v>
      </c>
      <c r="Q30" s="224"/>
    </row>
    <row r="31" spans="1:17" s="6" customFormat="1" x14ac:dyDescent="0.2">
      <c r="A31" s="62" t="s">
        <v>27</v>
      </c>
      <c r="B31" s="152" t="s">
        <v>0</v>
      </c>
      <c r="C31" s="153"/>
      <c r="D31" s="144" t="s">
        <v>0</v>
      </c>
      <c r="E31" s="153"/>
      <c r="F31" s="144" t="s">
        <v>0</v>
      </c>
      <c r="G31" s="153"/>
      <c r="H31" s="144" t="s">
        <v>0</v>
      </c>
      <c r="I31" s="153"/>
      <c r="J31" s="144" t="s">
        <v>0</v>
      </c>
      <c r="K31" s="153"/>
      <c r="L31" s="240" t="s">
        <v>0</v>
      </c>
      <c r="M31" s="227"/>
      <c r="N31" s="227"/>
      <c r="O31" s="228"/>
      <c r="P31" s="225">
        <f>SUM(B31:G31)</f>
        <v>0</v>
      </c>
      <c r="Q31" s="226"/>
    </row>
    <row r="32" spans="1:17" s="6" customFormat="1" x14ac:dyDescent="0.2">
      <c r="A32" s="61" t="s">
        <v>28</v>
      </c>
      <c r="B32" s="150" t="s">
        <v>0</v>
      </c>
      <c r="C32" s="151"/>
      <c r="D32" s="140" t="s">
        <v>0</v>
      </c>
      <c r="E32" s="151"/>
      <c r="F32" s="140" t="s">
        <v>0</v>
      </c>
      <c r="G32" s="151"/>
      <c r="H32" s="140" t="s">
        <v>0</v>
      </c>
      <c r="I32" s="151"/>
      <c r="J32" s="140" t="s">
        <v>0</v>
      </c>
      <c r="K32" s="151"/>
      <c r="L32" s="240" t="s">
        <v>0</v>
      </c>
      <c r="M32" s="227"/>
      <c r="N32" s="227"/>
      <c r="O32" s="228"/>
      <c r="P32" s="223">
        <f>SUM(B32:G32)</f>
        <v>0</v>
      </c>
      <c r="Q32" s="224"/>
    </row>
    <row r="33" spans="1:17" s="6" customFormat="1" x14ac:dyDescent="0.2">
      <c r="A33" s="63" t="s">
        <v>29</v>
      </c>
      <c r="B33" s="236" t="s">
        <v>0</v>
      </c>
      <c r="C33" s="237"/>
      <c r="D33" s="238" t="s">
        <v>0</v>
      </c>
      <c r="E33" s="239"/>
      <c r="F33" s="238" t="s">
        <v>0</v>
      </c>
      <c r="G33" s="239"/>
      <c r="H33" s="238" t="s">
        <v>0</v>
      </c>
      <c r="I33" s="239"/>
      <c r="J33" s="238" t="s">
        <v>0</v>
      </c>
      <c r="K33" s="239"/>
      <c r="L33" s="240" t="s">
        <v>0</v>
      </c>
      <c r="M33" s="227"/>
      <c r="N33" s="227"/>
      <c r="O33" s="228"/>
      <c r="P33" s="82"/>
      <c r="Q33" s="83"/>
    </row>
    <row r="34" spans="1:17" s="6" customFormat="1" ht="13.8" thickBot="1" x14ac:dyDescent="0.25">
      <c r="A34" s="64" t="s">
        <v>29</v>
      </c>
      <c r="B34" s="229" t="s">
        <v>0</v>
      </c>
      <c r="C34" s="230"/>
      <c r="D34" s="231" t="s">
        <v>0</v>
      </c>
      <c r="E34" s="232"/>
      <c r="F34" s="231" t="s">
        <v>0</v>
      </c>
      <c r="G34" s="232"/>
      <c r="H34" s="231" t="s">
        <v>0</v>
      </c>
      <c r="I34" s="232"/>
      <c r="J34" s="231" t="s">
        <v>0</v>
      </c>
      <c r="K34" s="232"/>
      <c r="L34" s="233" t="s">
        <v>0</v>
      </c>
      <c r="M34" s="234"/>
      <c r="N34" s="234"/>
      <c r="O34" s="235"/>
      <c r="P34" s="87"/>
      <c r="Q34" s="88"/>
    </row>
    <row r="35" spans="1:17" s="6" customFormat="1" ht="13.8" x14ac:dyDescent="0.25">
      <c r="A35" s="65" t="s">
        <v>30</v>
      </c>
      <c r="B35" s="74"/>
      <c r="C35" s="74"/>
      <c r="D35" s="74"/>
      <c r="E35" s="74"/>
      <c r="F35" s="75"/>
      <c r="G35" s="65" t="s">
        <v>32</v>
      </c>
      <c r="H35" s="74"/>
      <c r="I35" s="74"/>
      <c r="J35" s="74"/>
      <c r="K35" s="74"/>
      <c r="L35" s="75"/>
      <c r="M35" s="51"/>
      <c r="N35" s="57"/>
      <c r="O35" s="58"/>
      <c r="P35" s="3"/>
      <c r="Q35"/>
    </row>
    <row r="36" spans="1:17" s="6" customFormat="1" ht="19.8" customHeight="1" x14ac:dyDescent="0.25">
      <c r="A36" s="161" t="s">
        <v>33</v>
      </c>
      <c r="B36" s="162"/>
      <c r="C36" s="162"/>
      <c r="D36" s="162"/>
      <c r="E36" s="162"/>
      <c r="F36" s="163"/>
      <c r="G36" s="167" t="s">
        <v>34</v>
      </c>
      <c r="H36" s="162"/>
      <c r="I36" s="91">
        <f>P6+P12+P18+P24+P30</f>
        <v>0</v>
      </c>
      <c r="J36" s="76"/>
      <c r="K36" s="76"/>
      <c r="L36" s="77"/>
      <c r="M36" s="2"/>
      <c r="N36" s="2"/>
      <c r="O36" s="2"/>
      <c r="P36" s="5"/>
      <c r="Q36"/>
    </row>
    <row r="37" spans="1:17" s="6" customFormat="1" ht="19.8" customHeight="1" x14ac:dyDescent="0.25">
      <c r="A37" s="161"/>
      <c r="B37" s="162"/>
      <c r="C37" s="162"/>
      <c r="D37" s="162"/>
      <c r="E37" s="162"/>
      <c r="F37" s="163"/>
      <c r="G37" s="167" t="s">
        <v>27</v>
      </c>
      <c r="H37" s="162"/>
      <c r="I37" s="91">
        <f>P7+P13+P19+P25+P31</f>
        <v>0</v>
      </c>
      <c r="J37" s="76"/>
      <c r="K37" s="76"/>
      <c r="L37" s="77"/>
      <c r="M37" s="2"/>
      <c r="N37" s="2"/>
      <c r="O37" s="2"/>
      <c r="P37" s="5"/>
      <c r="Q37"/>
    </row>
    <row r="38" spans="1:17" s="6" customFormat="1" ht="19.8" customHeight="1" x14ac:dyDescent="0.25">
      <c r="A38" s="161"/>
      <c r="B38" s="162"/>
      <c r="C38" s="162"/>
      <c r="D38" s="162"/>
      <c r="E38" s="162"/>
      <c r="F38" s="163"/>
      <c r="G38" s="167" t="s">
        <v>35</v>
      </c>
      <c r="H38" s="162"/>
      <c r="I38" s="91">
        <f>P8+P14+P20+P26+P32</f>
        <v>0</v>
      </c>
      <c r="J38" s="76"/>
      <c r="K38" s="76"/>
      <c r="L38" s="77"/>
      <c r="M38" s="2"/>
      <c r="N38" s="2"/>
      <c r="O38" s="2"/>
      <c r="P38" s="5"/>
      <c r="Q38"/>
    </row>
    <row r="39" spans="1:17" s="6" customFormat="1" ht="19.8" customHeight="1" x14ac:dyDescent="0.25">
      <c r="A39" s="161"/>
      <c r="B39" s="162"/>
      <c r="C39" s="162"/>
      <c r="D39" s="162"/>
      <c r="E39" s="162"/>
      <c r="F39" s="163"/>
      <c r="G39" s="78"/>
      <c r="H39" s="76"/>
      <c r="I39" s="76"/>
      <c r="J39" s="76"/>
      <c r="K39" s="76"/>
      <c r="L39" s="77"/>
      <c r="M39" s="2"/>
      <c r="N39" s="2"/>
      <c r="O39" s="2"/>
      <c r="P39" s="5"/>
      <c r="Q39"/>
    </row>
    <row r="40" spans="1:17" s="6" customFormat="1" ht="19.8" customHeight="1" x14ac:dyDescent="0.25">
      <c r="A40" s="164"/>
      <c r="B40" s="165"/>
      <c r="C40" s="165"/>
      <c r="D40" s="165"/>
      <c r="E40" s="165"/>
      <c r="F40" s="166"/>
      <c r="G40" s="79"/>
      <c r="H40" s="80"/>
      <c r="I40" s="80"/>
      <c r="J40" s="80"/>
      <c r="K40" s="80"/>
      <c r="L40" s="81"/>
      <c r="M40" s="2"/>
      <c r="N40" s="2"/>
      <c r="O40" s="2"/>
      <c r="P40" s="5"/>
      <c r="Q40"/>
    </row>
    <row r="41" spans="1:17" s="6" customFormat="1" x14ac:dyDescent="0.25">
      <c r="A41" s="2"/>
      <c r="B41" s="2"/>
      <c r="C41" s="2"/>
      <c r="D41" s="2"/>
      <c r="E41" s="2"/>
      <c r="F41" s="2"/>
      <c r="G41" s="2"/>
      <c r="H41" s="2"/>
      <c r="I41" s="2"/>
      <c r="J41" s="2"/>
      <c r="K41" s="2"/>
      <c r="L41" s="2"/>
      <c r="M41" s="2"/>
      <c r="N41" s="2"/>
      <c r="O41" s="2"/>
      <c r="P41" s="5"/>
      <c r="Q41"/>
    </row>
    <row r="42" spans="1:17" s="6" customFormat="1" x14ac:dyDescent="0.25">
      <c r="A42" s="2"/>
      <c r="B42" s="2"/>
      <c r="C42" s="2"/>
      <c r="D42" s="2"/>
      <c r="E42" s="2"/>
      <c r="F42" s="2"/>
      <c r="G42" s="2"/>
      <c r="H42" s="2"/>
      <c r="I42" s="2"/>
      <c r="J42" s="2"/>
      <c r="K42" s="2"/>
      <c r="L42" s="2"/>
      <c r="M42" s="2"/>
      <c r="N42" s="2"/>
      <c r="O42" s="2"/>
      <c r="P42" s="2"/>
      <c r="Q42"/>
    </row>
    <row r="43" spans="1:17" s="6" customFormat="1" x14ac:dyDescent="0.25">
      <c r="A43" s="2"/>
      <c r="B43" s="2"/>
      <c r="C43" s="2"/>
      <c r="D43" s="2"/>
      <c r="E43" s="2"/>
      <c r="F43" s="2"/>
      <c r="G43" s="2"/>
      <c r="H43" s="2"/>
      <c r="I43" s="2"/>
      <c r="J43" s="2"/>
      <c r="K43" s="2"/>
      <c r="L43" s="2"/>
      <c r="M43" s="2"/>
      <c r="N43" s="2"/>
      <c r="O43" s="2"/>
      <c r="P43" s="2"/>
      <c r="Q43"/>
    </row>
    <row r="44" spans="1:17" s="6" customFormat="1" x14ac:dyDescent="0.25">
      <c r="A44" s="2"/>
      <c r="B44" s="2"/>
      <c r="C44" s="2"/>
      <c r="D44" s="2"/>
      <c r="E44" s="2"/>
      <c r="F44" s="2"/>
      <c r="G44" s="2"/>
      <c r="H44" s="2"/>
      <c r="I44" s="2"/>
      <c r="J44" s="2"/>
      <c r="K44" s="2"/>
      <c r="L44" s="2"/>
      <c r="M44" s="2"/>
      <c r="N44" s="2"/>
      <c r="O44" s="2"/>
      <c r="P44" s="2"/>
      <c r="Q44"/>
    </row>
    <row r="45" spans="1:17" s="6" customFormat="1" x14ac:dyDescent="0.25">
      <c r="A45" s="2"/>
      <c r="B45" s="2"/>
      <c r="C45" s="2"/>
      <c r="D45" s="2"/>
      <c r="E45" s="2"/>
      <c r="F45" s="2"/>
      <c r="G45" s="2"/>
      <c r="H45" s="2"/>
      <c r="I45" s="2"/>
      <c r="J45" s="2"/>
      <c r="K45" s="2"/>
      <c r="L45" s="2"/>
      <c r="M45" s="2"/>
      <c r="N45" s="2"/>
      <c r="O45" s="2"/>
      <c r="P45" s="2"/>
      <c r="Q45"/>
    </row>
    <row r="46" spans="1:17" s="6" customFormat="1" x14ac:dyDescent="0.25">
      <c r="A46" s="2"/>
      <c r="B46" s="2"/>
      <c r="C46" s="2"/>
      <c r="D46" s="2"/>
      <c r="E46" s="2"/>
      <c r="F46" s="2"/>
      <c r="G46" s="2"/>
      <c r="H46" s="2"/>
      <c r="I46" s="2"/>
      <c r="J46" s="2"/>
      <c r="K46" s="2"/>
      <c r="L46" s="2"/>
      <c r="M46" s="2"/>
      <c r="N46" s="2"/>
      <c r="O46" s="2"/>
      <c r="P46" s="2"/>
      <c r="Q46"/>
    </row>
    <row r="47" spans="1:17" s="6" customFormat="1" x14ac:dyDescent="0.25">
      <c r="A47" s="2"/>
      <c r="B47" s="2"/>
      <c r="C47" s="2"/>
      <c r="D47" s="2"/>
      <c r="E47" s="2"/>
      <c r="F47" s="2"/>
      <c r="G47" s="2"/>
      <c r="H47" s="2"/>
      <c r="I47" s="2"/>
      <c r="J47" s="2"/>
      <c r="K47" s="2"/>
      <c r="L47" s="2"/>
      <c r="M47" s="2"/>
      <c r="N47" s="2"/>
      <c r="O47" s="2"/>
      <c r="P47" s="2"/>
      <c r="Q47"/>
    </row>
    <row r="48" spans="1:17" s="6" customFormat="1" x14ac:dyDescent="0.25">
      <c r="A48" s="2"/>
      <c r="B48" s="2"/>
      <c r="C48" s="2"/>
      <c r="D48" s="2"/>
      <c r="E48" s="2"/>
      <c r="F48" s="2"/>
      <c r="G48" s="2"/>
      <c r="H48" s="2"/>
      <c r="I48" s="2"/>
      <c r="J48" s="2"/>
      <c r="K48" s="2"/>
      <c r="L48" s="2"/>
      <c r="M48" s="2"/>
      <c r="N48" s="2"/>
      <c r="O48" s="2"/>
      <c r="P48" s="2"/>
      <c r="Q48"/>
    </row>
    <row r="49" spans="1:17" s="6" customFormat="1" x14ac:dyDescent="0.25">
      <c r="A49" s="2"/>
      <c r="B49" s="2"/>
      <c r="C49" s="2"/>
      <c r="D49" s="2"/>
      <c r="E49" s="2"/>
      <c r="F49" s="2"/>
      <c r="G49" s="2"/>
      <c r="H49" s="2"/>
      <c r="I49" s="2"/>
      <c r="J49" s="2"/>
      <c r="K49" s="2"/>
      <c r="L49" s="2"/>
      <c r="M49" s="2"/>
      <c r="N49" s="2"/>
      <c r="O49" s="2"/>
      <c r="P49" s="2"/>
      <c r="Q49"/>
    </row>
    <row r="50" spans="1:17" s="6" customFormat="1" x14ac:dyDescent="0.25">
      <c r="A50" s="2"/>
      <c r="B50" s="2"/>
      <c r="C50" s="2"/>
      <c r="D50" s="2"/>
      <c r="E50" s="2"/>
      <c r="F50" s="2"/>
      <c r="G50" s="2"/>
      <c r="H50" s="2"/>
      <c r="I50" s="2"/>
      <c r="J50" s="2"/>
      <c r="K50" s="2"/>
      <c r="L50" s="2"/>
      <c r="M50" s="2"/>
      <c r="N50" s="2"/>
      <c r="O50" s="2"/>
      <c r="P50" s="2"/>
      <c r="Q50"/>
    </row>
    <row r="51" spans="1:17" s="6" customFormat="1" x14ac:dyDescent="0.25">
      <c r="A51" s="2"/>
      <c r="B51" s="2"/>
      <c r="C51" s="2"/>
      <c r="D51" s="2"/>
      <c r="E51" s="2"/>
      <c r="F51" s="2"/>
      <c r="G51" s="2"/>
      <c r="H51" s="2"/>
      <c r="I51" s="2"/>
      <c r="J51" s="2"/>
      <c r="K51" s="2"/>
      <c r="L51" s="2"/>
      <c r="M51" s="2"/>
      <c r="N51" s="2"/>
      <c r="O51" s="2"/>
      <c r="P51" s="2"/>
      <c r="Q51"/>
    </row>
    <row r="52" spans="1:17" s="6" customFormat="1" x14ac:dyDescent="0.25">
      <c r="A52" s="2"/>
      <c r="B52" s="2"/>
      <c r="C52" s="2"/>
      <c r="D52" s="2"/>
      <c r="E52" s="2"/>
      <c r="F52" s="2"/>
      <c r="G52" s="2"/>
      <c r="H52" s="2"/>
      <c r="I52" s="2"/>
      <c r="J52" s="2"/>
      <c r="K52" s="2"/>
      <c r="L52" s="2"/>
      <c r="M52" s="2"/>
      <c r="N52" s="2"/>
      <c r="O52" s="2"/>
      <c r="P52" s="2"/>
      <c r="Q52"/>
    </row>
    <row r="53" spans="1:17" s="6" customFormat="1" x14ac:dyDescent="0.25">
      <c r="A53" s="2"/>
      <c r="B53" s="2"/>
      <c r="C53" s="2"/>
      <c r="D53" s="2"/>
      <c r="E53" s="2"/>
      <c r="F53" s="2"/>
      <c r="G53" s="2"/>
      <c r="H53" s="2"/>
      <c r="I53" s="2"/>
      <c r="J53" s="2"/>
      <c r="K53" s="2"/>
      <c r="L53" s="2"/>
      <c r="M53" s="2"/>
      <c r="N53" s="2"/>
      <c r="O53" s="2"/>
      <c r="P53" s="2"/>
      <c r="Q53"/>
    </row>
  </sheetData>
  <mergeCells count="203">
    <mergeCell ref="P20:Q20"/>
    <mergeCell ref="P24:Q24"/>
    <mergeCell ref="P25:Q25"/>
    <mergeCell ref="P26:Q26"/>
    <mergeCell ref="P30:Q30"/>
    <mergeCell ref="P31:Q31"/>
    <mergeCell ref="P32:Q32"/>
    <mergeCell ref="A36:F40"/>
    <mergeCell ref="G36:H36"/>
    <mergeCell ref="G37:H37"/>
    <mergeCell ref="G38:H38"/>
    <mergeCell ref="N21:O21"/>
    <mergeCell ref="B22:C22"/>
    <mergeCell ref="D22:E22"/>
    <mergeCell ref="F22:G22"/>
    <mergeCell ref="H22:I22"/>
    <mergeCell ref="J22:K22"/>
    <mergeCell ref="L22:M22"/>
    <mergeCell ref="N22:O22"/>
    <mergeCell ref="B21:C21"/>
    <mergeCell ref="D21:E21"/>
    <mergeCell ref="F21:G21"/>
    <mergeCell ref="H21:I21"/>
    <mergeCell ref="J21:K21"/>
    <mergeCell ref="P4:Q4"/>
    <mergeCell ref="P6:Q6"/>
    <mergeCell ref="P7:Q7"/>
    <mergeCell ref="P8:Q8"/>
    <mergeCell ref="P12:Q12"/>
    <mergeCell ref="P13:Q13"/>
    <mergeCell ref="P14:Q14"/>
    <mergeCell ref="P18:Q18"/>
    <mergeCell ref="P19:Q19"/>
    <mergeCell ref="N4:O4"/>
    <mergeCell ref="B6:C6"/>
    <mergeCell ref="D6:E6"/>
    <mergeCell ref="F6:G6"/>
    <mergeCell ref="H6:I6"/>
    <mergeCell ref="J6:K6"/>
    <mergeCell ref="L6:M6"/>
    <mergeCell ref="N6:O6"/>
    <mergeCell ref="B4:C4"/>
    <mergeCell ref="D4:E4"/>
    <mergeCell ref="F4:G4"/>
    <mergeCell ref="H4:I4"/>
    <mergeCell ref="J4:K4"/>
    <mergeCell ref="L4:M4"/>
    <mergeCell ref="N7:O7"/>
    <mergeCell ref="B8:C8"/>
    <mergeCell ref="D8:E8"/>
    <mergeCell ref="F8:G8"/>
    <mergeCell ref="H8:I8"/>
    <mergeCell ref="J8:K8"/>
    <mergeCell ref="L8:M8"/>
    <mergeCell ref="N8:O8"/>
    <mergeCell ref="B7:C7"/>
    <mergeCell ref="D7:E7"/>
    <mergeCell ref="F7:G7"/>
    <mergeCell ref="H7:I7"/>
    <mergeCell ref="J7:K7"/>
    <mergeCell ref="L7:M7"/>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12:O12"/>
    <mergeCell ref="B13:C13"/>
    <mergeCell ref="D13:E13"/>
    <mergeCell ref="F13:G13"/>
    <mergeCell ref="H13:I13"/>
    <mergeCell ref="J13:K13"/>
    <mergeCell ref="L13:M13"/>
    <mergeCell ref="N13:O13"/>
    <mergeCell ref="B12:C12"/>
    <mergeCell ref="D12:E12"/>
    <mergeCell ref="F12:G12"/>
    <mergeCell ref="H12:I12"/>
    <mergeCell ref="J12:K12"/>
    <mergeCell ref="L12:M12"/>
    <mergeCell ref="N14:O14"/>
    <mergeCell ref="B15:C15"/>
    <mergeCell ref="D15:E15"/>
    <mergeCell ref="F15:G15"/>
    <mergeCell ref="H15:I15"/>
    <mergeCell ref="J15:K15"/>
    <mergeCell ref="L15:M15"/>
    <mergeCell ref="N15:O15"/>
    <mergeCell ref="B14:C14"/>
    <mergeCell ref="D14:E14"/>
    <mergeCell ref="F14:G14"/>
    <mergeCell ref="H14:I14"/>
    <mergeCell ref="J14:K14"/>
    <mergeCell ref="L14:M14"/>
    <mergeCell ref="N16:O16"/>
    <mergeCell ref="B18:C18"/>
    <mergeCell ref="D18:E18"/>
    <mergeCell ref="F18:G18"/>
    <mergeCell ref="H18:I18"/>
    <mergeCell ref="J18:K18"/>
    <mergeCell ref="L18:M18"/>
    <mergeCell ref="N18:O18"/>
    <mergeCell ref="B16:C16"/>
    <mergeCell ref="D16:E16"/>
    <mergeCell ref="F16:G16"/>
    <mergeCell ref="H16:I16"/>
    <mergeCell ref="J16:K16"/>
    <mergeCell ref="L16:M16"/>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L21:M21"/>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D31:E31"/>
    <mergeCell ref="F31:G31"/>
    <mergeCell ref="H31:I31"/>
    <mergeCell ref="J31:K31"/>
    <mergeCell ref="L31:M31"/>
    <mergeCell ref="N28:O28"/>
    <mergeCell ref="B30:C30"/>
    <mergeCell ref="D30:E30"/>
    <mergeCell ref="F30:G30"/>
    <mergeCell ref="H30:I30"/>
    <mergeCell ref="J30:K30"/>
    <mergeCell ref="L30:M30"/>
    <mergeCell ref="N30:O30"/>
    <mergeCell ref="B28:C28"/>
    <mergeCell ref="D28:E28"/>
    <mergeCell ref="F28:G28"/>
    <mergeCell ref="H28:I28"/>
    <mergeCell ref="J28:K28"/>
    <mergeCell ref="L28:M28"/>
    <mergeCell ref="F3:K3"/>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N31:O31"/>
    <mergeCell ref="B32:C32"/>
    <mergeCell ref="D32:E32"/>
    <mergeCell ref="F32:G32"/>
    <mergeCell ref="H32:I32"/>
    <mergeCell ref="J32:K32"/>
    <mergeCell ref="L32:M32"/>
    <mergeCell ref="N32:O32"/>
    <mergeCell ref="B31:C31"/>
  </mergeCells>
  <hyperlinks>
    <hyperlink ref="V32" location="Monthly_Schedule!Monthly" display="Monthly_Schedule!Monthly" xr:uid="{00000000-0004-0000-0800-000000000000}"/>
  </hyperlinks>
  <printOptions horizontalCentered="1" verticalCentered="1"/>
  <pageMargins left="0.55000000000000004" right="0.55000000000000004" top="0.5" bottom="0.5" header="0.5" footer="0.5"/>
  <pageSetup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Q59"/>
  <sheetViews>
    <sheetView showGridLines="0" zoomScaleNormal="100" workbookViewId="0">
      <selection sqref="A1:XFD1"/>
    </sheetView>
  </sheetViews>
  <sheetFormatPr defaultColWidth="9.109375" defaultRowHeight="13.2" x14ac:dyDescent="0.25"/>
  <cols>
    <col min="1" max="1" width="19.33203125" style="1" bestFit="1" customWidth="1"/>
    <col min="2" max="2" width="3.33203125" style="1" customWidth="1"/>
    <col min="3" max="3" width="9.6640625" style="1" customWidth="1"/>
    <col min="4" max="4" width="3.33203125" style="1" customWidth="1"/>
    <col min="5" max="5" width="9.6640625" style="1" customWidth="1"/>
    <col min="6" max="6" width="3.33203125" style="1" customWidth="1"/>
    <col min="7" max="7" width="9.6640625" style="1" customWidth="1"/>
    <col min="8" max="8" width="3.33203125" style="1" customWidth="1"/>
    <col min="9" max="9" width="9.6640625" style="1" customWidth="1"/>
    <col min="10" max="10" width="3.33203125" style="1" customWidth="1"/>
    <col min="11" max="11" width="9.6640625" style="1" customWidth="1"/>
    <col min="12" max="12" width="3.33203125" style="1" customWidth="1"/>
    <col min="13" max="13" width="9.6640625" style="1" customWidth="1"/>
    <col min="14" max="14" width="3.33203125" style="1" customWidth="1"/>
    <col min="15" max="15" width="9.6640625" style="1" customWidth="1"/>
    <col min="16" max="16" width="5.44140625" style="1" customWidth="1"/>
    <col min="17" max="17" width="9.109375" customWidth="1"/>
    <col min="18" max="16384" width="9.109375" style="1"/>
  </cols>
  <sheetData>
    <row r="1" spans="1:17" ht="13.8" x14ac:dyDescent="0.25">
      <c r="A1" s="7"/>
      <c r="B1" s="50"/>
      <c r="C1" s="7"/>
      <c r="D1" s="7"/>
      <c r="E1" s="7"/>
      <c r="F1" s="7"/>
      <c r="G1" s="7"/>
      <c r="H1" s="7"/>
      <c r="I1" s="7"/>
      <c r="J1" s="7"/>
      <c r="K1" s="7"/>
      <c r="L1" s="7"/>
      <c r="M1" s="7"/>
      <c r="N1" s="7"/>
      <c r="O1" s="7"/>
      <c r="P1" s="3"/>
    </row>
    <row r="2" spans="1:17" ht="13.8" thickBot="1" x14ac:dyDescent="0.3">
      <c r="A2" s="7"/>
      <c r="B2" s="7"/>
      <c r="C2" s="7"/>
      <c r="D2" s="7"/>
      <c r="E2" s="7"/>
      <c r="F2" s="7"/>
      <c r="G2" s="7"/>
      <c r="H2" s="7"/>
      <c r="I2" s="7"/>
      <c r="J2" s="7"/>
      <c r="K2" s="7"/>
      <c r="L2" s="7"/>
      <c r="M2" s="7"/>
      <c r="N2" s="7"/>
      <c r="O2" s="7"/>
      <c r="P2" s="3"/>
    </row>
    <row r="3" spans="1:17" ht="17.399999999999999" x14ac:dyDescent="0.25">
      <c r="A3" s="2"/>
      <c r="B3" s="8"/>
      <c r="C3" s="54"/>
      <c r="D3" s="54"/>
      <c r="E3" s="56"/>
      <c r="F3" s="132" t="s">
        <v>14</v>
      </c>
      <c r="G3" s="132"/>
      <c r="H3" s="132"/>
      <c r="I3" s="132"/>
      <c r="J3" s="132"/>
      <c r="K3" s="132"/>
      <c r="L3" s="56"/>
      <c r="M3" s="54"/>
      <c r="N3" s="54"/>
      <c r="O3" s="55"/>
      <c r="P3" s="4"/>
    </row>
    <row r="4" spans="1:17" ht="15.6" x14ac:dyDescent="0.25">
      <c r="A4" s="59" t="s">
        <v>25</v>
      </c>
      <c r="B4" s="133" t="s">
        <v>1</v>
      </c>
      <c r="C4" s="134"/>
      <c r="D4" s="134" t="s">
        <v>2</v>
      </c>
      <c r="E4" s="134"/>
      <c r="F4" s="134" t="s">
        <v>3</v>
      </c>
      <c r="G4" s="134"/>
      <c r="H4" s="134" t="s">
        <v>4</v>
      </c>
      <c r="I4" s="134"/>
      <c r="J4" s="134" t="s">
        <v>5</v>
      </c>
      <c r="K4" s="134"/>
      <c r="L4" s="134" t="s">
        <v>6</v>
      </c>
      <c r="M4" s="134"/>
      <c r="N4" s="134" t="s">
        <v>7</v>
      </c>
      <c r="O4" s="135"/>
      <c r="P4" s="136" t="s">
        <v>31</v>
      </c>
      <c r="Q4" s="136"/>
    </row>
    <row r="5" spans="1:17" ht="18" x14ac:dyDescent="0.25">
      <c r="A5" s="60"/>
      <c r="B5" s="36"/>
      <c r="C5" s="37"/>
      <c r="D5" s="38"/>
      <c r="E5" s="37"/>
      <c r="F5" s="38"/>
      <c r="G5" s="37"/>
      <c r="H5" s="38"/>
      <c r="I5" s="37"/>
      <c r="J5" s="38"/>
      <c r="K5" s="37"/>
      <c r="L5" s="11">
        <v>44470</v>
      </c>
      <c r="M5" s="12"/>
      <c r="N5" s="13">
        <v>44471</v>
      </c>
      <c r="O5" s="14"/>
      <c r="P5" s="82"/>
      <c r="Q5" s="89"/>
    </row>
    <row r="6" spans="1:17" x14ac:dyDescent="0.25">
      <c r="A6" s="61" t="s">
        <v>26</v>
      </c>
      <c r="B6" s="258"/>
      <c r="C6" s="249"/>
      <c r="D6" s="253"/>
      <c r="E6" s="249"/>
      <c r="F6" s="253"/>
      <c r="G6" s="249"/>
      <c r="H6" s="253"/>
      <c r="I6" s="249"/>
      <c r="J6" s="253"/>
      <c r="K6" s="249"/>
      <c r="L6" s="256" t="s">
        <v>0</v>
      </c>
      <c r="M6" s="257"/>
      <c r="N6" s="254" t="s">
        <v>0</v>
      </c>
      <c r="O6" s="255"/>
      <c r="P6" s="205">
        <f>SUM(L6:O6)</f>
        <v>0</v>
      </c>
      <c r="Q6" s="224"/>
    </row>
    <row r="7" spans="1:17" x14ac:dyDescent="0.25">
      <c r="A7" s="62" t="s">
        <v>27</v>
      </c>
      <c r="B7" s="258"/>
      <c r="C7" s="249"/>
      <c r="D7" s="253"/>
      <c r="E7" s="249"/>
      <c r="F7" s="253"/>
      <c r="G7" s="249"/>
      <c r="H7" s="253"/>
      <c r="I7" s="249"/>
      <c r="J7" s="253"/>
      <c r="K7" s="249"/>
      <c r="L7" s="256" t="s">
        <v>0</v>
      </c>
      <c r="M7" s="257"/>
      <c r="N7" s="254" t="s">
        <v>0</v>
      </c>
      <c r="O7" s="255"/>
      <c r="P7" s="206">
        <f>SUM(L7:O7)</f>
        <v>0</v>
      </c>
      <c r="Q7" s="226"/>
    </row>
    <row r="8" spans="1:17" x14ac:dyDescent="0.25">
      <c r="A8" s="61" t="s">
        <v>28</v>
      </c>
      <c r="B8" s="258"/>
      <c r="C8" s="249"/>
      <c r="D8" s="253"/>
      <c r="E8" s="249"/>
      <c r="F8" s="253"/>
      <c r="G8" s="249"/>
      <c r="H8" s="253"/>
      <c r="I8" s="249"/>
      <c r="J8" s="253"/>
      <c r="K8" s="249"/>
      <c r="L8" s="256" t="s">
        <v>0</v>
      </c>
      <c r="M8" s="257"/>
      <c r="N8" s="254" t="s">
        <v>0</v>
      </c>
      <c r="O8" s="255"/>
      <c r="P8" s="205">
        <f>SUM(L8:O8)</f>
        <v>0</v>
      </c>
      <c r="Q8" s="224"/>
    </row>
    <row r="9" spans="1:17" x14ac:dyDescent="0.25">
      <c r="A9" s="63" t="s">
        <v>29</v>
      </c>
      <c r="B9" s="258"/>
      <c r="C9" s="249"/>
      <c r="D9" s="253"/>
      <c r="E9" s="249"/>
      <c r="F9" s="253"/>
      <c r="G9" s="249"/>
      <c r="H9" s="253"/>
      <c r="I9" s="249"/>
      <c r="J9" s="253"/>
      <c r="K9" s="249"/>
      <c r="L9" s="256" t="s">
        <v>0</v>
      </c>
      <c r="M9" s="257"/>
      <c r="N9" s="254" t="s">
        <v>0</v>
      </c>
      <c r="O9" s="255"/>
      <c r="P9" s="82"/>
      <c r="Q9" s="83"/>
    </row>
    <row r="10" spans="1:17" x14ac:dyDescent="0.25">
      <c r="A10" s="64" t="s">
        <v>29</v>
      </c>
      <c r="B10" s="258"/>
      <c r="C10" s="249"/>
      <c r="D10" s="253"/>
      <c r="E10" s="249"/>
      <c r="F10" s="253"/>
      <c r="G10" s="249"/>
      <c r="H10" s="253"/>
      <c r="I10" s="249"/>
      <c r="J10" s="253"/>
      <c r="K10" s="249"/>
      <c r="L10" s="256" t="s">
        <v>0</v>
      </c>
      <c r="M10" s="257"/>
      <c r="N10" s="254" t="s">
        <v>0</v>
      </c>
      <c r="O10" s="255"/>
      <c r="P10" s="84"/>
      <c r="Q10" s="85"/>
    </row>
    <row r="11" spans="1:17" ht="18" x14ac:dyDescent="0.25">
      <c r="A11" s="60"/>
      <c r="B11" s="9">
        <v>44472</v>
      </c>
      <c r="C11" s="10"/>
      <c r="D11" s="11">
        <v>44473</v>
      </c>
      <c r="E11" s="12"/>
      <c r="F11" s="11">
        <v>44474</v>
      </c>
      <c r="G11" s="12"/>
      <c r="H11" s="11">
        <v>44475</v>
      </c>
      <c r="I11" s="12"/>
      <c r="J11" s="11">
        <v>44476</v>
      </c>
      <c r="K11" s="12"/>
      <c r="L11" s="11">
        <v>44477</v>
      </c>
      <c r="M11" s="12"/>
      <c r="N11" s="13">
        <v>44478</v>
      </c>
      <c r="O11" s="14"/>
      <c r="P11" s="82"/>
      <c r="Q11" s="83"/>
    </row>
    <row r="12" spans="1:17" x14ac:dyDescent="0.25">
      <c r="A12" s="61" t="s">
        <v>26</v>
      </c>
      <c r="B12" s="150" t="s">
        <v>0</v>
      </c>
      <c r="C12" s="151"/>
      <c r="D12" s="140" t="s">
        <v>0</v>
      </c>
      <c r="E12" s="151"/>
      <c r="F12" s="140" t="s">
        <v>0</v>
      </c>
      <c r="G12" s="151"/>
      <c r="H12" s="140" t="s">
        <v>0</v>
      </c>
      <c r="I12" s="151"/>
      <c r="J12" s="140" t="s">
        <v>0</v>
      </c>
      <c r="K12" s="151"/>
      <c r="L12" s="140" t="s">
        <v>0</v>
      </c>
      <c r="M12" s="151"/>
      <c r="N12" s="140" t="s">
        <v>0</v>
      </c>
      <c r="O12" s="141"/>
      <c r="P12" s="223">
        <f>SUM(B12:O12)</f>
        <v>0</v>
      </c>
      <c r="Q12" s="224"/>
    </row>
    <row r="13" spans="1:17" x14ac:dyDescent="0.25">
      <c r="A13" s="62" t="s">
        <v>27</v>
      </c>
      <c r="B13" s="152" t="s">
        <v>0</v>
      </c>
      <c r="C13" s="153"/>
      <c r="D13" s="144" t="s">
        <v>0</v>
      </c>
      <c r="E13" s="153"/>
      <c r="F13" s="144" t="s">
        <v>0</v>
      </c>
      <c r="G13" s="153"/>
      <c r="H13" s="144" t="s">
        <v>0</v>
      </c>
      <c r="I13" s="153"/>
      <c r="J13" s="144" t="s">
        <v>0</v>
      </c>
      <c r="K13" s="153"/>
      <c r="L13" s="144" t="s">
        <v>0</v>
      </c>
      <c r="M13" s="153"/>
      <c r="N13" s="144" t="s">
        <v>0</v>
      </c>
      <c r="O13" s="145"/>
      <c r="P13" s="225">
        <f>SUM(B13:O13)</f>
        <v>0</v>
      </c>
      <c r="Q13" s="226"/>
    </row>
    <row r="14" spans="1:17" x14ac:dyDescent="0.25">
      <c r="A14" s="61" t="s">
        <v>28</v>
      </c>
      <c r="B14" s="150" t="s">
        <v>0</v>
      </c>
      <c r="C14" s="151"/>
      <c r="D14" s="140" t="s">
        <v>0</v>
      </c>
      <c r="E14" s="151"/>
      <c r="F14" s="140" t="s">
        <v>0</v>
      </c>
      <c r="G14" s="151"/>
      <c r="H14" s="140" t="s">
        <v>0</v>
      </c>
      <c r="I14" s="151"/>
      <c r="J14" s="140" t="s">
        <v>0</v>
      </c>
      <c r="K14" s="151"/>
      <c r="L14" s="140" t="s">
        <v>0</v>
      </c>
      <c r="M14" s="151"/>
      <c r="N14" s="140" t="s">
        <v>0</v>
      </c>
      <c r="O14" s="141"/>
      <c r="P14" s="223">
        <f>SUM(B14:O14)</f>
        <v>0</v>
      </c>
      <c r="Q14" s="224"/>
    </row>
    <row r="15" spans="1:17" s="6" customFormat="1" x14ac:dyDescent="0.2">
      <c r="A15" s="63" t="s">
        <v>29</v>
      </c>
      <c r="B15" s="251" t="s">
        <v>0</v>
      </c>
      <c r="C15" s="252"/>
      <c r="D15" s="256" t="s">
        <v>0</v>
      </c>
      <c r="E15" s="257"/>
      <c r="F15" s="256" t="s">
        <v>0</v>
      </c>
      <c r="G15" s="257"/>
      <c r="H15" s="256" t="s">
        <v>0</v>
      </c>
      <c r="I15" s="257"/>
      <c r="J15" s="256" t="s">
        <v>0</v>
      </c>
      <c r="K15" s="257"/>
      <c r="L15" s="256" t="s">
        <v>0</v>
      </c>
      <c r="M15" s="257"/>
      <c r="N15" s="254" t="s">
        <v>0</v>
      </c>
      <c r="O15" s="255"/>
      <c r="P15" s="82"/>
      <c r="Q15" s="83"/>
    </row>
    <row r="16" spans="1:17" s="6" customFormat="1" x14ac:dyDescent="0.2">
      <c r="A16" s="64" t="s">
        <v>29</v>
      </c>
      <c r="B16" s="251" t="s">
        <v>0</v>
      </c>
      <c r="C16" s="252"/>
      <c r="D16" s="256" t="s">
        <v>0</v>
      </c>
      <c r="E16" s="257"/>
      <c r="F16" s="256" t="s">
        <v>0</v>
      </c>
      <c r="G16" s="257"/>
      <c r="H16" s="256" t="s">
        <v>0</v>
      </c>
      <c r="I16" s="257"/>
      <c r="J16" s="256" t="s">
        <v>0</v>
      </c>
      <c r="K16" s="257"/>
      <c r="L16" s="256" t="s">
        <v>0</v>
      </c>
      <c r="M16" s="257"/>
      <c r="N16" s="254" t="s">
        <v>0</v>
      </c>
      <c r="O16" s="255"/>
      <c r="P16" s="84"/>
      <c r="Q16" s="85"/>
    </row>
    <row r="17" spans="1:17" s="6" customFormat="1" ht="18" x14ac:dyDescent="0.2">
      <c r="A17" s="60"/>
      <c r="B17" s="9">
        <v>44479</v>
      </c>
      <c r="C17" s="10"/>
      <c r="D17" s="11">
        <v>44480</v>
      </c>
      <c r="E17" s="12"/>
      <c r="F17" s="11">
        <v>44481</v>
      </c>
      <c r="G17" s="12"/>
      <c r="H17" s="11">
        <v>44482</v>
      </c>
      <c r="I17" s="12"/>
      <c r="J17" s="11">
        <v>44483</v>
      </c>
      <c r="K17" s="12"/>
      <c r="L17" s="11">
        <v>44484</v>
      </c>
      <c r="M17" s="12"/>
      <c r="N17" s="13">
        <v>44485</v>
      </c>
      <c r="O17" s="14"/>
      <c r="P17" s="82"/>
      <c r="Q17" s="86"/>
    </row>
    <row r="18" spans="1:17" s="6" customFormat="1" x14ac:dyDescent="0.2">
      <c r="A18" s="61" t="s">
        <v>26</v>
      </c>
      <c r="B18" s="150" t="s">
        <v>0</v>
      </c>
      <c r="C18" s="151"/>
      <c r="D18" s="140" t="s">
        <v>0</v>
      </c>
      <c r="E18" s="151"/>
      <c r="F18" s="140" t="s">
        <v>0</v>
      </c>
      <c r="G18" s="151"/>
      <c r="H18" s="140" t="s">
        <v>0</v>
      </c>
      <c r="I18" s="151"/>
      <c r="J18" s="140" t="s">
        <v>0</v>
      </c>
      <c r="K18" s="151"/>
      <c r="L18" s="140" t="s">
        <v>0</v>
      </c>
      <c r="M18" s="151"/>
      <c r="N18" s="140" t="s">
        <v>0</v>
      </c>
      <c r="O18" s="141"/>
      <c r="P18" s="223">
        <f>SUM(B18:O18)</f>
        <v>0</v>
      </c>
      <c r="Q18" s="224"/>
    </row>
    <row r="19" spans="1:17" s="6" customFormat="1" x14ac:dyDescent="0.2">
      <c r="A19" s="62" t="s">
        <v>27</v>
      </c>
      <c r="B19" s="152" t="s">
        <v>0</v>
      </c>
      <c r="C19" s="153"/>
      <c r="D19" s="144" t="s">
        <v>0</v>
      </c>
      <c r="E19" s="153"/>
      <c r="F19" s="144" t="s">
        <v>0</v>
      </c>
      <c r="G19" s="153"/>
      <c r="H19" s="144" t="s">
        <v>0</v>
      </c>
      <c r="I19" s="153"/>
      <c r="J19" s="144" t="s">
        <v>0</v>
      </c>
      <c r="K19" s="153"/>
      <c r="L19" s="144" t="s">
        <v>0</v>
      </c>
      <c r="M19" s="153"/>
      <c r="N19" s="144" t="s">
        <v>0</v>
      </c>
      <c r="O19" s="145"/>
      <c r="P19" s="225">
        <f>SUM(B19:O19)</f>
        <v>0</v>
      </c>
      <c r="Q19" s="226"/>
    </row>
    <row r="20" spans="1:17" s="6" customFormat="1" x14ac:dyDescent="0.2">
      <c r="A20" s="61" t="s">
        <v>28</v>
      </c>
      <c r="B20" s="150" t="s">
        <v>0</v>
      </c>
      <c r="C20" s="151"/>
      <c r="D20" s="140" t="s">
        <v>0</v>
      </c>
      <c r="E20" s="151"/>
      <c r="F20" s="140" t="s">
        <v>0</v>
      </c>
      <c r="G20" s="151"/>
      <c r="H20" s="140" t="s">
        <v>0</v>
      </c>
      <c r="I20" s="151"/>
      <c r="J20" s="140" t="s">
        <v>0</v>
      </c>
      <c r="K20" s="151"/>
      <c r="L20" s="140" t="s">
        <v>0</v>
      </c>
      <c r="M20" s="151"/>
      <c r="N20" s="140" t="s">
        <v>0</v>
      </c>
      <c r="O20" s="141"/>
      <c r="P20" s="223">
        <f>SUM(B20:O20)</f>
        <v>0</v>
      </c>
      <c r="Q20" s="224"/>
    </row>
    <row r="21" spans="1:17" s="6" customFormat="1" x14ac:dyDescent="0.2">
      <c r="A21" s="63" t="s">
        <v>29</v>
      </c>
      <c r="B21" s="251" t="s">
        <v>0</v>
      </c>
      <c r="C21" s="252"/>
      <c r="D21" s="256" t="s">
        <v>0</v>
      </c>
      <c r="E21" s="257"/>
      <c r="F21" s="256" t="s">
        <v>0</v>
      </c>
      <c r="G21" s="257"/>
      <c r="H21" s="256" t="s">
        <v>0</v>
      </c>
      <c r="I21" s="257"/>
      <c r="J21" s="256" t="s">
        <v>0</v>
      </c>
      <c r="K21" s="257"/>
      <c r="L21" s="256" t="s">
        <v>0</v>
      </c>
      <c r="M21" s="257"/>
      <c r="N21" s="254" t="s">
        <v>0</v>
      </c>
      <c r="O21" s="255"/>
      <c r="P21" s="82"/>
      <c r="Q21" s="83"/>
    </row>
    <row r="22" spans="1:17" s="6" customFormat="1" x14ac:dyDescent="0.2">
      <c r="A22" s="64" t="s">
        <v>29</v>
      </c>
      <c r="B22" s="251" t="s">
        <v>0</v>
      </c>
      <c r="C22" s="252"/>
      <c r="D22" s="256" t="s">
        <v>0</v>
      </c>
      <c r="E22" s="257"/>
      <c r="F22" s="256" t="s">
        <v>0</v>
      </c>
      <c r="G22" s="257"/>
      <c r="H22" s="256" t="s">
        <v>0</v>
      </c>
      <c r="I22" s="257"/>
      <c r="J22" s="256" t="s">
        <v>0</v>
      </c>
      <c r="K22" s="257"/>
      <c r="L22" s="256" t="s">
        <v>0</v>
      </c>
      <c r="M22" s="257"/>
      <c r="N22" s="254" t="s">
        <v>0</v>
      </c>
      <c r="O22" s="255"/>
      <c r="P22" s="87"/>
      <c r="Q22" s="88"/>
    </row>
    <row r="23" spans="1:17" s="6" customFormat="1" ht="18" x14ac:dyDescent="0.2">
      <c r="A23" s="60"/>
      <c r="B23" s="9">
        <v>44486</v>
      </c>
      <c r="C23" s="10"/>
      <c r="D23" s="11">
        <v>44487</v>
      </c>
      <c r="E23" s="12"/>
      <c r="F23" s="11">
        <v>44488</v>
      </c>
      <c r="G23" s="12"/>
      <c r="H23" s="11">
        <v>44489</v>
      </c>
      <c r="I23" s="12"/>
      <c r="J23" s="11">
        <v>44490</v>
      </c>
      <c r="K23" s="12"/>
      <c r="L23" s="11">
        <v>44491</v>
      </c>
      <c r="M23" s="12"/>
      <c r="N23" s="13">
        <v>44492</v>
      </c>
      <c r="O23" s="14"/>
      <c r="P23" s="82"/>
      <c r="Q23" s="83"/>
    </row>
    <row r="24" spans="1:17" s="6" customFormat="1" x14ac:dyDescent="0.2">
      <c r="A24" s="61" t="s">
        <v>26</v>
      </c>
      <c r="B24" s="150" t="s">
        <v>0</v>
      </c>
      <c r="C24" s="151"/>
      <c r="D24" s="140" t="s">
        <v>0</v>
      </c>
      <c r="E24" s="151"/>
      <c r="F24" s="140" t="s">
        <v>0</v>
      </c>
      <c r="G24" s="151"/>
      <c r="H24" s="140" t="s">
        <v>0</v>
      </c>
      <c r="I24" s="151"/>
      <c r="J24" s="140" t="s">
        <v>0</v>
      </c>
      <c r="K24" s="151"/>
      <c r="L24" s="140" t="s">
        <v>0</v>
      </c>
      <c r="M24" s="151"/>
      <c r="N24" s="140" t="s">
        <v>0</v>
      </c>
      <c r="O24" s="141"/>
      <c r="P24" s="223">
        <f>SUM(B24:O24)</f>
        <v>0</v>
      </c>
      <c r="Q24" s="224"/>
    </row>
    <row r="25" spans="1:17" s="6" customFormat="1" x14ac:dyDescent="0.2">
      <c r="A25" s="62" t="s">
        <v>27</v>
      </c>
      <c r="B25" s="152" t="s">
        <v>0</v>
      </c>
      <c r="C25" s="153"/>
      <c r="D25" s="144" t="s">
        <v>0</v>
      </c>
      <c r="E25" s="153"/>
      <c r="F25" s="144" t="s">
        <v>0</v>
      </c>
      <c r="G25" s="153"/>
      <c r="H25" s="144" t="s">
        <v>0</v>
      </c>
      <c r="I25" s="153"/>
      <c r="J25" s="144" t="s">
        <v>0</v>
      </c>
      <c r="K25" s="153"/>
      <c r="L25" s="144" t="s">
        <v>0</v>
      </c>
      <c r="M25" s="153"/>
      <c r="N25" s="144" t="s">
        <v>0</v>
      </c>
      <c r="O25" s="145"/>
      <c r="P25" s="225">
        <f>SUM(B25:O25)</f>
        <v>0</v>
      </c>
      <c r="Q25" s="226"/>
    </row>
    <row r="26" spans="1:17" s="6" customFormat="1" x14ac:dyDescent="0.2">
      <c r="A26" s="61" t="s">
        <v>28</v>
      </c>
      <c r="B26" s="150" t="s">
        <v>0</v>
      </c>
      <c r="C26" s="151"/>
      <c r="D26" s="140" t="s">
        <v>0</v>
      </c>
      <c r="E26" s="151"/>
      <c r="F26" s="140" t="s">
        <v>0</v>
      </c>
      <c r="G26" s="151"/>
      <c r="H26" s="140" t="s">
        <v>0</v>
      </c>
      <c r="I26" s="151"/>
      <c r="J26" s="140" t="s">
        <v>0</v>
      </c>
      <c r="K26" s="151"/>
      <c r="L26" s="140" t="s">
        <v>0</v>
      </c>
      <c r="M26" s="151"/>
      <c r="N26" s="140" t="s">
        <v>0</v>
      </c>
      <c r="O26" s="141"/>
      <c r="P26" s="223">
        <f>SUM(B26:O26)</f>
        <v>0</v>
      </c>
      <c r="Q26" s="224"/>
    </row>
    <row r="27" spans="1:17" s="6" customFormat="1" x14ac:dyDescent="0.2">
      <c r="A27" s="63" t="s">
        <v>29</v>
      </c>
      <c r="B27" s="251" t="s">
        <v>0</v>
      </c>
      <c r="C27" s="252"/>
      <c r="D27" s="256" t="s">
        <v>0</v>
      </c>
      <c r="E27" s="257"/>
      <c r="F27" s="256" t="s">
        <v>0</v>
      </c>
      <c r="G27" s="257"/>
      <c r="H27" s="256" t="s">
        <v>0</v>
      </c>
      <c r="I27" s="257"/>
      <c r="J27" s="256" t="s">
        <v>0</v>
      </c>
      <c r="K27" s="257"/>
      <c r="L27" s="256" t="s">
        <v>0</v>
      </c>
      <c r="M27" s="257"/>
      <c r="N27" s="254" t="s">
        <v>0</v>
      </c>
      <c r="O27" s="255"/>
      <c r="P27" s="82"/>
      <c r="Q27" s="83"/>
    </row>
    <row r="28" spans="1:17" s="6" customFormat="1" x14ac:dyDescent="0.2">
      <c r="A28" s="64" t="s">
        <v>29</v>
      </c>
      <c r="B28" s="251" t="s">
        <v>0</v>
      </c>
      <c r="C28" s="252"/>
      <c r="D28" s="256" t="s">
        <v>0</v>
      </c>
      <c r="E28" s="257"/>
      <c r="F28" s="256" t="s">
        <v>0</v>
      </c>
      <c r="G28" s="257"/>
      <c r="H28" s="256" t="s">
        <v>0</v>
      </c>
      <c r="I28" s="257"/>
      <c r="J28" s="256" t="s">
        <v>0</v>
      </c>
      <c r="K28" s="257"/>
      <c r="L28" s="256" t="s">
        <v>0</v>
      </c>
      <c r="M28" s="257"/>
      <c r="N28" s="254" t="s">
        <v>0</v>
      </c>
      <c r="O28" s="255"/>
      <c r="P28" s="84"/>
      <c r="Q28" s="85"/>
    </row>
    <row r="29" spans="1:17" s="6" customFormat="1" ht="18" x14ac:dyDescent="0.2">
      <c r="A29" s="60"/>
      <c r="B29" s="9">
        <v>44493</v>
      </c>
      <c r="C29" s="10"/>
      <c r="D29" s="11">
        <v>44494</v>
      </c>
      <c r="E29" s="12"/>
      <c r="F29" s="11">
        <v>44495</v>
      </c>
      <c r="G29" s="12"/>
      <c r="H29" s="11">
        <v>44496</v>
      </c>
      <c r="I29" s="12"/>
      <c r="J29" s="11">
        <v>44497</v>
      </c>
      <c r="K29" s="12"/>
      <c r="L29" s="11">
        <v>44498</v>
      </c>
      <c r="M29" s="12"/>
      <c r="N29" s="13">
        <v>44499</v>
      </c>
      <c r="O29" s="14"/>
      <c r="P29" s="82"/>
      <c r="Q29" s="86"/>
    </row>
    <row r="30" spans="1:17" s="6" customFormat="1" x14ac:dyDescent="0.2">
      <c r="A30" s="61" t="s">
        <v>26</v>
      </c>
      <c r="B30" s="150" t="s">
        <v>0</v>
      </c>
      <c r="C30" s="151"/>
      <c r="D30" s="140" t="s">
        <v>0</v>
      </c>
      <c r="E30" s="151"/>
      <c r="F30" s="140" t="s">
        <v>0</v>
      </c>
      <c r="G30" s="151"/>
      <c r="H30" s="140" t="s">
        <v>0</v>
      </c>
      <c r="I30" s="151"/>
      <c r="J30" s="140" t="s">
        <v>0</v>
      </c>
      <c r="K30" s="151"/>
      <c r="L30" s="140" t="s">
        <v>0</v>
      </c>
      <c r="M30" s="151"/>
      <c r="N30" s="140" t="s">
        <v>0</v>
      </c>
      <c r="O30" s="141"/>
      <c r="P30" s="223">
        <f>SUM(B30:O30)</f>
        <v>0</v>
      </c>
      <c r="Q30" s="224"/>
    </row>
    <row r="31" spans="1:17" s="6" customFormat="1" x14ac:dyDescent="0.2">
      <c r="A31" s="62" t="s">
        <v>27</v>
      </c>
      <c r="B31" s="152" t="s">
        <v>0</v>
      </c>
      <c r="C31" s="153"/>
      <c r="D31" s="144" t="s">
        <v>0</v>
      </c>
      <c r="E31" s="153"/>
      <c r="F31" s="144" t="s">
        <v>0</v>
      </c>
      <c r="G31" s="153"/>
      <c r="H31" s="144" t="s">
        <v>0</v>
      </c>
      <c r="I31" s="153"/>
      <c r="J31" s="144" t="s">
        <v>0</v>
      </c>
      <c r="K31" s="153"/>
      <c r="L31" s="144" t="s">
        <v>0</v>
      </c>
      <c r="M31" s="153"/>
      <c r="N31" s="144" t="s">
        <v>0</v>
      </c>
      <c r="O31" s="145"/>
      <c r="P31" s="225">
        <f>SUM(B31:O31)</f>
        <v>0</v>
      </c>
      <c r="Q31" s="226"/>
    </row>
    <row r="32" spans="1:17" s="6" customFormat="1" x14ac:dyDescent="0.2">
      <c r="A32" s="61" t="s">
        <v>28</v>
      </c>
      <c r="B32" s="150" t="s">
        <v>0</v>
      </c>
      <c r="C32" s="151"/>
      <c r="D32" s="140" t="s">
        <v>0</v>
      </c>
      <c r="E32" s="151"/>
      <c r="F32" s="140" t="s">
        <v>0</v>
      </c>
      <c r="G32" s="151"/>
      <c r="H32" s="140" t="s">
        <v>0</v>
      </c>
      <c r="I32" s="151"/>
      <c r="J32" s="140" t="s">
        <v>0</v>
      </c>
      <c r="K32" s="151"/>
      <c r="L32" s="140" t="s">
        <v>0</v>
      </c>
      <c r="M32" s="151"/>
      <c r="N32" s="140" t="s">
        <v>0</v>
      </c>
      <c r="O32" s="141"/>
      <c r="P32" s="223">
        <f>SUM(B32:O32)</f>
        <v>0</v>
      </c>
      <c r="Q32" s="224"/>
    </row>
    <row r="33" spans="1:17" s="6" customFormat="1" x14ac:dyDescent="0.2">
      <c r="A33" s="63" t="s">
        <v>29</v>
      </c>
      <c r="B33" s="251" t="s">
        <v>0</v>
      </c>
      <c r="C33" s="252"/>
      <c r="D33" s="256" t="s">
        <v>0</v>
      </c>
      <c r="E33" s="257"/>
      <c r="F33" s="256" t="s">
        <v>0</v>
      </c>
      <c r="G33" s="257"/>
      <c r="H33" s="256" t="s">
        <v>0</v>
      </c>
      <c r="I33" s="257"/>
      <c r="J33" s="256" t="s">
        <v>0</v>
      </c>
      <c r="K33" s="257"/>
      <c r="L33" s="256" t="s">
        <v>0</v>
      </c>
      <c r="M33" s="257"/>
      <c r="N33" s="254" t="s">
        <v>0</v>
      </c>
      <c r="O33" s="255"/>
      <c r="P33" s="82"/>
      <c r="Q33" s="83"/>
    </row>
    <row r="34" spans="1:17" s="6" customFormat="1" x14ac:dyDescent="0.2">
      <c r="A34" s="64" t="s">
        <v>29</v>
      </c>
      <c r="B34" s="251" t="s">
        <v>0</v>
      </c>
      <c r="C34" s="252"/>
      <c r="D34" s="256" t="s">
        <v>0</v>
      </c>
      <c r="E34" s="257"/>
      <c r="F34" s="256" t="s">
        <v>0</v>
      </c>
      <c r="G34" s="257"/>
      <c r="H34" s="256" t="s">
        <v>0</v>
      </c>
      <c r="I34" s="257"/>
      <c r="J34" s="256" t="s">
        <v>0</v>
      </c>
      <c r="K34" s="257"/>
      <c r="L34" s="256" t="s">
        <v>0</v>
      </c>
      <c r="M34" s="257"/>
      <c r="N34" s="254" t="s">
        <v>0</v>
      </c>
      <c r="O34" s="255"/>
      <c r="P34" s="87"/>
      <c r="Q34" s="88"/>
    </row>
    <row r="35" spans="1:17" s="6" customFormat="1" ht="18" x14ac:dyDescent="0.2">
      <c r="A35" s="60"/>
      <c r="B35" s="9">
        <v>44500</v>
      </c>
      <c r="C35" s="10"/>
      <c r="D35" s="39" t="s">
        <v>8</v>
      </c>
      <c r="E35" s="37"/>
      <c r="F35" s="37"/>
      <c r="G35" s="37"/>
      <c r="H35" s="37"/>
      <c r="I35" s="37"/>
      <c r="J35" s="37"/>
      <c r="K35" s="37"/>
      <c r="L35" s="37"/>
      <c r="M35" s="37"/>
      <c r="N35" s="37"/>
      <c r="O35" s="40"/>
      <c r="P35" s="82"/>
      <c r="Q35" s="86"/>
    </row>
    <row r="36" spans="1:17" s="6" customFormat="1" x14ac:dyDescent="0.2">
      <c r="A36" s="61" t="s">
        <v>26</v>
      </c>
      <c r="B36" s="150" t="s">
        <v>0</v>
      </c>
      <c r="C36" s="151"/>
      <c r="D36" s="253" t="s">
        <v>0</v>
      </c>
      <c r="E36" s="249"/>
      <c r="F36" s="249"/>
      <c r="G36" s="249"/>
      <c r="H36" s="249"/>
      <c r="I36" s="249"/>
      <c r="J36" s="249"/>
      <c r="K36" s="249"/>
      <c r="L36" s="249"/>
      <c r="M36" s="249"/>
      <c r="N36" s="249"/>
      <c r="O36" s="250"/>
      <c r="P36" s="223">
        <f>SUM(B36:C36)</f>
        <v>0</v>
      </c>
      <c r="Q36" s="224"/>
    </row>
    <row r="37" spans="1:17" s="6" customFormat="1" x14ac:dyDescent="0.2">
      <c r="A37" s="62" t="s">
        <v>27</v>
      </c>
      <c r="B37" s="152" t="s">
        <v>0</v>
      </c>
      <c r="C37" s="153"/>
      <c r="D37" s="253" t="s">
        <v>0</v>
      </c>
      <c r="E37" s="249"/>
      <c r="F37" s="249"/>
      <c r="G37" s="249"/>
      <c r="H37" s="249"/>
      <c r="I37" s="249"/>
      <c r="J37" s="249"/>
      <c r="K37" s="249"/>
      <c r="L37" s="249"/>
      <c r="M37" s="249"/>
      <c r="N37" s="249"/>
      <c r="O37" s="250"/>
      <c r="P37" s="225">
        <f>SUM(B37:C37)</f>
        <v>0</v>
      </c>
      <c r="Q37" s="226"/>
    </row>
    <row r="38" spans="1:17" s="6" customFormat="1" x14ac:dyDescent="0.2">
      <c r="A38" s="61" t="s">
        <v>28</v>
      </c>
      <c r="B38" s="150" t="s">
        <v>0</v>
      </c>
      <c r="C38" s="151"/>
      <c r="D38" s="253" t="s">
        <v>0</v>
      </c>
      <c r="E38" s="249"/>
      <c r="F38" s="249"/>
      <c r="G38" s="249"/>
      <c r="H38" s="249"/>
      <c r="I38" s="249"/>
      <c r="J38" s="249"/>
      <c r="K38" s="249"/>
      <c r="L38" s="249"/>
      <c r="M38" s="249"/>
      <c r="N38" s="249"/>
      <c r="O38" s="250"/>
      <c r="P38" s="223">
        <f>SUM(B38:C38)</f>
        <v>0</v>
      </c>
      <c r="Q38" s="224"/>
    </row>
    <row r="39" spans="1:17" s="6" customFormat="1" x14ac:dyDescent="0.2">
      <c r="A39" s="63" t="s">
        <v>29</v>
      </c>
      <c r="B39" s="251" t="s">
        <v>0</v>
      </c>
      <c r="C39" s="252"/>
      <c r="D39" s="253" t="s">
        <v>0</v>
      </c>
      <c r="E39" s="249"/>
      <c r="F39" s="249"/>
      <c r="G39" s="249"/>
      <c r="H39" s="249"/>
      <c r="I39" s="249"/>
      <c r="J39" s="249"/>
      <c r="K39" s="249"/>
      <c r="L39" s="249"/>
      <c r="M39" s="249"/>
      <c r="N39" s="249"/>
      <c r="O39" s="250"/>
      <c r="P39" s="82"/>
      <c r="Q39" s="83"/>
    </row>
    <row r="40" spans="1:17" s="6" customFormat="1" ht="13.8" thickBot="1" x14ac:dyDescent="0.25">
      <c r="A40" s="64" t="s">
        <v>29</v>
      </c>
      <c r="B40" s="246" t="s">
        <v>0</v>
      </c>
      <c r="C40" s="247"/>
      <c r="D40" s="248" t="s">
        <v>0</v>
      </c>
      <c r="E40" s="244"/>
      <c r="F40" s="244"/>
      <c r="G40" s="244"/>
      <c r="H40" s="244"/>
      <c r="I40" s="244"/>
      <c r="J40" s="244"/>
      <c r="K40" s="244"/>
      <c r="L40" s="244"/>
      <c r="M40" s="244"/>
      <c r="N40" s="244"/>
      <c r="O40" s="245"/>
      <c r="P40" s="87"/>
      <c r="Q40" s="88"/>
    </row>
    <row r="41" spans="1:17" s="6" customFormat="1" ht="13.8" x14ac:dyDescent="0.25">
      <c r="A41" s="65" t="s">
        <v>30</v>
      </c>
      <c r="B41" s="74"/>
      <c r="C41" s="74"/>
      <c r="D41" s="74"/>
      <c r="E41" s="74"/>
      <c r="F41" s="75"/>
      <c r="G41" s="65" t="s">
        <v>32</v>
      </c>
      <c r="H41" s="74"/>
      <c r="I41" s="74"/>
      <c r="J41" s="74"/>
      <c r="K41" s="74"/>
      <c r="L41" s="75"/>
      <c r="M41" s="51"/>
      <c r="N41" s="57"/>
      <c r="O41" s="58"/>
      <c r="P41" s="3"/>
      <c r="Q41"/>
    </row>
    <row r="42" spans="1:17" s="6" customFormat="1" x14ac:dyDescent="0.25">
      <c r="A42" s="161" t="s">
        <v>33</v>
      </c>
      <c r="B42" s="162"/>
      <c r="C42" s="162"/>
      <c r="D42" s="162"/>
      <c r="E42" s="162"/>
      <c r="F42" s="163"/>
      <c r="G42" s="167" t="s">
        <v>34</v>
      </c>
      <c r="H42" s="162"/>
      <c r="I42" s="91">
        <f>P6+P12+P18+P24+P30+P36</f>
        <v>0</v>
      </c>
      <c r="J42" s="76"/>
      <c r="K42" s="76"/>
      <c r="L42" s="77"/>
      <c r="M42" s="2"/>
      <c r="N42" s="2"/>
      <c r="O42" s="2"/>
      <c r="P42" s="5"/>
      <c r="Q42"/>
    </row>
    <row r="43" spans="1:17" s="6" customFormat="1" x14ac:dyDescent="0.25">
      <c r="A43" s="161"/>
      <c r="B43" s="162"/>
      <c r="C43" s="162"/>
      <c r="D43" s="162"/>
      <c r="E43" s="162"/>
      <c r="F43" s="163"/>
      <c r="G43" s="167" t="s">
        <v>27</v>
      </c>
      <c r="H43" s="162"/>
      <c r="I43" s="91">
        <f>P7+P13+P19+P25+P31+P37</f>
        <v>0</v>
      </c>
      <c r="J43" s="76"/>
      <c r="K43" s="76"/>
      <c r="L43" s="77"/>
      <c r="M43" s="2"/>
      <c r="N43" s="2"/>
      <c r="O43" s="2"/>
      <c r="P43" s="5"/>
      <c r="Q43"/>
    </row>
    <row r="44" spans="1:17" s="6" customFormat="1" x14ac:dyDescent="0.25">
      <c r="A44" s="161"/>
      <c r="B44" s="162"/>
      <c r="C44" s="162"/>
      <c r="D44" s="162"/>
      <c r="E44" s="162"/>
      <c r="F44" s="163"/>
      <c r="G44" s="167" t="s">
        <v>35</v>
      </c>
      <c r="H44" s="162"/>
      <c r="I44" s="91">
        <f>P8+P14+P20+P26+P32+P38</f>
        <v>0</v>
      </c>
      <c r="J44" s="76"/>
      <c r="K44" s="76"/>
      <c r="L44" s="77"/>
      <c r="M44" s="2"/>
      <c r="N44" s="2"/>
      <c r="O44" s="2"/>
      <c r="P44" s="5"/>
      <c r="Q44"/>
    </row>
    <row r="45" spans="1:17" s="6" customFormat="1" x14ac:dyDescent="0.25">
      <c r="A45" s="161"/>
      <c r="B45" s="162"/>
      <c r="C45" s="162"/>
      <c r="D45" s="162"/>
      <c r="E45" s="162"/>
      <c r="F45" s="163"/>
      <c r="G45" s="78"/>
      <c r="H45" s="76"/>
      <c r="I45" s="76"/>
      <c r="J45" s="76"/>
      <c r="K45" s="76"/>
      <c r="L45" s="77"/>
      <c r="M45" s="2"/>
      <c r="N45" s="2"/>
      <c r="O45" s="2"/>
      <c r="P45" s="5"/>
      <c r="Q45"/>
    </row>
    <row r="46" spans="1:17" s="6" customFormat="1" x14ac:dyDescent="0.25">
      <c r="A46" s="164"/>
      <c r="B46" s="165"/>
      <c r="C46" s="165"/>
      <c r="D46" s="165"/>
      <c r="E46" s="165"/>
      <c r="F46" s="166"/>
      <c r="G46" s="79"/>
      <c r="H46" s="80"/>
      <c r="I46" s="80"/>
      <c r="J46" s="80"/>
      <c r="K46" s="80"/>
      <c r="L46" s="81"/>
      <c r="M46" s="2"/>
      <c r="N46" s="2"/>
      <c r="O46" s="2"/>
      <c r="P46" s="5"/>
      <c r="Q46"/>
    </row>
    <row r="47" spans="1:17" s="6" customFormat="1" x14ac:dyDescent="0.25">
      <c r="A47" s="2"/>
      <c r="B47" s="2"/>
      <c r="C47" s="2"/>
      <c r="D47" s="2"/>
      <c r="E47" s="2"/>
      <c r="F47" s="2"/>
      <c r="G47" s="2"/>
      <c r="H47" s="2"/>
      <c r="I47" s="2"/>
      <c r="J47" s="2"/>
      <c r="K47" s="2"/>
      <c r="L47" s="2"/>
      <c r="M47" s="2"/>
      <c r="N47" s="2"/>
      <c r="O47" s="2"/>
      <c r="P47" s="5"/>
      <c r="Q47"/>
    </row>
    <row r="48" spans="1:17" s="6" customFormat="1" x14ac:dyDescent="0.25">
      <c r="A48" s="2"/>
      <c r="B48" s="2"/>
      <c r="C48" s="2"/>
      <c r="D48" s="2"/>
      <c r="E48" s="2"/>
      <c r="F48" s="2"/>
      <c r="G48" s="2"/>
      <c r="H48" s="2"/>
      <c r="I48" s="2"/>
      <c r="J48" s="2"/>
      <c r="K48" s="2"/>
      <c r="L48" s="2"/>
      <c r="M48" s="2"/>
      <c r="N48" s="2"/>
      <c r="O48" s="2"/>
      <c r="P48" s="2"/>
      <c r="Q48"/>
    </row>
    <row r="49" spans="1:17" s="6" customFormat="1" x14ac:dyDescent="0.25">
      <c r="A49" s="2"/>
      <c r="B49" s="2"/>
      <c r="C49" s="2"/>
      <c r="D49" s="2"/>
      <c r="E49" s="2"/>
      <c r="F49" s="2"/>
      <c r="G49" s="2"/>
      <c r="H49" s="2"/>
      <c r="I49" s="2"/>
      <c r="J49" s="2"/>
      <c r="K49" s="2"/>
      <c r="L49" s="2"/>
      <c r="M49" s="2"/>
      <c r="N49" s="2"/>
      <c r="O49" s="2"/>
      <c r="P49" s="2"/>
      <c r="Q49"/>
    </row>
    <row r="50" spans="1:17" s="6" customFormat="1" x14ac:dyDescent="0.25">
      <c r="A50" s="2"/>
      <c r="B50" s="2"/>
      <c r="C50" s="2"/>
      <c r="D50" s="2"/>
      <c r="E50" s="2"/>
      <c r="F50" s="2"/>
      <c r="G50" s="2"/>
      <c r="H50" s="2"/>
      <c r="I50" s="2"/>
      <c r="J50" s="2"/>
      <c r="K50" s="2"/>
      <c r="L50" s="2"/>
      <c r="M50" s="2"/>
      <c r="N50" s="2"/>
      <c r="O50" s="2"/>
      <c r="P50" s="2"/>
      <c r="Q50"/>
    </row>
    <row r="51" spans="1:17" s="6" customFormat="1" x14ac:dyDescent="0.25">
      <c r="A51" s="2"/>
      <c r="B51" s="2"/>
      <c r="C51" s="2"/>
      <c r="D51" s="2"/>
      <c r="E51" s="2"/>
      <c r="F51" s="2"/>
      <c r="G51" s="2"/>
      <c r="H51" s="2"/>
      <c r="I51" s="2"/>
      <c r="J51" s="2"/>
      <c r="K51" s="2"/>
      <c r="L51" s="2"/>
      <c r="M51" s="2"/>
      <c r="N51" s="2"/>
      <c r="O51" s="2"/>
      <c r="P51" s="2"/>
      <c r="Q51"/>
    </row>
    <row r="52" spans="1:17" s="6" customFormat="1" x14ac:dyDescent="0.25">
      <c r="A52" s="2"/>
      <c r="B52" s="2"/>
      <c r="C52" s="2"/>
      <c r="D52" s="2"/>
      <c r="E52" s="2"/>
      <c r="F52" s="2"/>
      <c r="G52" s="2"/>
      <c r="H52" s="2"/>
      <c r="I52" s="2"/>
      <c r="J52" s="2"/>
      <c r="K52" s="2"/>
      <c r="L52" s="2"/>
      <c r="M52" s="2"/>
      <c r="N52" s="2"/>
      <c r="O52" s="2"/>
      <c r="P52" s="2"/>
      <c r="Q52"/>
    </row>
    <row r="53" spans="1:17" s="6" customFormat="1" x14ac:dyDescent="0.25">
      <c r="A53" s="2"/>
      <c r="B53" s="2"/>
      <c r="C53" s="2"/>
      <c r="D53" s="2"/>
      <c r="E53" s="2"/>
      <c r="F53" s="2"/>
      <c r="G53" s="2"/>
      <c r="H53" s="2"/>
      <c r="I53" s="2"/>
      <c r="J53" s="2"/>
      <c r="K53" s="2"/>
      <c r="L53" s="2"/>
      <c r="M53" s="2"/>
      <c r="N53" s="2"/>
      <c r="O53" s="2"/>
      <c r="P53" s="2"/>
      <c r="Q53"/>
    </row>
    <row r="54" spans="1:17" s="6" customFormat="1" x14ac:dyDescent="0.25">
      <c r="A54" s="2"/>
      <c r="B54" s="2"/>
      <c r="C54" s="2"/>
      <c r="D54" s="2"/>
      <c r="E54" s="2"/>
      <c r="F54" s="2"/>
      <c r="G54" s="2"/>
      <c r="H54" s="2"/>
      <c r="I54" s="2"/>
      <c r="J54" s="2"/>
      <c r="K54" s="2"/>
      <c r="L54" s="2"/>
      <c r="M54" s="2"/>
      <c r="N54" s="2"/>
      <c r="O54" s="2"/>
      <c r="P54" s="2"/>
      <c r="Q54"/>
    </row>
    <row r="55" spans="1:17" s="6" customFormat="1" x14ac:dyDescent="0.25">
      <c r="A55" s="2"/>
      <c r="B55" s="2"/>
      <c r="C55" s="2"/>
      <c r="D55" s="2"/>
      <c r="E55" s="2"/>
      <c r="F55" s="2"/>
      <c r="G55" s="2"/>
      <c r="H55" s="2"/>
      <c r="I55" s="2"/>
      <c r="J55" s="2"/>
      <c r="K55" s="2"/>
      <c r="L55" s="2"/>
      <c r="M55" s="2"/>
      <c r="N55" s="2"/>
      <c r="O55" s="2"/>
      <c r="P55" s="2"/>
      <c r="Q55"/>
    </row>
    <row r="56" spans="1:17" s="6" customFormat="1" x14ac:dyDescent="0.25">
      <c r="A56" s="2"/>
      <c r="B56" s="2"/>
      <c r="C56" s="2"/>
      <c r="D56" s="2"/>
      <c r="E56" s="2"/>
      <c r="F56" s="2"/>
      <c r="G56" s="2"/>
      <c r="H56" s="2"/>
      <c r="I56" s="2"/>
      <c r="J56" s="2"/>
      <c r="K56" s="2"/>
      <c r="L56" s="2"/>
      <c r="M56" s="2"/>
      <c r="N56" s="2"/>
      <c r="O56" s="2"/>
      <c r="P56" s="2"/>
      <c r="Q56"/>
    </row>
    <row r="57" spans="1:17" s="6" customFormat="1" x14ac:dyDescent="0.25">
      <c r="A57" s="2"/>
      <c r="B57" s="2"/>
      <c r="C57" s="2"/>
      <c r="D57" s="2"/>
      <c r="E57" s="2"/>
      <c r="F57" s="2"/>
      <c r="G57" s="2"/>
      <c r="H57" s="2"/>
      <c r="I57" s="2"/>
      <c r="J57" s="2"/>
      <c r="K57" s="2"/>
      <c r="L57" s="2"/>
      <c r="M57" s="2"/>
      <c r="N57" s="2"/>
      <c r="O57" s="2"/>
      <c r="P57" s="2"/>
      <c r="Q57"/>
    </row>
    <row r="58" spans="1:17" s="6" customFormat="1" x14ac:dyDescent="0.25">
      <c r="A58" s="2"/>
      <c r="B58" s="2"/>
      <c r="C58" s="2"/>
      <c r="D58" s="2"/>
      <c r="E58" s="2"/>
      <c r="F58" s="2"/>
      <c r="G58" s="2"/>
      <c r="H58" s="2"/>
      <c r="I58" s="2"/>
      <c r="J58" s="2"/>
      <c r="K58" s="2"/>
      <c r="L58" s="2"/>
      <c r="M58" s="2"/>
      <c r="N58" s="2"/>
      <c r="O58" s="2"/>
      <c r="P58" s="2"/>
      <c r="Q58"/>
    </row>
    <row r="59" spans="1:17" s="6" customFormat="1" x14ac:dyDescent="0.25">
      <c r="A59" s="2"/>
      <c r="B59" s="2"/>
      <c r="C59" s="2"/>
      <c r="D59" s="2"/>
      <c r="E59" s="2"/>
      <c r="F59" s="2"/>
      <c r="G59" s="2"/>
      <c r="H59" s="2"/>
      <c r="I59" s="2"/>
      <c r="J59" s="2"/>
      <c r="K59" s="2"/>
      <c r="L59" s="2"/>
      <c r="M59" s="2"/>
      <c r="N59" s="2"/>
      <c r="O59" s="2"/>
      <c r="P59" s="2"/>
      <c r="Q59"/>
    </row>
  </sheetData>
  <mergeCells count="241">
    <mergeCell ref="P38:Q38"/>
    <mergeCell ref="A42:F46"/>
    <mergeCell ref="G42:H42"/>
    <mergeCell ref="G43:H43"/>
    <mergeCell ref="G44:H44"/>
    <mergeCell ref="P20:Q20"/>
    <mergeCell ref="P24:Q24"/>
    <mergeCell ref="P25:Q25"/>
    <mergeCell ref="P26:Q26"/>
    <mergeCell ref="P30:Q30"/>
    <mergeCell ref="P31:Q31"/>
    <mergeCell ref="P32:Q32"/>
    <mergeCell ref="P36:Q36"/>
    <mergeCell ref="P37:Q37"/>
    <mergeCell ref="N21:O21"/>
    <mergeCell ref="B22:C22"/>
    <mergeCell ref="D22:E22"/>
    <mergeCell ref="F22:G22"/>
    <mergeCell ref="H22:I22"/>
    <mergeCell ref="J22:K22"/>
    <mergeCell ref="L22:M22"/>
    <mergeCell ref="N22:O22"/>
    <mergeCell ref="B21:C21"/>
    <mergeCell ref="D21:E21"/>
    <mergeCell ref="P4:Q4"/>
    <mergeCell ref="P6:Q6"/>
    <mergeCell ref="P7:Q7"/>
    <mergeCell ref="P8:Q8"/>
    <mergeCell ref="P12:Q12"/>
    <mergeCell ref="P13:Q13"/>
    <mergeCell ref="P14:Q14"/>
    <mergeCell ref="P18:Q18"/>
    <mergeCell ref="P19:Q19"/>
    <mergeCell ref="N4:O4"/>
    <mergeCell ref="B6:C6"/>
    <mergeCell ref="D6:E6"/>
    <mergeCell ref="F6:G6"/>
    <mergeCell ref="H6:I6"/>
    <mergeCell ref="J6:K6"/>
    <mergeCell ref="L6:M6"/>
    <mergeCell ref="N6:O6"/>
    <mergeCell ref="B4:C4"/>
    <mergeCell ref="D4:E4"/>
    <mergeCell ref="F4:G4"/>
    <mergeCell ref="H4:I4"/>
    <mergeCell ref="J4:K4"/>
    <mergeCell ref="L4:M4"/>
    <mergeCell ref="N7:O7"/>
    <mergeCell ref="B8:C8"/>
    <mergeCell ref="D8:E8"/>
    <mergeCell ref="F8:G8"/>
    <mergeCell ref="H8:I8"/>
    <mergeCell ref="J8:K8"/>
    <mergeCell ref="L8:M8"/>
    <mergeCell ref="N8:O8"/>
    <mergeCell ref="B7:C7"/>
    <mergeCell ref="D7:E7"/>
    <mergeCell ref="F7:G7"/>
    <mergeCell ref="H7:I7"/>
    <mergeCell ref="J7:K7"/>
    <mergeCell ref="L7:M7"/>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12:O12"/>
    <mergeCell ref="B13:C13"/>
    <mergeCell ref="D13:E13"/>
    <mergeCell ref="F13:G13"/>
    <mergeCell ref="H13:I13"/>
    <mergeCell ref="J13:K13"/>
    <mergeCell ref="L13:M13"/>
    <mergeCell ref="N13:O13"/>
    <mergeCell ref="B12:C12"/>
    <mergeCell ref="D12:E12"/>
    <mergeCell ref="F12:G12"/>
    <mergeCell ref="H12:I12"/>
    <mergeCell ref="J12:K12"/>
    <mergeCell ref="L12:M12"/>
    <mergeCell ref="N14:O14"/>
    <mergeCell ref="B15:C15"/>
    <mergeCell ref="D15:E15"/>
    <mergeCell ref="F15:G15"/>
    <mergeCell ref="H15:I15"/>
    <mergeCell ref="J15:K15"/>
    <mergeCell ref="L15:M15"/>
    <mergeCell ref="N15:O15"/>
    <mergeCell ref="B14:C14"/>
    <mergeCell ref="D14:E14"/>
    <mergeCell ref="F14:G14"/>
    <mergeCell ref="H14:I14"/>
    <mergeCell ref="J14:K14"/>
    <mergeCell ref="L14:M14"/>
    <mergeCell ref="N16:O16"/>
    <mergeCell ref="B18:C18"/>
    <mergeCell ref="D18:E18"/>
    <mergeCell ref="F18:G18"/>
    <mergeCell ref="H18:I18"/>
    <mergeCell ref="J18:K18"/>
    <mergeCell ref="L18:M18"/>
    <mergeCell ref="N18:O18"/>
    <mergeCell ref="B16:C16"/>
    <mergeCell ref="D16:E16"/>
    <mergeCell ref="F16:G16"/>
    <mergeCell ref="H16:I16"/>
    <mergeCell ref="J16:K16"/>
    <mergeCell ref="L16:M16"/>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F21:G21"/>
    <mergeCell ref="H21:I21"/>
    <mergeCell ref="J21:K21"/>
    <mergeCell ref="L21:M21"/>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N28:O28"/>
    <mergeCell ref="B30:C30"/>
    <mergeCell ref="D30:E30"/>
    <mergeCell ref="F30:G30"/>
    <mergeCell ref="H30:I30"/>
    <mergeCell ref="J30:K30"/>
    <mergeCell ref="L30:M30"/>
    <mergeCell ref="N30:O30"/>
    <mergeCell ref="B28:C28"/>
    <mergeCell ref="D28:E28"/>
    <mergeCell ref="F28:G28"/>
    <mergeCell ref="H28:I28"/>
    <mergeCell ref="J28:K28"/>
    <mergeCell ref="L28:M28"/>
    <mergeCell ref="N31:O31"/>
    <mergeCell ref="B32:C32"/>
    <mergeCell ref="D32:E32"/>
    <mergeCell ref="F32:G32"/>
    <mergeCell ref="H32:I32"/>
    <mergeCell ref="J32:K32"/>
    <mergeCell ref="L32:M32"/>
    <mergeCell ref="N32:O32"/>
    <mergeCell ref="B31:C31"/>
    <mergeCell ref="D31:E31"/>
    <mergeCell ref="F31:G31"/>
    <mergeCell ref="H31:I31"/>
    <mergeCell ref="J31:K31"/>
    <mergeCell ref="L31:M31"/>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D37:E37"/>
    <mergeCell ref="F37:G37"/>
    <mergeCell ref="H37:I37"/>
    <mergeCell ref="J37:K37"/>
    <mergeCell ref="L37:M37"/>
    <mergeCell ref="N37:O37"/>
    <mergeCell ref="B36:C36"/>
    <mergeCell ref="D36:E36"/>
    <mergeCell ref="F36:G36"/>
    <mergeCell ref="H36:I36"/>
    <mergeCell ref="J36:K36"/>
    <mergeCell ref="L36:M36"/>
    <mergeCell ref="N40:O40"/>
    <mergeCell ref="F3:K3"/>
    <mergeCell ref="B40:C40"/>
    <mergeCell ref="D40:E40"/>
    <mergeCell ref="F40:G40"/>
    <mergeCell ref="H40:I40"/>
    <mergeCell ref="J40:K40"/>
    <mergeCell ref="L40:M40"/>
    <mergeCell ref="N38:O38"/>
    <mergeCell ref="B39:C39"/>
    <mergeCell ref="D39:E39"/>
    <mergeCell ref="F39:G39"/>
    <mergeCell ref="H39:I39"/>
    <mergeCell ref="J39:K39"/>
    <mergeCell ref="L39:M39"/>
    <mergeCell ref="N39:O39"/>
    <mergeCell ref="B38:C38"/>
    <mergeCell ref="D38:E38"/>
    <mergeCell ref="F38:G38"/>
    <mergeCell ref="H38:I38"/>
    <mergeCell ref="J38:K38"/>
    <mergeCell ref="L38:M38"/>
    <mergeCell ref="N36:O36"/>
    <mergeCell ref="B37:C37"/>
  </mergeCells>
  <hyperlinks>
    <hyperlink ref="V32" location="Monthly_Schedule!Monthly" display="Monthly_Schedule!Monthly" xr:uid="{00000000-0004-0000-0900-000000000000}"/>
  </hyperlinks>
  <printOptions horizontalCentered="1" verticalCentered="1"/>
  <pageMargins left="0.55000000000000004" right="0.55000000000000004" top="0.5" bottom="0.5" header="0.5" footer="0.5"/>
  <pageSetup scale="7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Q47"/>
  <sheetViews>
    <sheetView showGridLines="0" zoomScaleNormal="100" workbookViewId="0">
      <selection sqref="A1:XFD1"/>
    </sheetView>
  </sheetViews>
  <sheetFormatPr defaultColWidth="9.109375" defaultRowHeight="13.2" x14ac:dyDescent="0.25"/>
  <cols>
    <col min="1" max="1" width="19.33203125" style="1" bestFit="1" customWidth="1"/>
    <col min="2" max="2" width="3.33203125" style="1" customWidth="1"/>
    <col min="3" max="3" width="9.6640625" style="1" customWidth="1"/>
    <col min="4" max="4" width="3.33203125" style="1" customWidth="1"/>
    <col min="5" max="5" width="9.6640625" style="1" customWidth="1"/>
    <col min="6" max="6" width="3.33203125" style="1" customWidth="1"/>
    <col min="7" max="7" width="9.6640625" style="1" customWidth="1"/>
    <col min="8" max="8" width="3.33203125" style="1" customWidth="1"/>
    <col min="9" max="9" width="9.6640625" style="1" customWidth="1"/>
    <col min="10" max="10" width="3.33203125" style="1" customWidth="1"/>
    <col min="11" max="11" width="9.6640625" style="1" customWidth="1"/>
    <col min="12" max="12" width="3.33203125" style="1" customWidth="1"/>
    <col min="13" max="13" width="9.6640625" style="1" customWidth="1"/>
    <col min="14" max="14" width="3.33203125" style="1" customWidth="1"/>
    <col min="15" max="15" width="9.6640625" style="1" customWidth="1"/>
    <col min="16" max="16" width="6.21875" style="1" customWidth="1"/>
    <col min="17" max="17" width="9.109375" customWidth="1"/>
    <col min="18" max="16384" width="9.109375" style="1"/>
  </cols>
  <sheetData>
    <row r="1" spans="1:17" ht="13.8" x14ac:dyDescent="0.25">
      <c r="A1" s="7"/>
      <c r="B1" s="50"/>
      <c r="C1" s="7"/>
      <c r="D1" s="7"/>
      <c r="E1" s="7"/>
      <c r="F1" s="7"/>
      <c r="G1" s="7"/>
      <c r="H1" s="7"/>
      <c r="I1" s="7"/>
      <c r="J1" s="7"/>
      <c r="K1" s="7"/>
      <c r="L1" s="7"/>
      <c r="M1" s="7"/>
      <c r="N1" s="7"/>
      <c r="O1" s="7"/>
      <c r="P1" s="3"/>
    </row>
    <row r="2" spans="1:17" ht="13.8" thickBot="1" x14ac:dyDescent="0.3">
      <c r="A2" s="7"/>
      <c r="B2" s="7"/>
      <c r="C2" s="7"/>
      <c r="D2" s="7"/>
      <c r="E2" s="7"/>
      <c r="F2" s="7"/>
      <c r="G2" s="7"/>
      <c r="H2" s="7"/>
      <c r="I2" s="7"/>
      <c r="J2" s="7"/>
      <c r="K2" s="7"/>
      <c r="L2" s="7"/>
      <c r="M2" s="7"/>
      <c r="N2" s="7"/>
      <c r="O2" s="7"/>
      <c r="P2" s="3"/>
    </row>
    <row r="3" spans="1:17" ht="17.399999999999999" x14ac:dyDescent="0.25">
      <c r="A3" s="2"/>
      <c r="B3" s="8"/>
      <c r="C3" s="54"/>
      <c r="D3" s="54"/>
      <c r="E3" s="56"/>
      <c r="F3" s="132" t="s">
        <v>15</v>
      </c>
      <c r="G3" s="132"/>
      <c r="H3" s="132"/>
      <c r="I3" s="132"/>
      <c r="J3" s="132"/>
      <c r="K3" s="132"/>
      <c r="L3" s="56"/>
      <c r="M3" s="54"/>
      <c r="N3" s="54"/>
      <c r="O3" s="55"/>
      <c r="P3" s="4"/>
    </row>
    <row r="4" spans="1:17" ht="15.6" x14ac:dyDescent="0.25">
      <c r="A4" s="59" t="s">
        <v>25</v>
      </c>
      <c r="B4" s="133" t="s">
        <v>1</v>
      </c>
      <c r="C4" s="134"/>
      <c r="D4" s="134" t="s">
        <v>2</v>
      </c>
      <c r="E4" s="134"/>
      <c r="F4" s="134" t="s">
        <v>3</v>
      </c>
      <c r="G4" s="134"/>
      <c r="H4" s="134" t="s">
        <v>4</v>
      </c>
      <c r="I4" s="134"/>
      <c r="J4" s="134" t="s">
        <v>5</v>
      </c>
      <c r="K4" s="134"/>
      <c r="L4" s="134" t="s">
        <v>6</v>
      </c>
      <c r="M4" s="134"/>
      <c r="N4" s="134" t="s">
        <v>7</v>
      </c>
      <c r="O4" s="135"/>
      <c r="P4" s="136" t="s">
        <v>31</v>
      </c>
      <c r="Q4" s="136"/>
    </row>
    <row r="5" spans="1:17" ht="18" x14ac:dyDescent="0.25">
      <c r="A5" s="60"/>
      <c r="B5" s="41"/>
      <c r="C5" s="42"/>
      <c r="D5" s="11">
        <v>44501</v>
      </c>
      <c r="E5" s="12"/>
      <c r="F5" s="11">
        <v>44502</v>
      </c>
      <c r="G5" s="12"/>
      <c r="H5" s="11">
        <v>44503</v>
      </c>
      <c r="I5" s="12"/>
      <c r="J5" s="11">
        <v>44504</v>
      </c>
      <c r="K5" s="12"/>
      <c r="L5" s="11">
        <v>44505</v>
      </c>
      <c r="M5" s="12"/>
      <c r="N5" s="13">
        <v>44506</v>
      </c>
      <c r="O5" s="14"/>
      <c r="P5" s="82"/>
      <c r="Q5" s="89"/>
    </row>
    <row r="6" spans="1:17" x14ac:dyDescent="0.25">
      <c r="A6" s="61" t="s">
        <v>26</v>
      </c>
      <c r="B6" s="275"/>
      <c r="C6" s="259"/>
      <c r="D6" s="140" t="s">
        <v>0</v>
      </c>
      <c r="E6" s="151"/>
      <c r="F6" s="140" t="s">
        <v>0</v>
      </c>
      <c r="G6" s="151"/>
      <c r="H6" s="140" t="s">
        <v>0</v>
      </c>
      <c r="I6" s="151"/>
      <c r="J6" s="140" t="s">
        <v>0</v>
      </c>
      <c r="K6" s="151"/>
      <c r="L6" s="140" t="s">
        <v>0</v>
      </c>
      <c r="M6" s="151"/>
      <c r="N6" s="140" t="s">
        <v>0</v>
      </c>
      <c r="O6" s="141"/>
      <c r="P6" s="223">
        <f>SUM(D6:O6)</f>
        <v>0</v>
      </c>
      <c r="Q6" s="224"/>
    </row>
    <row r="7" spans="1:17" x14ac:dyDescent="0.25">
      <c r="A7" s="62" t="s">
        <v>27</v>
      </c>
      <c r="B7" s="275"/>
      <c r="C7" s="259"/>
      <c r="D7" s="144" t="s">
        <v>0</v>
      </c>
      <c r="E7" s="153"/>
      <c r="F7" s="144" t="s">
        <v>0</v>
      </c>
      <c r="G7" s="153"/>
      <c r="H7" s="144" t="s">
        <v>0</v>
      </c>
      <c r="I7" s="153"/>
      <c r="J7" s="144" t="s">
        <v>0</v>
      </c>
      <c r="K7" s="153"/>
      <c r="L7" s="144" t="s">
        <v>0</v>
      </c>
      <c r="M7" s="153"/>
      <c r="N7" s="144" t="s">
        <v>0</v>
      </c>
      <c r="O7" s="145"/>
      <c r="P7" s="225">
        <f>SUM(D7:O7)</f>
        <v>0</v>
      </c>
      <c r="Q7" s="226"/>
    </row>
    <row r="8" spans="1:17" x14ac:dyDescent="0.25">
      <c r="A8" s="61" t="s">
        <v>28</v>
      </c>
      <c r="B8" s="275"/>
      <c r="C8" s="259"/>
      <c r="D8" s="140" t="s">
        <v>0</v>
      </c>
      <c r="E8" s="151"/>
      <c r="F8" s="140" t="s">
        <v>0</v>
      </c>
      <c r="G8" s="151"/>
      <c r="H8" s="140" t="s">
        <v>0</v>
      </c>
      <c r="I8" s="151"/>
      <c r="J8" s="140" t="s">
        <v>0</v>
      </c>
      <c r="K8" s="151"/>
      <c r="L8" s="140" t="s">
        <v>0</v>
      </c>
      <c r="M8" s="151"/>
      <c r="N8" s="140" t="s">
        <v>0</v>
      </c>
      <c r="O8" s="141"/>
      <c r="P8" s="223">
        <f>SUM(D8:O8)</f>
        <v>0</v>
      </c>
      <c r="Q8" s="224"/>
    </row>
    <row r="9" spans="1:17" x14ac:dyDescent="0.25">
      <c r="A9" s="63" t="s">
        <v>29</v>
      </c>
      <c r="B9" s="275"/>
      <c r="C9" s="259"/>
      <c r="D9" s="270" t="s">
        <v>0</v>
      </c>
      <c r="E9" s="271"/>
      <c r="F9" s="270" t="s">
        <v>0</v>
      </c>
      <c r="G9" s="271"/>
      <c r="H9" s="270" t="s">
        <v>0</v>
      </c>
      <c r="I9" s="271"/>
      <c r="J9" s="270" t="s">
        <v>0</v>
      </c>
      <c r="K9" s="271"/>
      <c r="L9" s="270" t="s">
        <v>0</v>
      </c>
      <c r="M9" s="271"/>
      <c r="N9" s="273" t="s">
        <v>0</v>
      </c>
      <c r="O9" s="274"/>
      <c r="P9" s="82"/>
      <c r="Q9" s="83"/>
    </row>
    <row r="10" spans="1:17" x14ac:dyDescent="0.25">
      <c r="A10" s="64" t="s">
        <v>29</v>
      </c>
      <c r="B10" s="275"/>
      <c r="C10" s="259"/>
      <c r="D10" s="270" t="s">
        <v>0</v>
      </c>
      <c r="E10" s="271"/>
      <c r="F10" s="270" t="s">
        <v>0</v>
      </c>
      <c r="G10" s="271"/>
      <c r="H10" s="270" t="s">
        <v>0</v>
      </c>
      <c r="I10" s="271"/>
      <c r="J10" s="270" t="s">
        <v>0</v>
      </c>
      <c r="K10" s="271"/>
      <c r="L10" s="270" t="s">
        <v>0</v>
      </c>
      <c r="M10" s="271"/>
      <c r="N10" s="273" t="s">
        <v>0</v>
      </c>
      <c r="O10" s="274"/>
      <c r="P10" s="84"/>
      <c r="Q10" s="85"/>
    </row>
    <row r="11" spans="1:17" ht="18" x14ac:dyDescent="0.25">
      <c r="A11" s="60"/>
      <c r="B11" s="9">
        <v>44507</v>
      </c>
      <c r="C11" s="10"/>
      <c r="D11" s="11">
        <v>44508</v>
      </c>
      <c r="E11" s="12"/>
      <c r="F11" s="11">
        <v>44509</v>
      </c>
      <c r="G11" s="12"/>
      <c r="H11" s="11">
        <v>44510</v>
      </c>
      <c r="I11" s="12"/>
      <c r="J11" s="11">
        <v>44511</v>
      </c>
      <c r="K11" s="12"/>
      <c r="L11" s="11">
        <v>44512</v>
      </c>
      <c r="M11" s="12"/>
      <c r="N11" s="13">
        <v>44513</v>
      </c>
      <c r="O11" s="14"/>
      <c r="P11" s="82"/>
      <c r="Q11" s="83"/>
    </row>
    <row r="12" spans="1:17" x14ac:dyDescent="0.25">
      <c r="A12" s="61" t="s">
        <v>26</v>
      </c>
      <c r="B12" s="150" t="s">
        <v>0</v>
      </c>
      <c r="C12" s="151"/>
      <c r="D12" s="140" t="s">
        <v>0</v>
      </c>
      <c r="E12" s="151"/>
      <c r="F12" s="140" t="s">
        <v>0</v>
      </c>
      <c r="G12" s="151"/>
      <c r="H12" s="140" t="s">
        <v>0</v>
      </c>
      <c r="I12" s="151"/>
      <c r="J12" s="140" t="s">
        <v>0</v>
      </c>
      <c r="K12" s="151"/>
      <c r="L12" s="140" t="s">
        <v>0</v>
      </c>
      <c r="M12" s="151"/>
      <c r="N12" s="140" t="s">
        <v>0</v>
      </c>
      <c r="O12" s="141"/>
      <c r="P12" s="223">
        <f>SUM(B12:O12)</f>
        <v>0</v>
      </c>
      <c r="Q12" s="224"/>
    </row>
    <row r="13" spans="1:17" x14ac:dyDescent="0.25">
      <c r="A13" s="62" t="s">
        <v>27</v>
      </c>
      <c r="B13" s="152" t="s">
        <v>0</v>
      </c>
      <c r="C13" s="153"/>
      <c r="D13" s="144" t="s">
        <v>0</v>
      </c>
      <c r="E13" s="153"/>
      <c r="F13" s="144" t="s">
        <v>0</v>
      </c>
      <c r="G13" s="153"/>
      <c r="H13" s="144" t="s">
        <v>0</v>
      </c>
      <c r="I13" s="153"/>
      <c r="J13" s="144" t="s">
        <v>0</v>
      </c>
      <c r="K13" s="153"/>
      <c r="L13" s="144" t="s">
        <v>0</v>
      </c>
      <c r="M13" s="153"/>
      <c r="N13" s="144" t="s">
        <v>0</v>
      </c>
      <c r="O13" s="145"/>
      <c r="P13" s="225">
        <f>SUM(B13:O13)</f>
        <v>0</v>
      </c>
      <c r="Q13" s="226"/>
    </row>
    <row r="14" spans="1:17" x14ac:dyDescent="0.25">
      <c r="A14" s="61" t="s">
        <v>28</v>
      </c>
      <c r="B14" s="150" t="s">
        <v>0</v>
      </c>
      <c r="C14" s="151"/>
      <c r="D14" s="140" t="s">
        <v>0</v>
      </c>
      <c r="E14" s="151"/>
      <c r="F14" s="140" t="s">
        <v>0</v>
      </c>
      <c r="G14" s="151"/>
      <c r="H14" s="140" t="s">
        <v>0</v>
      </c>
      <c r="I14" s="151"/>
      <c r="J14" s="140" t="s">
        <v>0</v>
      </c>
      <c r="K14" s="151"/>
      <c r="L14" s="140" t="s">
        <v>0</v>
      </c>
      <c r="M14" s="151"/>
      <c r="N14" s="140" t="s">
        <v>0</v>
      </c>
      <c r="O14" s="141"/>
      <c r="P14" s="223">
        <f>SUM(B14:O14)</f>
        <v>0</v>
      </c>
      <c r="Q14" s="224"/>
    </row>
    <row r="15" spans="1:17" s="6" customFormat="1" x14ac:dyDescent="0.2">
      <c r="A15" s="63" t="s">
        <v>29</v>
      </c>
      <c r="B15" s="268" t="s">
        <v>0</v>
      </c>
      <c r="C15" s="269"/>
      <c r="D15" s="270" t="s">
        <v>0</v>
      </c>
      <c r="E15" s="271"/>
      <c r="F15" s="270" t="s">
        <v>0</v>
      </c>
      <c r="G15" s="271"/>
      <c r="H15" s="270" t="s">
        <v>0</v>
      </c>
      <c r="I15" s="271"/>
      <c r="J15" s="270" t="s">
        <v>0</v>
      </c>
      <c r="K15" s="271"/>
      <c r="L15" s="270" t="s">
        <v>0</v>
      </c>
      <c r="M15" s="271"/>
      <c r="N15" s="273" t="s">
        <v>0</v>
      </c>
      <c r="O15" s="274"/>
      <c r="P15" s="82"/>
      <c r="Q15" s="83"/>
    </row>
    <row r="16" spans="1:17" s="6" customFormat="1" x14ac:dyDescent="0.2">
      <c r="A16" s="64" t="s">
        <v>29</v>
      </c>
      <c r="B16" s="268" t="s">
        <v>0</v>
      </c>
      <c r="C16" s="269"/>
      <c r="D16" s="270" t="s">
        <v>0</v>
      </c>
      <c r="E16" s="271"/>
      <c r="F16" s="270" t="s">
        <v>0</v>
      </c>
      <c r="G16" s="271"/>
      <c r="H16" s="270" t="s">
        <v>0</v>
      </c>
      <c r="I16" s="271"/>
      <c r="J16" s="270" t="s">
        <v>0</v>
      </c>
      <c r="K16" s="271"/>
      <c r="L16" s="270" t="s">
        <v>0</v>
      </c>
      <c r="M16" s="271"/>
      <c r="N16" s="273" t="s">
        <v>0</v>
      </c>
      <c r="O16" s="274"/>
      <c r="P16" s="84"/>
      <c r="Q16" s="85"/>
    </row>
    <row r="17" spans="1:17" s="6" customFormat="1" ht="18" x14ac:dyDescent="0.2">
      <c r="A17" s="60"/>
      <c r="B17" s="9">
        <v>44514</v>
      </c>
      <c r="C17" s="10"/>
      <c r="D17" s="11">
        <v>44515</v>
      </c>
      <c r="E17" s="12"/>
      <c r="F17" s="11">
        <v>44516</v>
      </c>
      <c r="G17" s="12"/>
      <c r="H17" s="11">
        <v>44517</v>
      </c>
      <c r="I17" s="12"/>
      <c r="J17" s="11">
        <v>44518</v>
      </c>
      <c r="K17" s="12"/>
      <c r="L17" s="11">
        <v>44519</v>
      </c>
      <c r="M17" s="12"/>
      <c r="N17" s="13">
        <v>44520</v>
      </c>
      <c r="O17" s="14"/>
      <c r="P17" s="82"/>
      <c r="Q17" s="86"/>
    </row>
    <row r="18" spans="1:17" s="6" customFormat="1" x14ac:dyDescent="0.2">
      <c r="A18" s="61" t="s">
        <v>26</v>
      </c>
      <c r="B18" s="150" t="s">
        <v>0</v>
      </c>
      <c r="C18" s="151"/>
      <c r="D18" s="140" t="s">
        <v>0</v>
      </c>
      <c r="E18" s="151"/>
      <c r="F18" s="140" t="s">
        <v>0</v>
      </c>
      <c r="G18" s="151"/>
      <c r="H18" s="140" t="s">
        <v>0</v>
      </c>
      <c r="I18" s="151"/>
      <c r="J18" s="140" t="s">
        <v>0</v>
      </c>
      <c r="K18" s="151"/>
      <c r="L18" s="140" t="s">
        <v>0</v>
      </c>
      <c r="M18" s="151"/>
      <c r="N18" s="140" t="s">
        <v>0</v>
      </c>
      <c r="O18" s="141"/>
      <c r="P18" s="223">
        <f>SUM(B18:O18)</f>
        <v>0</v>
      </c>
      <c r="Q18" s="224"/>
    </row>
    <row r="19" spans="1:17" s="6" customFormat="1" x14ac:dyDescent="0.2">
      <c r="A19" s="62" t="s">
        <v>27</v>
      </c>
      <c r="B19" s="152" t="s">
        <v>0</v>
      </c>
      <c r="C19" s="153"/>
      <c r="D19" s="144" t="s">
        <v>0</v>
      </c>
      <c r="E19" s="153"/>
      <c r="F19" s="144" t="s">
        <v>0</v>
      </c>
      <c r="G19" s="153"/>
      <c r="H19" s="144" t="s">
        <v>0</v>
      </c>
      <c r="I19" s="153"/>
      <c r="J19" s="144" t="s">
        <v>0</v>
      </c>
      <c r="K19" s="153"/>
      <c r="L19" s="144" t="s">
        <v>0</v>
      </c>
      <c r="M19" s="153"/>
      <c r="N19" s="144" t="s">
        <v>0</v>
      </c>
      <c r="O19" s="145"/>
      <c r="P19" s="225">
        <f>SUM(B19:O19)</f>
        <v>0</v>
      </c>
      <c r="Q19" s="226"/>
    </row>
    <row r="20" spans="1:17" s="6" customFormat="1" x14ac:dyDescent="0.2">
      <c r="A20" s="61" t="s">
        <v>28</v>
      </c>
      <c r="B20" s="150" t="s">
        <v>0</v>
      </c>
      <c r="C20" s="151"/>
      <c r="D20" s="140" t="s">
        <v>0</v>
      </c>
      <c r="E20" s="151"/>
      <c r="F20" s="140" t="s">
        <v>0</v>
      </c>
      <c r="G20" s="151"/>
      <c r="H20" s="140" t="s">
        <v>0</v>
      </c>
      <c r="I20" s="151"/>
      <c r="J20" s="140" t="s">
        <v>0</v>
      </c>
      <c r="K20" s="151"/>
      <c r="L20" s="140" t="s">
        <v>0</v>
      </c>
      <c r="M20" s="151"/>
      <c r="N20" s="140" t="s">
        <v>0</v>
      </c>
      <c r="O20" s="141"/>
      <c r="P20" s="223">
        <f>SUM(B20:O20)</f>
        <v>0</v>
      </c>
      <c r="Q20" s="224"/>
    </row>
    <row r="21" spans="1:17" s="6" customFormat="1" x14ac:dyDescent="0.2">
      <c r="A21" s="63" t="s">
        <v>29</v>
      </c>
      <c r="B21" s="268" t="s">
        <v>0</v>
      </c>
      <c r="C21" s="269"/>
      <c r="D21" s="270" t="s">
        <v>0</v>
      </c>
      <c r="E21" s="271"/>
      <c r="F21" s="270" t="s">
        <v>0</v>
      </c>
      <c r="G21" s="271"/>
      <c r="H21" s="270" t="s">
        <v>0</v>
      </c>
      <c r="I21" s="271"/>
      <c r="J21" s="270" t="s">
        <v>0</v>
      </c>
      <c r="K21" s="271"/>
      <c r="L21" s="270" t="s">
        <v>0</v>
      </c>
      <c r="M21" s="271"/>
      <c r="N21" s="273" t="s">
        <v>0</v>
      </c>
      <c r="O21" s="274"/>
      <c r="P21" s="82"/>
      <c r="Q21" s="83"/>
    </row>
    <row r="22" spans="1:17" s="6" customFormat="1" x14ac:dyDescent="0.2">
      <c r="A22" s="64" t="s">
        <v>29</v>
      </c>
      <c r="B22" s="268" t="s">
        <v>0</v>
      </c>
      <c r="C22" s="269"/>
      <c r="D22" s="270" t="s">
        <v>0</v>
      </c>
      <c r="E22" s="271"/>
      <c r="F22" s="270" t="s">
        <v>0</v>
      </c>
      <c r="G22" s="271"/>
      <c r="H22" s="270" t="s">
        <v>0</v>
      </c>
      <c r="I22" s="271"/>
      <c r="J22" s="270" t="s">
        <v>0</v>
      </c>
      <c r="K22" s="271"/>
      <c r="L22" s="270" t="s">
        <v>0</v>
      </c>
      <c r="M22" s="271"/>
      <c r="N22" s="273" t="s">
        <v>0</v>
      </c>
      <c r="O22" s="274"/>
      <c r="P22" s="87"/>
      <c r="Q22" s="88"/>
    </row>
    <row r="23" spans="1:17" s="6" customFormat="1" ht="18" x14ac:dyDescent="0.2">
      <c r="A23" s="60"/>
      <c r="B23" s="9">
        <v>44521</v>
      </c>
      <c r="C23" s="10"/>
      <c r="D23" s="11">
        <v>44522</v>
      </c>
      <c r="E23" s="12"/>
      <c r="F23" s="11">
        <v>44523</v>
      </c>
      <c r="G23" s="12"/>
      <c r="H23" s="11">
        <v>44524</v>
      </c>
      <c r="I23" s="12"/>
      <c r="J23" s="11">
        <v>44525</v>
      </c>
      <c r="K23" s="12"/>
      <c r="L23" s="11">
        <v>44526</v>
      </c>
      <c r="M23" s="12"/>
      <c r="N23" s="13">
        <v>44527</v>
      </c>
      <c r="O23" s="14"/>
      <c r="P23" s="82"/>
      <c r="Q23" s="83"/>
    </row>
    <row r="24" spans="1:17" s="6" customFormat="1" x14ac:dyDescent="0.2">
      <c r="A24" s="61" t="s">
        <v>26</v>
      </c>
      <c r="B24" s="150" t="s">
        <v>0</v>
      </c>
      <c r="C24" s="151"/>
      <c r="D24" s="140" t="s">
        <v>0</v>
      </c>
      <c r="E24" s="151"/>
      <c r="F24" s="140" t="s">
        <v>0</v>
      </c>
      <c r="G24" s="151"/>
      <c r="H24" s="140" t="s">
        <v>0</v>
      </c>
      <c r="I24" s="151"/>
      <c r="J24" s="140" t="s">
        <v>0</v>
      </c>
      <c r="K24" s="151"/>
      <c r="L24" s="140" t="s">
        <v>0</v>
      </c>
      <c r="M24" s="151"/>
      <c r="N24" s="140" t="s">
        <v>0</v>
      </c>
      <c r="O24" s="141"/>
      <c r="P24" s="223">
        <f>SUM(B24:O24)</f>
        <v>0</v>
      </c>
      <c r="Q24" s="224"/>
    </row>
    <row r="25" spans="1:17" s="6" customFormat="1" x14ac:dyDescent="0.2">
      <c r="A25" s="62" t="s">
        <v>27</v>
      </c>
      <c r="B25" s="152" t="s">
        <v>0</v>
      </c>
      <c r="C25" s="153"/>
      <c r="D25" s="144" t="s">
        <v>0</v>
      </c>
      <c r="E25" s="153"/>
      <c r="F25" s="144" t="s">
        <v>0</v>
      </c>
      <c r="G25" s="153"/>
      <c r="H25" s="144" t="s">
        <v>0</v>
      </c>
      <c r="I25" s="153"/>
      <c r="J25" s="144" t="s">
        <v>0</v>
      </c>
      <c r="K25" s="153"/>
      <c r="L25" s="144" t="s">
        <v>0</v>
      </c>
      <c r="M25" s="153"/>
      <c r="N25" s="144" t="s">
        <v>0</v>
      </c>
      <c r="O25" s="145"/>
      <c r="P25" s="225">
        <f>SUM(B25:O25)</f>
        <v>0</v>
      </c>
      <c r="Q25" s="226"/>
    </row>
    <row r="26" spans="1:17" s="6" customFormat="1" x14ac:dyDescent="0.2">
      <c r="A26" s="61" t="s">
        <v>28</v>
      </c>
      <c r="B26" s="150" t="s">
        <v>0</v>
      </c>
      <c r="C26" s="151"/>
      <c r="D26" s="140" t="s">
        <v>0</v>
      </c>
      <c r="E26" s="151"/>
      <c r="F26" s="140" t="s">
        <v>0</v>
      </c>
      <c r="G26" s="151"/>
      <c r="H26" s="140" t="s">
        <v>0</v>
      </c>
      <c r="I26" s="151"/>
      <c r="J26" s="140" t="s">
        <v>0</v>
      </c>
      <c r="K26" s="151"/>
      <c r="L26" s="140" t="s">
        <v>0</v>
      </c>
      <c r="M26" s="151"/>
      <c r="N26" s="140" t="s">
        <v>0</v>
      </c>
      <c r="O26" s="141"/>
      <c r="P26" s="223">
        <f>SUM(B26:O26)</f>
        <v>0</v>
      </c>
      <c r="Q26" s="224"/>
    </row>
    <row r="27" spans="1:17" s="6" customFormat="1" x14ac:dyDescent="0.2">
      <c r="A27" s="63" t="s">
        <v>29</v>
      </c>
      <c r="B27" s="268" t="s">
        <v>0</v>
      </c>
      <c r="C27" s="269"/>
      <c r="D27" s="270" t="s">
        <v>0</v>
      </c>
      <c r="E27" s="271"/>
      <c r="F27" s="270" t="s">
        <v>0</v>
      </c>
      <c r="G27" s="271"/>
      <c r="H27" s="270" t="s">
        <v>0</v>
      </c>
      <c r="I27" s="271"/>
      <c r="J27" s="270" t="s">
        <v>0</v>
      </c>
      <c r="K27" s="271"/>
      <c r="L27" s="270" t="s">
        <v>0</v>
      </c>
      <c r="M27" s="271"/>
      <c r="N27" s="273" t="s">
        <v>0</v>
      </c>
      <c r="O27" s="274"/>
      <c r="P27" s="82"/>
      <c r="Q27" s="83"/>
    </row>
    <row r="28" spans="1:17" s="6" customFormat="1" x14ac:dyDescent="0.2">
      <c r="A28" s="64" t="s">
        <v>29</v>
      </c>
      <c r="B28" s="268" t="s">
        <v>0</v>
      </c>
      <c r="C28" s="269"/>
      <c r="D28" s="270" t="s">
        <v>0</v>
      </c>
      <c r="E28" s="271"/>
      <c r="F28" s="270" t="s">
        <v>0</v>
      </c>
      <c r="G28" s="271"/>
      <c r="H28" s="270" t="s">
        <v>0</v>
      </c>
      <c r="I28" s="271"/>
      <c r="J28" s="270" t="s">
        <v>0</v>
      </c>
      <c r="K28" s="271"/>
      <c r="L28" s="270" t="s">
        <v>0</v>
      </c>
      <c r="M28" s="271"/>
      <c r="N28" s="273" t="s">
        <v>0</v>
      </c>
      <c r="O28" s="274"/>
      <c r="P28" s="84"/>
      <c r="Q28" s="85"/>
    </row>
    <row r="29" spans="1:17" s="6" customFormat="1" ht="18" x14ac:dyDescent="0.2">
      <c r="A29" s="60"/>
      <c r="B29" s="9">
        <v>44528</v>
      </c>
      <c r="C29" s="10"/>
      <c r="D29" s="11">
        <v>44529</v>
      </c>
      <c r="E29" s="12"/>
      <c r="F29" s="11">
        <v>44530</v>
      </c>
      <c r="G29" s="12"/>
      <c r="H29" s="43" t="s">
        <v>8</v>
      </c>
      <c r="I29" s="42"/>
      <c r="J29" s="42"/>
      <c r="K29" s="42"/>
      <c r="L29" s="42"/>
      <c r="M29" s="42"/>
      <c r="N29" s="42"/>
      <c r="O29" s="44"/>
      <c r="P29" s="82"/>
      <c r="Q29" s="86"/>
    </row>
    <row r="30" spans="1:17" s="6" customFormat="1" x14ac:dyDescent="0.2">
      <c r="A30" s="61" t="s">
        <v>26</v>
      </c>
      <c r="B30" s="150" t="s">
        <v>0</v>
      </c>
      <c r="C30" s="151"/>
      <c r="D30" s="140" t="s">
        <v>0</v>
      </c>
      <c r="E30" s="151"/>
      <c r="F30" s="140" t="s">
        <v>0</v>
      </c>
      <c r="G30" s="151"/>
      <c r="H30" s="272" t="s">
        <v>0</v>
      </c>
      <c r="I30" s="259"/>
      <c r="J30" s="259"/>
      <c r="K30" s="259"/>
      <c r="L30" s="259"/>
      <c r="M30" s="259"/>
      <c r="N30" s="259"/>
      <c r="O30" s="260"/>
      <c r="P30" s="223">
        <f>SUM(B30:G30)</f>
        <v>0</v>
      </c>
      <c r="Q30" s="224"/>
    </row>
    <row r="31" spans="1:17" s="6" customFormat="1" x14ac:dyDescent="0.2">
      <c r="A31" s="62" t="s">
        <v>27</v>
      </c>
      <c r="B31" s="152" t="s">
        <v>0</v>
      </c>
      <c r="C31" s="153"/>
      <c r="D31" s="144" t="s">
        <v>0</v>
      </c>
      <c r="E31" s="153"/>
      <c r="F31" s="144" t="s">
        <v>0</v>
      </c>
      <c r="G31" s="153"/>
      <c r="H31" s="272" t="s">
        <v>0</v>
      </c>
      <c r="I31" s="259"/>
      <c r="J31" s="259"/>
      <c r="K31" s="259"/>
      <c r="L31" s="259"/>
      <c r="M31" s="259"/>
      <c r="N31" s="259"/>
      <c r="O31" s="260"/>
      <c r="P31" s="225">
        <f>SUM(B31:G31)</f>
        <v>0</v>
      </c>
      <c r="Q31" s="226"/>
    </row>
    <row r="32" spans="1:17" s="6" customFormat="1" x14ac:dyDescent="0.2">
      <c r="A32" s="61" t="s">
        <v>28</v>
      </c>
      <c r="B32" s="150" t="s">
        <v>0</v>
      </c>
      <c r="C32" s="151"/>
      <c r="D32" s="140" t="s">
        <v>0</v>
      </c>
      <c r="E32" s="151"/>
      <c r="F32" s="140" t="s">
        <v>0</v>
      </c>
      <c r="G32" s="151"/>
      <c r="H32" s="272" t="s">
        <v>0</v>
      </c>
      <c r="I32" s="259"/>
      <c r="J32" s="259"/>
      <c r="K32" s="259"/>
      <c r="L32" s="259"/>
      <c r="M32" s="259"/>
      <c r="N32" s="259"/>
      <c r="O32" s="260"/>
      <c r="P32" s="223">
        <f>SUM(B32:G32)</f>
        <v>0</v>
      </c>
      <c r="Q32" s="224"/>
    </row>
    <row r="33" spans="1:17" s="6" customFormat="1" x14ac:dyDescent="0.2">
      <c r="A33" s="63" t="s">
        <v>29</v>
      </c>
      <c r="B33" s="268" t="s">
        <v>0</v>
      </c>
      <c r="C33" s="269"/>
      <c r="D33" s="270" t="s">
        <v>0</v>
      </c>
      <c r="E33" s="271"/>
      <c r="F33" s="270" t="s">
        <v>0</v>
      </c>
      <c r="G33" s="271"/>
      <c r="H33" s="272" t="s">
        <v>0</v>
      </c>
      <c r="I33" s="259"/>
      <c r="J33" s="259"/>
      <c r="K33" s="259"/>
      <c r="L33" s="259"/>
      <c r="M33" s="259"/>
      <c r="N33" s="259"/>
      <c r="O33" s="260"/>
      <c r="P33" s="82"/>
      <c r="Q33" s="83"/>
    </row>
    <row r="34" spans="1:17" s="6" customFormat="1" ht="13.8" thickBot="1" x14ac:dyDescent="0.25">
      <c r="A34" s="64" t="s">
        <v>29</v>
      </c>
      <c r="B34" s="261" t="s">
        <v>0</v>
      </c>
      <c r="C34" s="262"/>
      <c r="D34" s="263" t="s">
        <v>0</v>
      </c>
      <c r="E34" s="264"/>
      <c r="F34" s="263" t="s">
        <v>0</v>
      </c>
      <c r="G34" s="264"/>
      <c r="H34" s="265" t="s">
        <v>0</v>
      </c>
      <c r="I34" s="266"/>
      <c r="J34" s="266"/>
      <c r="K34" s="266"/>
      <c r="L34" s="266"/>
      <c r="M34" s="266"/>
      <c r="N34" s="266"/>
      <c r="O34" s="267"/>
      <c r="P34" s="87"/>
      <c r="Q34" s="88"/>
    </row>
    <row r="35" spans="1:17" s="6" customFormat="1" ht="13.8" x14ac:dyDescent="0.25">
      <c r="A35" s="65" t="s">
        <v>30</v>
      </c>
      <c r="B35" s="74"/>
      <c r="C35" s="74"/>
      <c r="D35" s="74"/>
      <c r="E35" s="74"/>
      <c r="F35" s="75"/>
      <c r="G35" s="65" t="s">
        <v>32</v>
      </c>
      <c r="H35" s="74"/>
      <c r="I35" s="74"/>
      <c r="J35" s="74"/>
      <c r="K35" s="74"/>
      <c r="L35" s="75"/>
      <c r="M35" s="2"/>
      <c r="N35" s="2"/>
      <c r="O35" s="2"/>
      <c r="P35" s="5"/>
      <c r="Q35"/>
    </row>
    <row r="36" spans="1:17" s="6" customFormat="1" ht="16.8" customHeight="1" x14ac:dyDescent="0.25">
      <c r="A36" s="161" t="s">
        <v>33</v>
      </c>
      <c r="B36" s="162"/>
      <c r="C36" s="162"/>
      <c r="D36" s="162"/>
      <c r="E36" s="162"/>
      <c r="F36" s="163"/>
      <c r="G36" s="167" t="s">
        <v>34</v>
      </c>
      <c r="H36" s="162"/>
      <c r="I36" s="90">
        <f>P6+P12+P18+P24+P30</f>
        <v>0</v>
      </c>
      <c r="J36" s="76"/>
      <c r="K36" s="76"/>
      <c r="L36" s="77"/>
      <c r="M36" s="2"/>
      <c r="N36" s="2"/>
      <c r="O36" s="2"/>
      <c r="P36" s="2"/>
      <c r="Q36"/>
    </row>
    <row r="37" spans="1:17" s="6" customFormat="1" ht="16.8" customHeight="1" x14ac:dyDescent="0.25">
      <c r="A37" s="161"/>
      <c r="B37" s="162"/>
      <c r="C37" s="162"/>
      <c r="D37" s="162"/>
      <c r="E37" s="162"/>
      <c r="F37" s="163"/>
      <c r="G37" s="167" t="s">
        <v>27</v>
      </c>
      <c r="H37" s="162"/>
      <c r="I37" s="90">
        <f>P7+P13+P19+P25+P31</f>
        <v>0</v>
      </c>
      <c r="J37" s="76"/>
      <c r="K37" s="76"/>
      <c r="L37" s="77"/>
      <c r="M37" s="2"/>
      <c r="N37" s="2"/>
      <c r="O37" s="2"/>
      <c r="P37" s="2"/>
      <c r="Q37"/>
    </row>
    <row r="38" spans="1:17" s="6" customFormat="1" ht="16.8" customHeight="1" x14ac:dyDescent="0.25">
      <c r="A38" s="161"/>
      <c r="B38" s="162"/>
      <c r="C38" s="162"/>
      <c r="D38" s="162"/>
      <c r="E38" s="162"/>
      <c r="F38" s="163"/>
      <c r="G38" s="167" t="s">
        <v>35</v>
      </c>
      <c r="H38" s="162"/>
      <c r="I38" s="90">
        <f>P8+P14+P20+P26+P32</f>
        <v>0</v>
      </c>
      <c r="J38" s="76"/>
      <c r="K38" s="76"/>
      <c r="L38" s="77"/>
      <c r="M38" s="2"/>
      <c r="N38" s="2"/>
      <c r="O38" s="2"/>
      <c r="P38" s="2"/>
      <c r="Q38"/>
    </row>
    <row r="39" spans="1:17" s="6" customFormat="1" ht="16.8" customHeight="1" x14ac:dyDescent="0.25">
      <c r="A39" s="161"/>
      <c r="B39" s="162"/>
      <c r="C39" s="162"/>
      <c r="D39" s="162"/>
      <c r="E39" s="162"/>
      <c r="F39" s="163"/>
      <c r="G39" s="78"/>
      <c r="H39" s="76"/>
      <c r="I39" s="76"/>
      <c r="J39" s="76"/>
      <c r="K39" s="76"/>
      <c r="L39" s="77"/>
      <c r="M39" s="2"/>
      <c r="N39" s="2"/>
      <c r="O39" s="2"/>
      <c r="P39" s="2"/>
      <c r="Q39"/>
    </row>
    <row r="40" spans="1:17" s="6" customFormat="1" ht="16.8" customHeight="1" x14ac:dyDescent="0.25">
      <c r="A40" s="164"/>
      <c r="B40" s="165"/>
      <c r="C40" s="165"/>
      <c r="D40" s="165"/>
      <c r="E40" s="165"/>
      <c r="F40" s="166"/>
      <c r="G40" s="79"/>
      <c r="H40" s="80"/>
      <c r="I40" s="80"/>
      <c r="J40" s="80"/>
      <c r="K40" s="80"/>
      <c r="L40" s="81"/>
      <c r="M40" s="2"/>
      <c r="N40" s="2"/>
      <c r="O40" s="2"/>
      <c r="P40" s="2"/>
      <c r="Q40"/>
    </row>
    <row r="41" spans="1:17" s="6" customFormat="1" x14ac:dyDescent="0.25">
      <c r="A41" s="2"/>
      <c r="B41" s="2"/>
      <c r="C41" s="2"/>
      <c r="D41" s="2"/>
      <c r="E41" s="2"/>
      <c r="F41" s="2"/>
      <c r="G41" s="2"/>
      <c r="H41" s="2"/>
      <c r="I41" s="2"/>
      <c r="J41" s="2"/>
      <c r="K41" s="2"/>
      <c r="L41" s="2"/>
      <c r="M41" s="2"/>
      <c r="N41" s="2"/>
      <c r="O41" s="2"/>
      <c r="P41" s="2"/>
      <c r="Q41"/>
    </row>
    <row r="42" spans="1:17" s="6" customFormat="1" x14ac:dyDescent="0.25">
      <c r="A42" s="2"/>
      <c r="B42" s="2"/>
      <c r="C42" s="2"/>
      <c r="D42" s="2"/>
      <c r="E42" s="2"/>
      <c r="F42" s="2"/>
      <c r="G42" s="2"/>
      <c r="H42" s="2"/>
      <c r="I42" s="2"/>
      <c r="J42" s="2"/>
      <c r="K42" s="2"/>
      <c r="L42" s="2"/>
      <c r="M42" s="2"/>
      <c r="N42" s="2"/>
      <c r="O42" s="2"/>
      <c r="P42" s="2"/>
      <c r="Q42"/>
    </row>
    <row r="43" spans="1:17" s="6" customFormat="1" x14ac:dyDescent="0.25">
      <c r="A43" s="2"/>
      <c r="B43" s="2"/>
      <c r="C43" s="2"/>
      <c r="D43" s="2"/>
      <c r="E43" s="2"/>
      <c r="F43" s="2"/>
      <c r="G43" s="2"/>
      <c r="H43" s="2"/>
      <c r="I43" s="2"/>
      <c r="J43" s="2"/>
      <c r="K43" s="2"/>
      <c r="L43" s="2"/>
      <c r="M43" s="2"/>
      <c r="N43" s="2"/>
      <c r="O43" s="2"/>
      <c r="P43" s="2"/>
      <c r="Q43"/>
    </row>
    <row r="44" spans="1:17" s="6" customFormat="1" x14ac:dyDescent="0.25">
      <c r="A44" s="2"/>
      <c r="B44" s="2"/>
      <c r="C44" s="2"/>
      <c r="D44" s="2"/>
      <c r="E44" s="2"/>
      <c r="F44" s="2"/>
      <c r="G44" s="2"/>
      <c r="H44" s="2"/>
      <c r="I44" s="2"/>
      <c r="J44" s="2"/>
      <c r="K44" s="2"/>
      <c r="L44" s="2"/>
      <c r="M44" s="2"/>
      <c r="N44" s="2"/>
      <c r="O44" s="2"/>
      <c r="P44" s="2"/>
      <c r="Q44"/>
    </row>
    <row r="45" spans="1:17" s="6" customFormat="1" x14ac:dyDescent="0.25">
      <c r="A45" s="2"/>
      <c r="B45" s="2"/>
      <c r="C45" s="2"/>
      <c r="D45" s="2"/>
      <c r="E45" s="2"/>
      <c r="F45" s="2"/>
      <c r="G45" s="2"/>
      <c r="H45" s="2"/>
      <c r="I45" s="2"/>
      <c r="J45" s="2"/>
      <c r="K45" s="2"/>
      <c r="L45" s="2"/>
      <c r="M45" s="2"/>
      <c r="N45" s="2"/>
      <c r="O45" s="2"/>
      <c r="P45" s="2"/>
      <c r="Q45"/>
    </row>
    <row r="46" spans="1:17" s="6" customFormat="1" x14ac:dyDescent="0.25">
      <c r="A46" s="2"/>
      <c r="B46" s="2"/>
      <c r="C46" s="2"/>
      <c r="D46" s="2"/>
      <c r="E46" s="2"/>
      <c r="F46" s="2"/>
      <c r="G46" s="2"/>
      <c r="H46" s="2"/>
      <c r="I46" s="2"/>
      <c r="J46" s="2"/>
      <c r="K46" s="2"/>
      <c r="L46" s="2"/>
      <c r="M46" s="2"/>
      <c r="N46" s="2"/>
      <c r="O46" s="2"/>
      <c r="P46" s="2"/>
      <c r="Q46"/>
    </row>
    <row r="47" spans="1:17" s="6" customFormat="1" x14ac:dyDescent="0.25">
      <c r="A47" s="2"/>
      <c r="B47" s="2"/>
      <c r="C47" s="2"/>
      <c r="D47" s="2"/>
      <c r="E47" s="2"/>
      <c r="F47" s="2"/>
      <c r="G47" s="2"/>
      <c r="H47" s="2"/>
      <c r="I47" s="2"/>
      <c r="J47" s="2"/>
      <c r="K47" s="2"/>
      <c r="L47" s="2"/>
      <c r="M47" s="2"/>
      <c r="N47" s="2"/>
      <c r="O47" s="2"/>
      <c r="P47" s="2"/>
      <c r="Q47"/>
    </row>
  </sheetData>
  <mergeCells count="203">
    <mergeCell ref="A36:F40"/>
    <mergeCell ref="G36:H36"/>
    <mergeCell ref="G37:H37"/>
    <mergeCell ref="G38:H38"/>
    <mergeCell ref="P4:Q4"/>
    <mergeCell ref="P6:Q6"/>
    <mergeCell ref="P7:Q7"/>
    <mergeCell ref="P8:Q8"/>
    <mergeCell ref="P12:Q12"/>
    <mergeCell ref="P13:Q13"/>
    <mergeCell ref="P14:Q14"/>
    <mergeCell ref="P18:Q18"/>
    <mergeCell ref="P19:Q19"/>
    <mergeCell ref="P20:Q20"/>
    <mergeCell ref="P24:Q24"/>
    <mergeCell ref="P25:Q25"/>
    <mergeCell ref="P26:Q26"/>
    <mergeCell ref="P30:Q30"/>
    <mergeCell ref="P31:Q31"/>
    <mergeCell ref="P32:Q32"/>
    <mergeCell ref="N4:O4"/>
    <mergeCell ref="B6:C6"/>
    <mergeCell ref="D6:E6"/>
    <mergeCell ref="F6:G6"/>
    <mergeCell ref="H6:I6"/>
    <mergeCell ref="J6:K6"/>
    <mergeCell ref="L6:M6"/>
    <mergeCell ref="N6:O6"/>
    <mergeCell ref="B4:C4"/>
    <mergeCell ref="D4:E4"/>
    <mergeCell ref="F4:G4"/>
    <mergeCell ref="H4:I4"/>
    <mergeCell ref="J4:K4"/>
    <mergeCell ref="L4:M4"/>
    <mergeCell ref="N7:O7"/>
    <mergeCell ref="B8:C8"/>
    <mergeCell ref="D8:E8"/>
    <mergeCell ref="F8:G8"/>
    <mergeCell ref="H8:I8"/>
    <mergeCell ref="J8:K8"/>
    <mergeCell ref="L8:M8"/>
    <mergeCell ref="N8:O8"/>
    <mergeCell ref="B7:C7"/>
    <mergeCell ref="D7:E7"/>
    <mergeCell ref="F7:G7"/>
    <mergeCell ref="H7:I7"/>
    <mergeCell ref="J7:K7"/>
    <mergeCell ref="L7:M7"/>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12:O12"/>
    <mergeCell ref="B13:C13"/>
    <mergeCell ref="D13:E13"/>
    <mergeCell ref="F13:G13"/>
    <mergeCell ref="H13:I13"/>
    <mergeCell ref="J13:K13"/>
    <mergeCell ref="L13:M13"/>
    <mergeCell ref="N13:O13"/>
    <mergeCell ref="B12:C12"/>
    <mergeCell ref="D12:E12"/>
    <mergeCell ref="F12:G12"/>
    <mergeCell ref="H12:I12"/>
    <mergeCell ref="J12:K12"/>
    <mergeCell ref="L12:M12"/>
    <mergeCell ref="N14:O14"/>
    <mergeCell ref="B15:C15"/>
    <mergeCell ref="D15:E15"/>
    <mergeCell ref="F15:G15"/>
    <mergeCell ref="H15:I15"/>
    <mergeCell ref="J15:K15"/>
    <mergeCell ref="L15:M15"/>
    <mergeCell ref="N15:O15"/>
    <mergeCell ref="B14:C14"/>
    <mergeCell ref="D14:E14"/>
    <mergeCell ref="F14:G14"/>
    <mergeCell ref="H14:I14"/>
    <mergeCell ref="J14:K14"/>
    <mergeCell ref="L14:M14"/>
    <mergeCell ref="N16:O16"/>
    <mergeCell ref="B18:C18"/>
    <mergeCell ref="D18:E18"/>
    <mergeCell ref="F18:G18"/>
    <mergeCell ref="H18:I18"/>
    <mergeCell ref="J18:K18"/>
    <mergeCell ref="L18:M18"/>
    <mergeCell ref="N18:O18"/>
    <mergeCell ref="B16:C16"/>
    <mergeCell ref="D16:E16"/>
    <mergeCell ref="F16:G16"/>
    <mergeCell ref="H16:I16"/>
    <mergeCell ref="J16:K16"/>
    <mergeCell ref="L16:M16"/>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N21:O21"/>
    <mergeCell ref="B22:C22"/>
    <mergeCell ref="D22:E22"/>
    <mergeCell ref="F22:G22"/>
    <mergeCell ref="H22:I22"/>
    <mergeCell ref="J22:K22"/>
    <mergeCell ref="L22:M22"/>
    <mergeCell ref="N22:O22"/>
    <mergeCell ref="B21:C21"/>
    <mergeCell ref="D21:E21"/>
    <mergeCell ref="F21:G21"/>
    <mergeCell ref="H21:I21"/>
    <mergeCell ref="J21:K21"/>
    <mergeCell ref="L21:M21"/>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D31:E31"/>
    <mergeCell ref="F31:G31"/>
    <mergeCell ref="H31:I31"/>
    <mergeCell ref="J31:K31"/>
    <mergeCell ref="L31:M31"/>
    <mergeCell ref="N28:O28"/>
    <mergeCell ref="B30:C30"/>
    <mergeCell ref="D30:E30"/>
    <mergeCell ref="F30:G30"/>
    <mergeCell ref="H30:I30"/>
    <mergeCell ref="J30:K30"/>
    <mergeCell ref="L30:M30"/>
    <mergeCell ref="N30:O30"/>
    <mergeCell ref="B28:C28"/>
    <mergeCell ref="D28:E28"/>
    <mergeCell ref="F28:G28"/>
    <mergeCell ref="H28:I28"/>
    <mergeCell ref="J28:K28"/>
    <mergeCell ref="L28:M28"/>
    <mergeCell ref="F3:K3"/>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N31:O31"/>
    <mergeCell ref="B32:C32"/>
    <mergeCell ref="D32:E32"/>
    <mergeCell ref="F32:G32"/>
    <mergeCell ref="H32:I32"/>
    <mergeCell ref="J32:K32"/>
    <mergeCell ref="L32:M32"/>
    <mergeCell ref="N32:O32"/>
    <mergeCell ref="B31:C31"/>
  </mergeCells>
  <hyperlinks>
    <hyperlink ref="V32" location="Monthly_Schedule!Monthly" display="Monthly_Schedule!Monthly" xr:uid="{00000000-0004-0000-0A00-000000000000}"/>
  </hyperlinks>
  <printOptions horizontalCentered="1" verticalCentered="1"/>
  <pageMargins left="0.55000000000000004" right="0.55000000000000004" top="0.5" bottom="0.5" header="0.5" footer="0.5"/>
  <pageSetup scale="7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Q44"/>
  <sheetViews>
    <sheetView showGridLines="0" zoomScaleNormal="100" workbookViewId="0">
      <selection sqref="A1:XFD1"/>
    </sheetView>
  </sheetViews>
  <sheetFormatPr defaultColWidth="9.109375" defaultRowHeight="13.2" x14ac:dyDescent="0.25"/>
  <cols>
    <col min="1" max="1" width="19.33203125" style="1" bestFit="1" customWidth="1"/>
    <col min="2" max="2" width="3.33203125" style="1" customWidth="1"/>
    <col min="3" max="3" width="9.6640625" style="1" customWidth="1"/>
    <col min="4" max="4" width="3.33203125" style="1" customWidth="1"/>
    <col min="5" max="5" width="9.6640625" style="1" customWidth="1"/>
    <col min="6" max="6" width="3.33203125" style="1" customWidth="1"/>
    <col min="7" max="7" width="9.6640625" style="1" customWidth="1"/>
    <col min="8" max="8" width="3.33203125" style="1" customWidth="1"/>
    <col min="9" max="9" width="9.6640625" style="1" customWidth="1"/>
    <col min="10" max="10" width="3.33203125" style="1" customWidth="1"/>
    <col min="11" max="11" width="9.6640625" style="1" customWidth="1"/>
    <col min="12" max="12" width="3.33203125" style="1" customWidth="1"/>
    <col min="13" max="13" width="9.6640625" style="1" customWidth="1"/>
    <col min="14" max="14" width="3.33203125" style="1" customWidth="1"/>
    <col min="15" max="15" width="9.6640625" style="1" customWidth="1"/>
    <col min="16" max="16" width="5.77734375" style="1" customWidth="1"/>
    <col min="17" max="17" width="9.109375" customWidth="1"/>
    <col min="18" max="16384" width="9.109375" style="1"/>
  </cols>
  <sheetData>
    <row r="1" spans="1:17" ht="13.8" x14ac:dyDescent="0.25">
      <c r="A1" s="7"/>
      <c r="B1" s="50"/>
      <c r="C1" s="7"/>
      <c r="D1" s="7"/>
      <c r="E1" s="7"/>
      <c r="F1" s="7"/>
      <c r="G1" s="7"/>
      <c r="H1" s="7"/>
      <c r="I1" s="7"/>
      <c r="J1" s="7"/>
      <c r="K1" s="7"/>
      <c r="L1" s="7"/>
      <c r="M1" s="7"/>
      <c r="N1" s="7"/>
      <c r="O1" s="7"/>
      <c r="P1" s="3"/>
    </row>
    <row r="2" spans="1:17" ht="13.8" thickBot="1" x14ac:dyDescent="0.3">
      <c r="A2" s="7"/>
      <c r="B2" s="7"/>
      <c r="C2" s="7"/>
      <c r="D2" s="7"/>
      <c r="E2" s="7"/>
      <c r="F2" s="7"/>
      <c r="G2" s="7"/>
      <c r="H2" s="7"/>
      <c r="I2" s="7"/>
      <c r="J2" s="7"/>
      <c r="K2" s="7"/>
      <c r="L2" s="7"/>
      <c r="M2" s="7"/>
      <c r="N2" s="7"/>
      <c r="O2" s="7"/>
      <c r="P2" s="3"/>
    </row>
    <row r="3" spans="1:17" ht="17.399999999999999" x14ac:dyDescent="0.25">
      <c r="A3" s="2"/>
      <c r="B3" s="8"/>
      <c r="C3" s="54"/>
      <c r="D3" s="54"/>
      <c r="E3" s="56"/>
      <c r="F3" s="132" t="s">
        <v>16</v>
      </c>
      <c r="G3" s="132"/>
      <c r="H3" s="132"/>
      <c r="I3" s="132"/>
      <c r="J3" s="132"/>
      <c r="K3" s="132"/>
      <c r="L3" s="56"/>
      <c r="M3" s="54"/>
      <c r="N3" s="54"/>
      <c r="O3" s="55"/>
      <c r="P3" s="4"/>
    </row>
    <row r="4" spans="1:17" ht="15.6" x14ac:dyDescent="0.25">
      <c r="A4" s="59" t="s">
        <v>25</v>
      </c>
      <c r="B4" s="133" t="s">
        <v>1</v>
      </c>
      <c r="C4" s="134"/>
      <c r="D4" s="134" t="s">
        <v>2</v>
      </c>
      <c r="E4" s="134"/>
      <c r="F4" s="134" t="s">
        <v>3</v>
      </c>
      <c r="G4" s="134"/>
      <c r="H4" s="134" t="s">
        <v>4</v>
      </c>
      <c r="I4" s="134"/>
      <c r="J4" s="134" t="s">
        <v>5</v>
      </c>
      <c r="K4" s="134"/>
      <c r="L4" s="134" t="s">
        <v>6</v>
      </c>
      <c r="M4" s="134"/>
      <c r="N4" s="134" t="s">
        <v>7</v>
      </c>
      <c r="O4" s="135"/>
      <c r="P4" s="136" t="s">
        <v>31</v>
      </c>
      <c r="Q4" s="136"/>
    </row>
    <row r="5" spans="1:17" ht="18" x14ac:dyDescent="0.25">
      <c r="A5" s="60"/>
      <c r="B5" s="45"/>
      <c r="C5" s="46"/>
      <c r="D5" s="47"/>
      <c r="E5" s="46"/>
      <c r="F5" s="47"/>
      <c r="G5" s="46"/>
      <c r="H5" s="11">
        <v>44531</v>
      </c>
      <c r="I5" s="12"/>
      <c r="J5" s="11">
        <v>44532</v>
      </c>
      <c r="K5" s="12"/>
      <c r="L5" s="11">
        <v>44533</v>
      </c>
      <c r="M5" s="12"/>
      <c r="N5" s="13">
        <v>44534</v>
      </c>
      <c r="O5" s="14"/>
      <c r="P5" s="82"/>
      <c r="Q5" s="89"/>
    </row>
    <row r="6" spans="1:17" x14ac:dyDescent="0.25">
      <c r="A6" s="61" t="s">
        <v>26</v>
      </c>
      <c r="B6" s="290"/>
      <c r="C6" s="291"/>
      <c r="D6" s="276"/>
      <c r="E6" s="291"/>
      <c r="F6" s="276"/>
      <c r="G6" s="291"/>
      <c r="H6" s="140" t="s">
        <v>0</v>
      </c>
      <c r="I6" s="151"/>
      <c r="J6" s="140" t="s">
        <v>0</v>
      </c>
      <c r="K6" s="151"/>
      <c r="L6" s="140" t="s">
        <v>0</v>
      </c>
      <c r="M6" s="151"/>
      <c r="N6" s="140" t="s">
        <v>0</v>
      </c>
      <c r="O6" s="141"/>
      <c r="P6" s="223">
        <f>SUM(H6:O6)</f>
        <v>0</v>
      </c>
      <c r="Q6" s="224"/>
    </row>
    <row r="7" spans="1:17" x14ac:dyDescent="0.25">
      <c r="A7" s="62" t="s">
        <v>27</v>
      </c>
      <c r="B7" s="290"/>
      <c r="C7" s="291"/>
      <c r="D7" s="276"/>
      <c r="E7" s="291"/>
      <c r="F7" s="276"/>
      <c r="G7" s="291"/>
      <c r="H7" s="144" t="s">
        <v>0</v>
      </c>
      <c r="I7" s="153"/>
      <c r="J7" s="144" t="s">
        <v>0</v>
      </c>
      <c r="K7" s="153"/>
      <c r="L7" s="144" t="s">
        <v>0</v>
      </c>
      <c r="M7" s="153"/>
      <c r="N7" s="144" t="s">
        <v>0</v>
      </c>
      <c r="O7" s="145"/>
      <c r="P7" s="225">
        <f>SUM(H7:O7)</f>
        <v>0</v>
      </c>
      <c r="Q7" s="226"/>
    </row>
    <row r="8" spans="1:17" x14ac:dyDescent="0.25">
      <c r="A8" s="61" t="s">
        <v>28</v>
      </c>
      <c r="B8" s="290"/>
      <c r="C8" s="291"/>
      <c r="D8" s="276"/>
      <c r="E8" s="291"/>
      <c r="F8" s="276"/>
      <c r="G8" s="291"/>
      <c r="H8" s="140" t="s">
        <v>0</v>
      </c>
      <c r="I8" s="151"/>
      <c r="J8" s="140" t="s">
        <v>0</v>
      </c>
      <c r="K8" s="151"/>
      <c r="L8" s="140" t="s">
        <v>0</v>
      </c>
      <c r="M8" s="151"/>
      <c r="N8" s="140" t="s">
        <v>0</v>
      </c>
      <c r="O8" s="141"/>
      <c r="P8" s="223">
        <f>SUM(H8:O8)</f>
        <v>0</v>
      </c>
      <c r="Q8" s="224"/>
    </row>
    <row r="9" spans="1:17" x14ac:dyDescent="0.25">
      <c r="A9" s="63" t="s">
        <v>29</v>
      </c>
      <c r="B9" s="290"/>
      <c r="C9" s="291"/>
      <c r="D9" s="276"/>
      <c r="E9" s="291"/>
      <c r="F9" s="276"/>
      <c r="G9" s="291"/>
      <c r="H9" s="286" t="s">
        <v>0</v>
      </c>
      <c r="I9" s="287"/>
      <c r="J9" s="286" t="s">
        <v>0</v>
      </c>
      <c r="K9" s="287"/>
      <c r="L9" s="286" t="s">
        <v>0</v>
      </c>
      <c r="M9" s="287"/>
      <c r="N9" s="288" t="s">
        <v>0</v>
      </c>
      <c r="O9" s="289"/>
      <c r="P9" s="82"/>
      <c r="Q9" s="83"/>
    </row>
    <row r="10" spans="1:17" x14ac:dyDescent="0.25">
      <c r="A10" s="64" t="s">
        <v>29</v>
      </c>
      <c r="B10" s="290"/>
      <c r="C10" s="291"/>
      <c r="D10" s="276"/>
      <c r="E10" s="291"/>
      <c r="F10" s="276"/>
      <c r="G10" s="291"/>
      <c r="H10" s="286" t="s">
        <v>0</v>
      </c>
      <c r="I10" s="287"/>
      <c r="J10" s="286" t="s">
        <v>0</v>
      </c>
      <c r="K10" s="287"/>
      <c r="L10" s="286" t="s">
        <v>0</v>
      </c>
      <c r="M10" s="287"/>
      <c r="N10" s="288" t="s">
        <v>0</v>
      </c>
      <c r="O10" s="289"/>
      <c r="P10" s="84"/>
      <c r="Q10" s="85"/>
    </row>
    <row r="11" spans="1:17" ht="18" x14ac:dyDescent="0.25">
      <c r="A11" s="60"/>
      <c r="B11" s="9">
        <v>44535</v>
      </c>
      <c r="C11" s="10"/>
      <c r="D11" s="11">
        <v>44536</v>
      </c>
      <c r="E11" s="12"/>
      <c r="F11" s="11">
        <v>44537</v>
      </c>
      <c r="G11" s="12"/>
      <c r="H11" s="11">
        <v>44538</v>
      </c>
      <c r="I11" s="12"/>
      <c r="J11" s="11">
        <v>44539</v>
      </c>
      <c r="K11" s="12"/>
      <c r="L11" s="11">
        <v>44540</v>
      </c>
      <c r="M11" s="12"/>
      <c r="N11" s="13">
        <v>44541</v>
      </c>
      <c r="O11" s="14"/>
      <c r="P11" s="82"/>
      <c r="Q11" s="83"/>
    </row>
    <row r="12" spans="1:17" x14ac:dyDescent="0.25">
      <c r="A12" s="61" t="s">
        <v>26</v>
      </c>
      <c r="B12" s="150" t="s">
        <v>0</v>
      </c>
      <c r="C12" s="151"/>
      <c r="D12" s="140" t="s">
        <v>0</v>
      </c>
      <c r="E12" s="151"/>
      <c r="F12" s="140" t="s">
        <v>0</v>
      </c>
      <c r="G12" s="151"/>
      <c r="H12" s="140" t="s">
        <v>0</v>
      </c>
      <c r="I12" s="151"/>
      <c r="J12" s="140" t="s">
        <v>0</v>
      </c>
      <c r="K12" s="151"/>
      <c r="L12" s="140" t="s">
        <v>0</v>
      </c>
      <c r="M12" s="151"/>
      <c r="N12" s="140" t="s">
        <v>0</v>
      </c>
      <c r="O12" s="141"/>
      <c r="P12" s="223">
        <f>SUM(B12:O12)</f>
        <v>0</v>
      </c>
      <c r="Q12" s="224"/>
    </row>
    <row r="13" spans="1:17" x14ac:dyDescent="0.25">
      <c r="A13" s="62" t="s">
        <v>27</v>
      </c>
      <c r="B13" s="152" t="s">
        <v>0</v>
      </c>
      <c r="C13" s="153"/>
      <c r="D13" s="144" t="s">
        <v>0</v>
      </c>
      <c r="E13" s="153"/>
      <c r="F13" s="144" t="s">
        <v>0</v>
      </c>
      <c r="G13" s="153"/>
      <c r="H13" s="144" t="s">
        <v>0</v>
      </c>
      <c r="I13" s="153"/>
      <c r="J13" s="144" t="s">
        <v>0</v>
      </c>
      <c r="K13" s="153"/>
      <c r="L13" s="144" t="s">
        <v>0</v>
      </c>
      <c r="M13" s="153"/>
      <c r="N13" s="144" t="s">
        <v>0</v>
      </c>
      <c r="O13" s="145"/>
      <c r="P13" s="225">
        <f>SUM(B13:O13)</f>
        <v>0</v>
      </c>
      <c r="Q13" s="226"/>
    </row>
    <row r="14" spans="1:17" x14ac:dyDescent="0.25">
      <c r="A14" s="61" t="s">
        <v>28</v>
      </c>
      <c r="B14" s="150" t="s">
        <v>0</v>
      </c>
      <c r="C14" s="151"/>
      <c r="D14" s="140" t="s">
        <v>0</v>
      </c>
      <c r="E14" s="151"/>
      <c r="F14" s="140" t="s">
        <v>0</v>
      </c>
      <c r="G14" s="151"/>
      <c r="H14" s="140" t="s">
        <v>0</v>
      </c>
      <c r="I14" s="151"/>
      <c r="J14" s="140" t="s">
        <v>0</v>
      </c>
      <c r="K14" s="151"/>
      <c r="L14" s="140" t="s">
        <v>0</v>
      </c>
      <c r="M14" s="151"/>
      <c r="N14" s="140" t="s">
        <v>0</v>
      </c>
      <c r="O14" s="141"/>
      <c r="P14" s="223">
        <f>SUM(B14:O14)</f>
        <v>0</v>
      </c>
      <c r="Q14" s="224"/>
    </row>
    <row r="15" spans="1:17" s="6" customFormat="1" x14ac:dyDescent="0.2">
      <c r="A15" s="63" t="s">
        <v>29</v>
      </c>
      <c r="B15" s="284" t="s">
        <v>0</v>
      </c>
      <c r="C15" s="285"/>
      <c r="D15" s="286" t="s">
        <v>0</v>
      </c>
      <c r="E15" s="287"/>
      <c r="F15" s="286" t="s">
        <v>0</v>
      </c>
      <c r="G15" s="287"/>
      <c r="H15" s="286" t="s">
        <v>0</v>
      </c>
      <c r="I15" s="287"/>
      <c r="J15" s="286" t="s">
        <v>0</v>
      </c>
      <c r="K15" s="287"/>
      <c r="L15" s="286" t="s">
        <v>0</v>
      </c>
      <c r="M15" s="287"/>
      <c r="N15" s="288" t="s">
        <v>0</v>
      </c>
      <c r="O15" s="289"/>
      <c r="P15" s="82"/>
      <c r="Q15" s="83"/>
    </row>
    <row r="16" spans="1:17" s="6" customFormat="1" x14ac:dyDescent="0.2">
      <c r="A16" s="64" t="s">
        <v>29</v>
      </c>
      <c r="B16" s="284" t="s">
        <v>0</v>
      </c>
      <c r="C16" s="285"/>
      <c r="D16" s="286" t="s">
        <v>0</v>
      </c>
      <c r="E16" s="287"/>
      <c r="F16" s="286" t="s">
        <v>0</v>
      </c>
      <c r="G16" s="287"/>
      <c r="H16" s="286" t="s">
        <v>0</v>
      </c>
      <c r="I16" s="287"/>
      <c r="J16" s="286" t="s">
        <v>0</v>
      </c>
      <c r="K16" s="287"/>
      <c r="L16" s="286" t="s">
        <v>0</v>
      </c>
      <c r="M16" s="287"/>
      <c r="N16" s="288" t="s">
        <v>0</v>
      </c>
      <c r="O16" s="289"/>
      <c r="P16" s="84"/>
      <c r="Q16" s="85"/>
    </row>
    <row r="17" spans="1:17" s="6" customFormat="1" ht="18" x14ac:dyDescent="0.2">
      <c r="A17" s="60"/>
      <c r="B17" s="9">
        <v>44542</v>
      </c>
      <c r="C17" s="10"/>
      <c r="D17" s="11">
        <v>44543</v>
      </c>
      <c r="E17" s="12"/>
      <c r="F17" s="11">
        <v>44544</v>
      </c>
      <c r="G17" s="12"/>
      <c r="H17" s="11">
        <v>44545</v>
      </c>
      <c r="I17" s="12"/>
      <c r="J17" s="11">
        <v>44546</v>
      </c>
      <c r="K17" s="12"/>
      <c r="L17" s="11">
        <v>44547</v>
      </c>
      <c r="M17" s="12"/>
      <c r="N17" s="13">
        <v>44548</v>
      </c>
      <c r="O17" s="14"/>
      <c r="P17" s="82"/>
      <c r="Q17" s="86"/>
    </row>
    <row r="18" spans="1:17" s="6" customFormat="1" x14ac:dyDescent="0.2">
      <c r="A18" s="61" t="s">
        <v>26</v>
      </c>
      <c r="B18" s="150" t="s">
        <v>0</v>
      </c>
      <c r="C18" s="151"/>
      <c r="D18" s="140" t="s">
        <v>0</v>
      </c>
      <c r="E18" s="151"/>
      <c r="F18" s="140" t="s">
        <v>0</v>
      </c>
      <c r="G18" s="151"/>
      <c r="H18" s="140" t="s">
        <v>0</v>
      </c>
      <c r="I18" s="151"/>
      <c r="J18" s="140" t="s">
        <v>0</v>
      </c>
      <c r="K18" s="151"/>
      <c r="L18" s="140" t="s">
        <v>0</v>
      </c>
      <c r="M18" s="151"/>
      <c r="N18" s="140" t="s">
        <v>0</v>
      </c>
      <c r="O18" s="141"/>
      <c r="P18" s="223">
        <f>SUM(B18:O18)</f>
        <v>0</v>
      </c>
      <c r="Q18" s="224"/>
    </row>
    <row r="19" spans="1:17" s="6" customFormat="1" x14ac:dyDescent="0.2">
      <c r="A19" s="62" t="s">
        <v>27</v>
      </c>
      <c r="B19" s="152" t="s">
        <v>0</v>
      </c>
      <c r="C19" s="153"/>
      <c r="D19" s="144" t="s">
        <v>0</v>
      </c>
      <c r="E19" s="153"/>
      <c r="F19" s="144" t="s">
        <v>0</v>
      </c>
      <c r="G19" s="153"/>
      <c r="H19" s="144" t="s">
        <v>0</v>
      </c>
      <c r="I19" s="153"/>
      <c r="J19" s="144" t="s">
        <v>0</v>
      </c>
      <c r="K19" s="153"/>
      <c r="L19" s="144" t="s">
        <v>0</v>
      </c>
      <c r="M19" s="153"/>
      <c r="N19" s="144" t="s">
        <v>0</v>
      </c>
      <c r="O19" s="145"/>
      <c r="P19" s="225">
        <f>SUM(B19:O19)</f>
        <v>0</v>
      </c>
      <c r="Q19" s="226"/>
    </row>
    <row r="20" spans="1:17" s="6" customFormat="1" x14ac:dyDescent="0.2">
      <c r="A20" s="61" t="s">
        <v>28</v>
      </c>
      <c r="B20" s="150" t="s">
        <v>0</v>
      </c>
      <c r="C20" s="151"/>
      <c r="D20" s="140" t="s">
        <v>0</v>
      </c>
      <c r="E20" s="151"/>
      <c r="F20" s="140" t="s">
        <v>0</v>
      </c>
      <c r="G20" s="151"/>
      <c r="H20" s="140" t="s">
        <v>0</v>
      </c>
      <c r="I20" s="151"/>
      <c r="J20" s="140" t="s">
        <v>0</v>
      </c>
      <c r="K20" s="151"/>
      <c r="L20" s="140" t="s">
        <v>0</v>
      </c>
      <c r="M20" s="151"/>
      <c r="N20" s="140" t="s">
        <v>0</v>
      </c>
      <c r="O20" s="141"/>
      <c r="P20" s="223">
        <f>SUM(B20:O20)</f>
        <v>0</v>
      </c>
      <c r="Q20" s="224"/>
    </row>
    <row r="21" spans="1:17" s="6" customFormat="1" x14ac:dyDescent="0.2">
      <c r="A21" s="63" t="s">
        <v>29</v>
      </c>
      <c r="B21" s="284" t="s">
        <v>0</v>
      </c>
      <c r="C21" s="285"/>
      <c r="D21" s="286" t="s">
        <v>0</v>
      </c>
      <c r="E21" s="287"/>
      <c r="F21" s="286" t="s">
        <v>0</v>
      </c>
      <c r="G21" s="287"/>
      <c r="H21" s="286" t="s">
        <v>0</v>
      </c>
      <c r="I21" s="287"/>
      <c r="J21" s="286" t="s">
        <v>0</v>
      </c>
      <c r="K21" s="287"/>
      <c r="L21" s="286" t="s">
        <v>0</v>
      </c>
      <c r="M21" s="287"/>
      <c r="N21" s="288" t="s">
        <v>0</v>
      </c>
      <c r="O21" s="289"/>
      <c r="P21" s="82"/>
      <c r="Q21" s="83"/>
    </row>
    <row r="22" spans="1:17" s="6" customFormat="1" x14ac:dyDescent="0.2">
      <c r="A22" s="64" t="s">
        <v>29</v>
      </c>
      <c r="B22" s="284" t="s">
        <v>0</v>
      </c>
      <c r="C22" s="285"/>
      <c r="D22" s="286" t="s">
        <v>0</v>
      </c>
      <c r="E22" s="287"/>
      <c r="F22" s="286" t="s">
        <v>0</v>
      </c>
      <c r="G22" s="287"/>
      <c r="H22" s="286" t="s">
        <v>0</v>
      </c>
      <c r="I22" s="287"/>
      <c r="J22" s="286" t="s">
        <v>0</v>
      </c>
      <c r="K22" s="287"/>
      <c r="L22" s="286" t="s">
        <v>0</v>
      </c>
      <c r="M22" s="287"/>
      <c r="N22" s="288" t="s">
        <v>0</v>
      </c>
      <c r="O22" s="289"/>
      <c r="P22" s="87"/>
      <c r="Q22" s="88"/>
    </row>
    <row r="23" spans="1:17" s="6" customFormat="1" ht="18" x14ac:dyDescent="0.2">
      <c r="A23" s="60"/>
      <c r="B23" s="9">
        <v>44549</v>
      </c>
      <c r="C23" s="10"/>
      <c r="D23" s="11">
        <v>44550</v>
      </c>
      <c r="E23" s="12"/>
      <c r="F23" s="11">
        <v>44551</v>
      </c>
      <c r="G23" s="12"/>
      <c r="H23" s="11">
        <v>44552</v>
      </c>
      <c r="I23" s="12"/>
      <c r="J23" s="11">
        <v>44553</v>
      </c>
      <c r="K23" s="12"/>
      <c r="L23" s="11">
        <v>44554</v>
      </c>
      <c r="M23" s="12"/>
      <c r="N23" s="13">
        <v>44555</v>
      </c>
      <c r="O23" s="14"/>
      <c r="P23" s="82"/>
      <c r="Q23" s="83"/>
    </row>
    <row r="24" spans="1:17" s="6" customFormat="1" x14ac:dyDescent="0.2">
      <c r="A24" s="61" t="s">
        <v>26</v>
      </c>
      <c r="B24" s="150" t="s">
        <v>0</v>
      </c>
      <c r="C24" s="151"/>
      <c r="D24" s="140" t="s">
        <v>0</v>
      </c>
      <c r="E24" s="151"/>
      <c r="F24" s="140" t="s">
        <v>0</v>
      </c>
      <c r="G24" s="151"/>
      <c r="H24" s="140" t="s">
        <v>0</v>
      </c>
      <c r="I24" s="151"/>
      <c r="J24" s="140" t="s">
        <v>0</v>
      </c>
      <c r="K24" s="151"/>
      <c r="L24" s="140" t="s">
        <v>0</v>
      </c>
      <c r="M24" s="151"/>
      <c r="N24" s="140" t="s">
        <v>0</v>
      </c>
      <c r="O24" s="141"/>
      <c r="P24" s="223">
        <f>SUM(B24:O24)</f>
        <v>0</v>
      </c>
      <c r="Q24" s="224"/>
    </row>
    <row r="25" spans="1:17" s="6" customFormat="1" x14ac:dyDescent="0.2">
      <c r="A25" s="62" t="s">
        <v>27</v>
      </c>
      <c r="B25" s="152" t="s">
        <v>0</v>
      </c>
      <c r="C25" s="153"/>
      <c r="D25" s="144" t="s">
        <v>0</v>
      </c>
      <c r="E25" s="153"/>
      <c r="F25" s="144" t="s">
        <v>0</v>
      </c>
      <c r="G25" s="153"/>
      <c r="H25" s="144" t="s">
        <v>0</v>
      </c>
      <c r="I25" s="153"/>
      <c r="J25" s="144" t="s">
        <v>0</v>
      </c>
      <c r="K25" s="153"/>
      <c r="L25" s="144" t="s">
        <v>0</v>
      </c>
      <c r="M25" s="153"/>
      <c r="N25" s="144" t="s">
        <v>0</v>
      </c>
      <c r="O25" s="145"/>
      <c r="P25" s="225">
        <f>SUM(B25:O25)</f>
        <v>0</v>
      </c>
      <c r="Q25" s="226"/>
    </row>
    <row r="26" spans="1:17" s="6" customFormat="1" x14ac:dyDescent="0.2">
      <c r="A26" s="61" t="s">
        <v>28</v>
      </c>
      <c r="B26" s="150" t="s">
        <v>0</v>
      </c>
      <c r="C26" s="151"/>
      <c r="D26" s="140" t="s">
        <v>0</v>
      </c>
      <c r="E26" s="151"/>
      <c r="F26" s="140" t="s">
        <v>0</v>
      </c>
      <c r="G26" s="151"/>
      <c r="H26" s="140" t="s">
        <v>0</v>
      </c>
      <c r="I26" s="151"/>
      <c r="J26" s="140" t="s">
        <v>0</v>
      </c>
      <c r="K26" s="151"/>
      <c r="L26" s="140" t="s">
        <v>0</v>
      </c>
      <c r="M26" s="151"/>
      <c r="N26" s="140" t="s">
        <v>0</v>
      </c>
      <c r="O26" s="141"/>
      <c r="P26" s="223">
        <f>SUM(B26:O26)</f>
        <v>0</v>
      </c>
      <c r="Q26" s="224"/>
    </row>
    <row r="27" spans="1:17" s="6" customFormat="1" x14ac:dyDescent="0.2">
      <c r="A27" s="63" t="s">
        <v>29</v>
      </c>
      <c r="B27" s="284" t="s">
        <v>0</v>
      </c>
      <c r="C27" s="285"/>
      <c r="D27" s="286" t="s">
        <v>0</v>
      </c>
      <c r="E27" s="287"/>
      <c r="F27" s="286" t="s">
        <v>0</v>
      </c>
      <c r="G27" s="287"/>
      <c r="H27" s="286" t="s">
        <v>0</v>
      </c>
      <c r="I27" s="287"/>
      <c r="J27" s="286" t="s">
        <v>0</v>
      </c>
      <c r="K27" s="287"/>
      <c r="L27" s="286" t="s">
        <v>0</v>
      </c>
      <c r="M27" s="287"/>
      <c r="N27" s="288" t="s">
        <v>0</v>
      </c>
      <c r="O27" s="289"/>
      <c r="P27" s="82"/>
      <c r="Q27" s="83"/>
    </row>
    <row r="28" spans="1:17" s="6" customFormat="1" x14ac:dyDescent="0.2">
      <c r="A28" s="64" t="s">
        <v>29</v>
      </c>
      <c r="B28" s="284" t="s">
        <v>0</v>
      </c>
      <c r="C28" s="285"/>
      <c r="D28" s="286" t="s">
        <v>0</v>
      </c>
      <c r="E28" s="287"/>
      <c r="F28" s="286" t="s">
        <v>0</v>
      </c>
      <c r="G28" s="287"/>
      <c r="H28" s="286" t="s">
        <v>0</v>
      </c>
      <c r="I28" s="287"/>
      <c r="J28" s="286" t="s">
        <v>0</v>
      </c>
      <c r="K28" s="287"/>
      <c r="L28" s="286" t="s">
        <v>0</v>
      </c>
      <c r="M28" s="287"/>
      <c r="N28" s="288" t="s">
        <v>0</v>
      </c>
      <c r="O28" s="289"/>
      <c r="P28" s="84"/>
      <c r="Q28" s="85"/>
    </row>
    <row r="29" spans="1:17" s="6" customFormat="1" ht="18" x14ac:dyDescent="0.2">
      <c r="A29" s="60"/>
      <c r="B29" s="9">
        <v>44556</v>
      </c>
      <c r="C29" s="10"/>
      <c r="D29" s="11">
        <v>44557</v>
      </c>
      <c r="E29" s="12"/>
      <c r="F29" s="11">
        <v>44558</v>
      </c>
      <c r="G29" s="12"/>
      <c r="H29" s="11">
        <v>44559</v>
      </c>
      <c r="I29" s="12"/>
      <c r="J29" s="11">
        <v>44560</v>
      </c>
      <c r="K29" s="12"/>
      <c r="L29" s="11">
        <v>44561</v>
      </c>
      <c r="M29" s="12"/>
      <c r="N29" s="48" t="s">
        <v>8</v>
      </c>
      <c r="O29" s="49"/>
      <c r="P29" s="82"/>
      <c r="Q29" s="86"/>
    </row>
    <row r="30" spans="1:17" s="6" customFormat="1" x14ac:dyDescent="0.2">
      <c r="A30" s="61" t="s">
        <v>26</v>
      </c>
      <c r="B30" s="150" t="s">
        <v>0</v>
      </c>
      <c r="C30" s="151"/>
      <c r="D30" s="140" t="s">
        <v>0</v>
      </c>
      <c r="E30" s="151"/>
      <c r="F30" s="140" t="s">
        <v>0</v>
      </c>
      <c r="G30" s="151"/>
      <c r="H30" s="140" t="s">
        <v>0</v>
      </c>
      <c r="I30" s="151"/>
      <c r="J30" s="140" t="s">
        <v>0</v>
      </c>
      <c r="K30" s="151"/>
      <c r="L30" s="140" t="s">
        <v>0</v>
      </c>
      <c r="M30" s="151"/>
      <c r="N30" s="276" t="s">
        <v>0</v>
      </c>
      <c r="O30" s="277"/>
      <c r="P30" s="223">
        <f>SUM(B30:M30)</f>
        <v>0</v>
      </c>
      <c r="Q30" s="224"/>
    </row>
    <row r="31" spans="1:17" s="6" customFormat="1" x14ac:dyDescent="0.2">
      <c r="A31" s="62" t="s">
        <v>27</v>
      </c>
      <c r="B31" s="152" t="s">
        <v>0</v>
      </c>
      <c r="C31" s="153"/>
      <c r="D31" s="144" t="s">
        <v>0</v>
      </c>
      <c r="E31" s="153"/>
      <c r="F31" s="144" t="s">
        <v>0</v>
      </c>
      <c r="G31" s="153"/>
      <c r="H31" s="144" t="s">
        <v>0</v>
      </c>
      <c r="I31" s="153"/>
      <c r="J31" s="144" t="s">
        <v>0</v>
      </c>
      <c r="K31" s="153"/>
      <c r="L31" s="144" t="s">
        <v>0</v>
      </c>
      <c r="M31" s="153"/>
      <c r="N31" s="276" t="s">
        <v>0</v>
      </c>
      <c r="O31" s="277"/>
      <c r="P31" s="225">
        <f>SUM(B31:M31)</f>
        <v>0</v>
      </c>
      <c r="Q31" s="226"/>
    </row>
    <row r="32" spans="1:17" s="6" customFormat="1" x14ac:dyDescent="0.2">
      <c r="A32" s="61" t="s">
        <v>28</v>
      </c>
      <c r="B32" s="150" t="s">
        <v>0</v>
      </c>
      <c r="C32" s="151"/>
      <c r="D32" s="140" t="s">
        <v>0</v>
      </c>
      <c r="E32" s="151"/>
      <c r="F32" s="140" t="s">
        <v>0</v>
      </c>
      <c r="G32" s="151"/>
      <c r="H32" s="140" t="s">
        <v>0</v>
      </c>
      <c r="I32" s="151"/>
      <c r="J32" s="140" t="s">
        <v>0</v>
      </c>
      <c r="K32" s="151"/>
      <c r="L32" s="140" t="s">
        <v>0</v>
      </c>
      <c r="M32" s="151"/>
      <c r="N32" s="276" t="s">
        <v>0</v>
      </c>
      <c r="O32" s="277"/>
      <c r="P32" s="223">
        <f>SUM(B32:M32)</f>
        <v>0</v>
      </c>
      <c r="Q32" s="224"/>
    </row>
    <row r="33" spans="1:17" s="6" customFormat="1" x14ac:dyDescent="0.2">
      <c r="A33" s="63" t="s">
        <v>29</v>
      </c>
      <c r="B33" s="284" t="s">
        <v>0</v>
      </c>
      <c r="C33" s="285"/>
      <c r="D33" s="286" t="s">
        <v>0</v>
      </c>
      <c r="E33" s="287"/>
      <c r="F33" s="286" t="s">
        <v>0</v>
      </c>
      <c r="G33" s="287"/>
      <c r="H33" s="286" t="s">
        <v>0</v>
      </c>
      <c r="I33" s="287"/>
      <c r="J33" s="286" t="s">
        <v>0</v>
      </c>
      <c r="K33" s="287"/>
      <c r="L33" s="286" t="s">
        <v>0</v>
      </c>
      <c r="M33" s="287"/>
      <c r="N33" s="276" t="s">
        <v>0</v>
      </c>
      <c r="O33" s="277"/>
      <c r="P33" s="82"/>
      <c r="Q33" s="83"/>
    </row>
    <row r="34" spans="1:17" s="6" customFormat="1" ht="13.8" thickBot="1" x14ac:dyDescent="0.25">
      <c r="A34" s="64" t="s">
        <v>29</v>
      </c>
      <c r="B34" s="278" t="s">
        <v>0</v>
      </c>
      <c r="C34" s="279"/>
      <c r="D34" s="280" t="s">
        <v>0</v>
      </c>
      <c r="E34" s="281"/>
      <c r="F34" s="280" t="s">
        <v>0</v>
      </c>
      <c r="G34" s="281"/>
      <c r="H34" s="280" t="s">
        <v>0</v>
      </c>
      <c r="I34" s="281"/>
      <c r="J34" s="280" t="s">
        <v>0</v>
      </c>
      <c r="K34" s="281"/>
      <c r="L34" s="280" t="s">
        <v>0</v>
      </c>
      <c r="M34" s="281"/>
      <c r="N34" s="282" t="s">
        <v>0</v>
      </c>
      <c r="O34" s="283"/>
      <c r="P34" s="87"/>
      <c r="Q34" s="88"/>
    </row>
    <row r="35" spans="1:17" s="6" customFormat="1" ht="13.8" x14ac:dyDescent="0.25">
      <c r="A35" s="65" t="s">
        <v>30</v>
      </c>
      <c r="B35" s="74"/>
      <c r="C35" s="74"/>
      <c r="D35" s="74"/>
      <c r="E35" s="74"/>
      <c r="F35" s="75"/>
      <c r="G35" s="65" t="s">
        <v>32</v>
      </c>
      <c r="H35" s="74"/>
      <c r="I35" s="74"/>
      <c r="J35" s="74"/>
      <c r="K35" s="74"/>
      <c r="L35" s="75"/>
      <c r="M35" s="2"/>
      <c r="N35" s="2"/>
      <c r="O35" s="2"/>
      <c r="P35" s="2"/>
      <c r="Q35"/>
    </row>
    <row r="36" spans="1:17" s="6" customFormat="1" ht="17.399999999999999" customHeight="1" x14ac:dyDescent="0.25">
      <c r="A36" s="161" t="s">
        <v>33</v>
      </c>
      <c r="B36" s="162"/>
      <c r="C36" s="162"/>
      <c r="D36" s="162"/>
      <c r="E36" s="162"/>
      <c r="F36" s="163"/>
      <c r="G36" s="167" t="s">
        <v>34</v>
      </c>
      <c r="H36" s="162"/>
      <c r="I36" s="91">
        <f>P6+P12+P18+P24+P30</f>
        <v>0</v>
      </c>
      <c r="J36" s="76"/>
      <c r="K36" s="76"/>
      <c r="L36" s="77"/>
      <c r="M36" s="2"/>
      <c r="N36" s="2"/>
      <c r="O36" s="2"/>
      <c r="P36" s="2"/>
      <c r="Q36"/>
    </row>
    <row r="37" spans="1:17" s="6" customFormat="1" ht="17.399999999999999" customHeight="1" x14ac:dyDescent="0.25">
      <c r="A37" s="161"/>
      <c r="B37" s="162"/>
      <c r="C37" s="162"/>
      <c r="D37" s="162"/>
      <c r="E37" s="162"/>
      <c r="F37" s="163"/>
      <c r="G37" s="167" t="s">
        <v>27</v>
      </c>
      <c r="H37" s="162"/>
      <c r="I37" s="91">
        <f>P7+P13+P19+P25+P31</f>
        <v>0</v>
      </c>
      <c r="J37" s="76"/>
      <c r="K37" s="76"/>
      <c r="L37" s="77"/>
      <c r="M37" s="2"/>
      <c r="N37" s="2"/>
      <c r="O37" s="2"/>
      <c r="P37" s="2"/>
      <c r="Q37"/>
    </row>
    <row r="38" spans="1:17" s="6" customFormat="1" ht="17.399999999999999" customHeight="1" x14ac:dyDescent="0.25">
      <c r="A38" s="161"/>
      <c r="B38" s="162"/>
      <c r="C38" s="162"/>
      <c r="D38" s="162"/>
      <c r="E38" s="162"/>
      <c r="F38" s="163"/>
      <c r="G38" s="167" t="s">
        <v>35</v>
      </c>
      <c r="H38" s="162"/>
      <c r="I38" s="91">
        <f>P8+P14+P20+P26+P32</f>
        <v>0</v>
      </c>
      <c r="J38" s="76"/>
      <c r="K38" s="76"/>
      <c r="L38" s="77"/>
      <c r="M38" s="2"/>
      <c r="N38" s="2"/>
      <c r="O38" s="2"/>
      <c r="P38" s="2"/>
      <c r="Q38"/>
    </row>
    <row r="39" spans="1:17" s="6" customFormat="1" ht="17.399999999999999" customHeight="1" x14ac:dyDescent="0.25">
      <c r="A39" s="161"/>
      <c r="B39" s="162"/>
      <c r="C39" s="162"/>
      <c r="D39" s="162"/>
      <c r="E39" s="162"/>
      <c r="F39" s="163"/>
      <c r="G39" s="78"/>
      <c r="H39" s="76"/>
      <c r="I39" s="76"/>
      <c r="J39" s="76"/>
      <c r="K39" s="76"/>
      <c r="L39" s="77"/>
      <c r="M39" s="2"/>
      <c r="N39" s="2"/>
      <c r="O39" s="2"/>
      <c r="P39" s="2"/>
      <c r="Q39"/>
    </row>
    <row r="40" spans="1:17" s="6" customFormat="1" ht="17.399999999999999" customHeight="1" x14ac:dyDescent="0.25">
      <c r="A40" s="164"/>
      <c r="B40" s="165"/>
      <c r="C40" s="165"/>
      <c r="D40" s="165"/>
      <c r="E40" s="165"/>
      <c r="F40" s="166"/>
      <c r="G40" s="79"/>
      <c r="H40" s="80"/>
      <c r="I40" s="80"/>
      <c r="J40" s="80"/>
      <c r="K40" s="80"/>
      <c r="L40" s="81"/>
      <c r="M40" s="2"/>
      <c r="N40" s="2"/>
      <c r="O40" s="2"/>
      <c r="P40" s="2"/>
      <c r="Q40"/>
    </row>
    <row r="41" spans="1:17" s="6" customFormat="1" x14ac:dyDescent="0.25">
      <c r="A41" s="2"/>
      <c r="B41" s="2"/>
      <c r="C41" s="2"/>
      <c r="D41" s="2"/>
      <c r="E41" s="2"/>
      <c r="F41" s="2"/>
      <c r="G41" s="2"/>
      <c r="H41" s="2"/>
      <c r="I41" s="2"/>
      <c r="J41" s="2"/>
      <c r="K41" s="2"/>
      <c r="L41" s="2"/>
      <c r="M41" s="2"/>
      <c r="N41" s="2"/>
      <c r="O41" s="2"/>
      <c r="P41" s="2"/>
      <c r="Q41"/>
    </row>
    <row r="42" spans="1:17" s="6" customFormat="1" x14ac:dyDescent="0.25">
      <c r="A42" s="2"/>
      <c r="B42" s="2"/>
      <c r="C42" s="2"/>
      <c r="D42" s="2"/>
      <c r="E42" s="2"/>
      <c r="F42" s="2"/>
      <c r="G42" s="2"/>
      <c r="H42" s="2"/>
      <c r="I42" s="2"/>
      <c r="J42" s="2"/>
      <c r="K42" s="2"/>
      <c r="L42" s="2"/>
      <c r="M42" s="2"/>
      <c r="N42" s="2"/>
      <c r="O42" s="2"/>
      <c r="P42" s="2"/>
      <c r="Q42"/>
    </row>
    <row r="43" spans="1:17" s="6" customFormat="1" x14ac:dyDescent="0.25">
      <c r="A43" s="2"/>
      <c r="B43" s="2"/>
      <c r="C43" s="2"/>
      <c r="D43" s="2"/>
      <c r="E43" s="2"/>
      <c r="F43" s="2"/>
      <c r="G43" s="2"/>
      <c r="H43" s="2"/>
      <c r="I43" s="2"/>
      <c r="J43" s="2"/>
      <c r="K43" s="2"/>
      <c r="L43" s="2"/>
      <c r="M43" s="2"/>
      <c r="N43" s="2"/>
      <c r="O43" s="2"/>
      <c r="P43" s="2"/>
      <c r="Q43"/>
    </row>
    <row r="44" spans="1:17" s="6" customFormat="1" x14ac:dyDescent="0.25">
      <c r="A44" s="2"/>
      <c r="B44" s="2"/>
      <c r="C44" s="2"/>
      <c r="D44" s="2"/>
      <c r="E44" s="2"/>
      <c r="F44" s="2"/>
      <c r="G44" s="2"/>
      <c r="H44" s="2"/>
      <c r="I44" s="2"/>
      <c r="J44" s="2"/>
      <c r="K44" s="2"/>
      <c r="L44" s="2"/>
      <c r="M44" s="2"/>
      <c r="N44" s="2"/>
      <c r="O44" s="2"/>
      <c r="P44" s="2"/>
      <c r="Q44"/>
    </row>
  </sheetData>
  <mergeCells count="203">
    <mergeCell ref="A36:F40"/>
    <mergeCell ref="G36:H36"/>
    <mergeCell ref="G37:H37"/>
    <mergeCell ref="G38:H38"/>
    <mergeCell ref="P4:Q4"/>
    <mergeCell ref="P6:Q6"/>
    <mergeCell ref="P7:Q7"/>
    <mergeCell ref="P8:Q8"/>
    <mergeCell ref="P12:Q12"/>
    <mergeCell ref="P13:Q13"/>
    <mergeCell ref="P14:Q14"/>
    <mergeCell ref="P18:Q18"/>
    <mergeCell ref="P19:Q19"/>
    <mergeCell ref="P20:Q20"/>
    <mergeCell ref="P24:Q24"/>
    <mergeCell ref="P25:Q25"/>
    <mergeCell ref="P26:Q26"/>
    <mergeCell ref="P30:Q30"/>
    <mergeCell ref="P31:Q31"/>
    <mergeCell ref="P32:Q32"/>
    <mergeCell ref="N4:O4"/>
    <mergeCell ref="B6:C6"/>
    <mergeCell ref="D6:E6"/>
    <mergeCell ref="F6:G6"/>
    <mergeCell ref="H6:I6"/>
    <mergeCell ref="J6:K6"/>
    <mergeCell ref="L6:M6"/>
    <mergeCell ref="N6:O6"/>
    <mergeCell ref="B4:C4"/>
    <mergeCell ref="D4:E4"/>
    <mergeCell ref="F4:G4"/>
    <mergeCell ref="H4:I4"/>
    <mergeCell ref="J4:K4"/>
    <mergeCell ref="L4:M4"/>
    <mergeCell ref="N7:O7"/>
    <mergeCell ref="B8:C8"/>
    <mergeCell ref="D8:E8"/>
    <mergeCell ref="F8:G8"/>
    <mergeCell ref="H8:I8"/>
    <mergeCell ref="J8:K8"/>
    <mergeCell ref="L8:M8"/>
    <mergeCell ref="N8:O8"/>
    <mergeCell ref="B7:C7"/>
    <mergeCell ref="D7:E7"/>
    <mergeCell ref="F7:G7"/>
    <mergeCell ref="H7:I7"/>
    <mergeCell ref="J7:K7"/>
    <mergeCell ref="L7:M7"/>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12:O12"/>
    <mergeCell ref="B13:C13"/>
    <mergeCell ref="D13:E13"/>
    <mergeCell ref="F13:G13"/>
    <mergeCell ref="H13:I13"/>
    <mergeCell ref="J13:K13"/>
    <mergeCell ref="L13:M13"/>
    <mergeCell ref="N13:O13"/>
    <mergeCell ref="B12:C12"/>
    <mergeCell ref="D12:E12"/>
    <mergeCell ref="F12:G12"/>
    <mergeCell ref="H12:I12"/>
    <mergeCell ref="J12:K12"/>
    <mergeCell ref="L12:M12"/>
    <mergeCell ref="N14:O14"/>
    <mergeCell ref="B15:C15"/>
    <mergeCell ref="D15:E15"/>
    <mergeCell ref="F15:G15"/>
    <mergeCell ref="H15:I15"/>
    <mergeCell ref="J15:K15"/>
    <mergeCell ref="L15:M15"/>
    <mergeCell ref="N15:O15"/>
    <mergeCell ref="B14:C14"/>
    <mergeCell ref="D14:E14"/>
    <mergeCell ref="F14:G14"/>
    <mergeCell ref="H14:I14"/>
    <mergeCell ref="J14:K14"/>
    <mergeCell ref="L14:M14"/>
    <mergeCell ref="N16:O16"/>
    <mergeCell ref="B18:C18"/>
    <mergeCell ref="D18:E18"/>
    <mergeCell ref="F18:G18"/>
    <mergeCell ref="H18:I18"/>
    <mergeCell ref="J18:K18"/>
    <mergeCell ref="L18:M18"/>
    <mergeCell ref="N18:O18"/>
    <mergeCell ref="B16:C16"/>
    <mergeCell ref="D16:E16"/>
    <mergeCell ref="F16:G16"/>
    <mergeCell ref="H16:I16"/>
    <mergeCell ref="J16:K16"/>
    <mergeCell ref="L16:M16"/>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N21:O21"/>
    <mergeCell ref="B22:C22"/>
    <mergeCell ref="D22:E22"/>
    <mergeCell ref="F22:G22"/>
    <mergeCell ref="H22:I22"/>
    <mergeCell ref="J22:K22"/>
    <mergeCell ref="L22:M22"/>
    <mergeCell ref="N22:O22"/>
    <mergeCell ref="B21:C21"/>
    <mergeCell ref="D21:E21"/>
    <mergeCell ref="F21:G21"/>
    <mergeCell ref="H21:I21"/>
    <mergeCell ref="J21:K21"/>
    <mergeCell ref="L21:M21"/>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D31:E31"/>
    <mergeCell ref="F31:G31"/>
    <mergeCell ref="H31:I31"/>
    <mergeCell ref="J31:K31"/>
    <mergeCell ref="L31:M31"/>
    <mergeCell ref="N28:O28"/>
    <mergeCell ref="B30:C30"/>
    <mergeCell ref="D30:E30"/>
    <mergeCell ref="F30:G30"/>
    <mergeCell ref="H30:I30"/>
    <mergeCell ref="J30:K30"/>
    <mergeCell ref="L30:M30"/>
    <mergeCell ref="N30:O30"/>
    <mergeCell ref="B28:C28"/>
    <mergeCell ref="D28:E28"/>
    <mergeCell ref="F28:G28"/>
    <mergeCell ref="H28:I28"/>
    <mergeCell ref="J28:K28"/>
    <mergeCell ref="L28:M28"/>
    <mergeCell ref="F3:K3"/>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N31:O31"/>
    <mergeCell ref="B32:C32"/>
    <mergeCell ref="D32:E32"/>
    <mergeCell ref="F32:G32"/>
    <mergeCell ref="H32:I32"/>
    <mergeCell ref="J32:K32"/>
    <mergeCell ref="L32:M32"/>
    <mergeCell ref="N32:O32"/>
    <mergeCell ref="B31:C31"/>
  </mergeCells>
  <hyperlinks>
    <hyperlink ref="V32" location="Monthly_Schedule!Monthly" display="Monthly_Schedule!Monthly" xr:uid="{00000000-0004-0000-0B00-000000000000}"/>
  </hyperlinks>
  <printOptions horizontalCentered="1" verticalCentered="1"/>
  <pageMargins left="0.55000000000000004" right="0.55000000000000004" top="0.5" bottom="0.5"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6B8B-4D5B-44C4-A852-12EC714ED814}">
  <sheetPr>
    <pageSetUpPr fitToPage="1"/>
  </sheetPr>
  <dimension ref="A1:Q59"/>
  <sheetViews>
    <sheetView showGridLines="0" zoomScaleNormal="100" workbookViewId="0">
      <selection sqref="A1:XFD1"/>
    </sheetView>
  </sheetViews>
  <sheetFormatPr defaultColWidth="9.109375" defaultRowHeight="13.2" x14ac:dyDescent="0.25"/>
  <cols>
    <col min="1" max="1" width="19.33203125" style="1" bestFit="1" customWidth="1"/>
    <col min="2" max="2" width="3.33203125" style="1" customWidth="1"/>
    <col min="3" max="3" width="15.33203125" style="1" customWidth="1"/>
    <col min="4" max="4" width="3.33203125" style="1" customWidth="1"/>
    <col min="5" max="5" width="15.33203125" style="1" customWidth="1"/>
    <col min="6" max="6" width="3.33203125" style="1" customWidth="1"/>
    <col min="7" max="7" width="15.33203125" style="1" customWidth="1"/>
    <col min="8" max="8" width="3.33203125" style="1" customWidth="1"/>
    <col min="9" max="9" width="15.33203125" style="1" customWidth="1"/>
    <col min="10" max="10" width="3.33203125" style="1" customWidth="1"/>
    <col min="11" max="11" width="15.33203125" style="1" customWidth="1"/>
    <col min="12" max="12" width="3.33203125" style="1" customWidth="1"/>
    <col min="13" max="13" width="15.33203125" style="1" customWidth="1"/>
    <col min="14" max="14" width="3.33203125" style="1" customWidth="1"/>
    <col min="15" max="15" width="15.33203125" style="1" customWidth="1"/>
    <col min="16" max="16" width="5.77734375" style="1" customWidth="1"/>
    <col min="18" max="16384" width="9.109375" style="1"/>
  </cols>
  <sheetData>
    <row r="1" spans="1:17" ht="13.8" x14ac:dyDescent="0.25">
      <c r="B1" s="92"/>
    </row>
    <row r="2" spans="1:17" ht="13.8" thickBot="1" x14ac:dyDescent="0.3"/>
    <row r="3" spans="1:17" ht="17.399999999999999" x14ac:dyDescent="0.25">
      <c r="A3" s="2"/>
      <c r="B3" s="93"/>
      <c r="C3" s="94"/>
      <c r="D3" s="94"/>
      <c r="E3" s="95"/>
      <c r="F3" s="292" t="s">
        <v>36</v>
      </c>
      <c r="G3" s="292"/>
      <c r="H3" s="292"/>
      <c r="I3" s="292"/>
      <c r="J3" s="292"/>
      <c r="K3" s="292"/>
      <c r="L3" s="95"/>
      <c r="M3" s="94"/>
      <c r="N3" s="94"/>
      <c r="O3" s="96"/>
      <c r="P3" s="97"/>
    </row>
    <row r="4" spans="1:17" ht="15.6" x14ac:dyDescent="0.25">
      <c r="A4" s="59" t="s">
        <v>25</v>
      </c>
      <c r="B4" s="293" t="s">
        <v>1</v>
      </c>
      <c r="C4" s="294"/>
      <c r="D4" s="294" t="s">
        <v>2</v>
      </c>
      <c r="E4" s="294"/>
      <c r="F4" s="294" t="s">
        <v>3</v>
      </c>
      <c r="G4" s="294"/>
      <c r="H4" s="294" t="s">
        <v>4</v>
      </c>
      <c r="I4" s="294"/>
      <c r="J4" s="294" t="s">
        <v>5</v>
      </c>
      <c r="K4" s="294"/>
      <c r="L4" s="294" t="s">
        <v>6</v>
      </c>
      <c r="M4" s="294"/>
      <c r="N4" s="294" t="s">
        <v>7</v>
      </c>
      <c r="O4" s="295"/>
      <c r="P4" s="136" t="s">
        <v>31</v>
      </c>
      <c r="Q4" s="136"/>
    </row>
    <row r="5" spans="1:17" ht="18" x14ac:dyDescent="0.25">
      <c r="A5" s="60"/>
      <c r="B5" s="98"/>
      <c r="C5" s="99"/>
      <c r="D5" s="100"/>
      <c r="E5" s="99"/>
      <c r="F5" s="100"/>
      <c r="G5" s="99"/>
      <c r="H5" s="100"/>
      <c r="I5" s="99"/>
      <c r="J5" s="100"/>
      <c r="K5" s="99"/>
      <c r="L5" s="100"/>
      <c r="M5" s="99"/>
      <c r="N5" s="101">
        <v>44562</v>
      </c>
      <c r="O5" s="102"/>
      <c r="P5" s="82"/>
      <c r="Q5" s="89"/>
    </row>
    <row r="6" spans="1:17" x14ac:dyDescent="0.25">
      <c r="A6" s="61" t="s">
        <v>26</v>
      </c>
      <c r="B6" s="296"/>
      <c r="C6" s="297"/>
      <c r="D6" s="298"/>
      <c r="E6" s="297"/>
      <c r="F6" s="298"/>
      <c r="G6" s="297"/>
      <c r="H6" s="298"/>
      <c r="I6" s="297"/>
      <c r="J6" s="298"/>
      <c r="K6" s="297"/>
      <c r="L6" s="298"/>
      <c r="M6" s="297"/>
      <c r="N6" s="140" t="s">
        <v>0</v>
      </c>
      <c r="O6" s="141"/>
      <c r="P6" s="223">
        <f>SUM(N6:O6)</f>
        <v>0</v>
      </c>
      <c r="Q6" s="224"/>
    </row>
    <row r="7" spans="1:17" x14ac:dyDescent="0.25">
      <c r="A7" s="62" t="s">
        <v>27</v>
      </c>
      <c r="B7" s="296"/>
      <c r="C7" s="297"/>
      <c r="D7" s="298"/>
      <c r="E7" s="297"/>
      <c r="F7" s="298"/>
      <c r="G7" s="297"/>
      <c r="H7" s="298"/>
      <c r="I7" s="297"/>
      <c r="J7" s="298"/>
      <c r="K7" s="297"/>
      <c r="L7" s="298"/>
      <c r="M7" s="297"/>
      <c r="N7" s="144" t="s">
        <v>0</v>
      </c>
      <c r="O7" s="145"/>
      <c r="P7" s="225">
        <f>SUM(N7:O7)</f>
        <v>0</v>
      </c>
      <c r="Q7" s="226"/>
    </row>
    <row r="8" spans="1:17" x14ac:dyDescent="0.25">
      <c r="A8" s="61" t="s">
        <v>28</v>
      </c>
      <c r="B8" s="296"/>
      <c r="C8" s="297"/>
      <c r="D8" s="298"/>
      <c r="E8" s="297"/>
      <c r="F8" s="298"/>
      <c r="G8" s="297"/>
      <c r="H8" s="298"/>
      <c r="I8" s="297"/>
      <c r="J8" s="298"/>
      <c r="K8" s="297"/>
      <c r="L8" s="298"/>
      <c r="M8" s="297"/>
      <c r="N8" s="140" t="s">
        <v>0</v>
      </c>
      <c r="O8" s="141"/>
      <c r="P8" s="223">
        <f>SUM(N8:O8)</f>
        <v>0</v>
      </c>
      <c r="Q8" s="224"/>
    </row>
    <row r="9" spans="1:17" x14ac:dyDescent="0.25">
      <c r="A9" s="63" t="s">
        <v>29</v>
      </c>
      <c r="B9" s="296"/>
      <c r="C9" s="297"/>
      <c r="D9" s="298"/>
      <c r="E9" s="297"/>
      <c r="F9" s="298"/>
      <c r="G9" s="297"/>
      <c r="H9" s="298"/>
      <c r="I9" s="297"/>
      <c r="J9" s="298"/>
      <c r="K9" s="297"/>
      <c r="L9" s="298"/>
      <c r="M9" s="297"/>
      <c r="N9" s="299" t="s">
        <v>0</v>
      </c>
      <c r="O9" s="300"/>
      <c r="P9" s="82"/>
      <c r="Q9" s="83"/>
    </row>
    <row r="10" spans="1:17" x14ac:dyDescent="0.25">
      <c r="A10" s="64" t="s">
        <v>29</v>
      </c>
      <c r="B10" s="296"/>
      <c r="C10" s="297"/>
      <c r="D10" s="298"/>
      <c r="E10" s="297"/>
      <c r="F10" s="298"/>
      <c r="G10" s="297"/>
      <c r="H10" s="298"/>
      <c r="I10" s="297"/>
      <c r="J10" s="298"/>
      <c r="K10" s="297"/>
      <c r="L10" s="298"/>
      <c r="M10" s="297"/>
      <c r="N10" s="299" t="s">
        <v>0</v>
      </c>
      <c r="O10" s="300"/>
      <c r="P10" s="84"/>
      <c r="Q10" s="85"/>
    </row>
    <row r="11" spans="1:17" ht="18" x14ac:dyDescent="0.25">
      <c r="A11" s="60"/>
      <c r="B11" s="103">
        <v>44563</v>
      </c>
      <c r="C11" s="104"/>
      <c r="D11" s="105">
        <v>44564</v>
      </c>
      <c r="E11" s="106"/>
      <c r="F11" s="105">
        <v>44565</v>
      </c>
      <c r="G11" s="106"/>
      <c r="H11" s="105">
        <v>44566</v>
      </c>
      <c r="I11" s="106"/>
      <c r="J11" s="105">
        <v>44567</v>
      </c>
      <c r="K11" s="106"/>
      <c r="L11" s="105">
        <v>44568</v>
      </c>
      <c r="M11" s="106"/>
      <c r="N11" s="101">
        <v>44569</v>
      </c>
      <c r="O11" s="102"/>
      <c r="P11" s="82"/>
      <c r="Q11" s="83"/>
    </row>
    <row r="12" spans="1:17" x14ac:dyDescent="0.25">
      <c r="A12" s="61" t="s">
        <v>26</v>
      </c>
      <c r="B12" s="150" t="s">
        <v>0</v>
      </c>
      <c r="C12" s="151"/>
      <c r="D12" s="140" t="s">
        <v>0</v>
      </c>
      <c r="E12" s="151"/>
      <c r="F12" s="140" t="s">
        <v>0</v>
      </c>
      <c r="G12" s="151"/>
      <c r="H12" s="140" t="s">
        <v>0</v>
      </c>
      <c r="I12" s="151"/>
      <c r="J12" s="140" t="s">
        <v>0</v>
      </c>
      <c r="K12" s="151"/>
      <c r="L12" s="140" t="s">
        <v>0</v>
      </c>
      <c r="M12" s="151"/>
      <c r="N12" s="140" t="s">
        <v>0</v>
      </c>
      <c r="O12" s="141"/>
      <c r="P12" s="223">
        <f>SUM(B12:O12)</f>
        <v>0</v>
      </c>
      <c r="Q12" s="224"/>
    </row>
    <row r="13" spans="1:17" x14ac:dyDescent="0.25">
      <c r="A13" s="62" t="s">
        <v>27</v>
      </c>
      <c r="B13" s="152" t="s">
        <v>0</v>
      </c>
      <c r="C13" s="153"/>
      <c r="D13" s="144" t="s">
        <v>0</v>
      </c>
      <c r="E13" s="153"/>
      <c r="F13" s="144" t="s">
        <v>0</v>
      </c>
      <c r="G13" s="153"/>
      <c r="H13" s="144" t="s">
        <v>0</v>
      </c>
      <c r="I13" s="153"/>
      <c r="J13" s="144" t="s">
        <v>0</v>
      </c>
      <c r="K13" s="153"/>
      <c r="L13" s="144" t="s">
        <v>0</v>
      </c>
      <c r="M13" s="153"/>
      <c r="N13" s="144" t="s">
        <v>0</v>
      </c>
      <c r="O13" s="145"/>
      <c r="P13" s="225">
        <f>SUM(B13:O13)</f>
        <v>0</v>
      </c>
      <c r="Q13" s="226"/>
    </row>
    <row r="14" spans="1:17" x14ac:dyDescent="0.25">
      <c r="A14" s="61" t="s">
        <v>28</v>
      </c>
      <c r="B14" s="150" t="s">
        <v>0</v>
      </c>
      <c r="C14" s="151"/>
      <c r="D14" s="140" t="s">
        <v>0</v>
      </c>
      <c r="E14" s="151"/>
      <c r="F14" s="140" t="s">
        <v>0</v>
      </c>
      <c r="G14" s="151"/>
      <c r="H14" s="140" t="s">
        <v>0</v>
      </c>
      <c r="I14" s="151"/>
      <c r="J14" s="140" t="s">
        <v>0</v>
      </c>
      <c r="K14" s="151"/>
      <c r="L14" s="140" t="s">
        <v>0</v>
      </c>
      <c r="M14" s="151"/>
      <c r="N14" s="140" t="s">
        <v>0</v>
      </c>
      <c r="O14" s="141"/>
      <c r="P14" s="223">
        <f>SUM(B14:O14)</f>
        <v>0</v>
      </c>
      <c r="Q14" s="224"/>
    </row>
    <row r="15" spans="1:17" x14ac:dyDescent="0.25">
      <c r="A15" s="63" t="s">
        <v>29</v>
      </c>
      <c r="B15" s="301" t="s">
        <v>0</v>
      </c>
      <c r="C15" s="302"/>
      <c r="D15" s="303" t="s">
        <v>0</v>
      </c>
      <c r="E15" s="304"/>
      <c r="F15" s="303" t="s">
        <v>0</v>
      </c>
      <c r="G15" s="304"/>
      <c r="H15" s="303" t="s">
        <v>0</v>
      </c>
      <c r="I15" s="304"/>
      <c r="J15" s="303" t="s">
        <v>0</v>
      </c>
      <c r="K15" s="304"/>
      <c r="L15" s="303" t="s">
        <v>0</v>
      </c>
      <c r="M15" s="304"/>
      <c r="N15" s="299" t="s">
        <v>0</v>
      </c>
      <c r="O15" s="300"/>
      <c r="P15" s="82"/>
      <c r="Q15" s="83"/>
    </row>
    <row r="16" spans="1:17" x14ac:dyDescent="0.25">
      <c r="A16" s="64" t="s">
        <v>29</v>
      </c>
      <c r="B16" s="301" t="s">
        <v>0</v>
      </c>
      <c r="C16" s="302"/>
      <c r="D16" s="303" t="s">
        <v>0</v>
      </c>
      <c r="E16" s="304"/>
      <c r="F16" s="303" t="s">
        <v>0</v>
      </c>
      <c r="G16" s="304"/>
      <c r="H16" s="303" t="s">
        <v>0</v>
      </c>
      <c r="I16" s="304"/>
      <c r="J16" s="303" t="s">
        <v>0</v>
      </c>
      <c r="K16" s="304"/>
      <c r="L16" s="303" t="s">
        <v>0</v>
      </c>
      <c r="M16" s="304"/>
      <c r="N16" s="299" t="s">
        <v>0</v>
      </c>
      <c r="O16" s="300"/>
      <c r="P16" s="84"/>
      <c r="Q16" s="85"/>
    </row>
    <row r="17" spans="1:17" ht="18" x14ac:dyDescent="0.25">
      <c r="A17" s="60"/>
      <c r="B17" s="103">
        <v>44570</v>
      </c>
      <c r="C17" s="104"/>
      <c r="D17" s="105">
        <v>44571</v>
      </c>
      <c r="E17" s="106"/>
      <c r="F17" s="105">
        <v>44572</v>
      </c>
      <c r="G17" s="106"/>
      <c r="H17" s="105">
        <v>44573</v>
      </c>
      <c r="I17" s="106"/>
      <c r="J17" s="105">
        <v>44574</v>
      </c>
      <c r="K17" s="106"/>
      <c r="L17" s="105">
        <v>44575</v>
      </c>
      <c r="M17" s="106"/>
      <c r="N17" s="101">
        <v>44576</v>
      </c>
      <c r="O17" s="102"/>
      <c r="P17" s="82"/>
      <c r="Q17" s="86"/>
    </row>
    <row r="18" spans="1:17" x14ac:dyDescent="0.25">
      <c r="A18" s="61" t="s">
        <v>26</v>
      </c>
      <c r="B18" s="150" t="s">
        <v>0</v>
      </c>
      <c r="C18" s="151"/>
      <c r="D18" s="140" t="s">
        <v>0</v>
      </c>
      <c r="E18" s="151"/>
      <c r="F18" s="140" t="s">
        <v>0</v>
      </c>
      <c r="G18" s="151"/>
      <c r="H18" s="140" t="s">
        <v>0</v>
      </c>
      <c r="I18" s="151"/>
      <c r="J18" s="140" t="s">
        <v>0</v>
      </c>
      <c r="K18" s="151"/>
      <c r="L18" s="140" t="s">
        <v>0</v>
      </c>
      <c r="M18" s="151"/>
      <c r="N18" s="140" t="s">
        <v>0</v>
      </c>
      <c r="O18" s="141"/>
      <c r="P18" s="223">
        <f>SUM(B18:O18)</f>
        <v>0</v>
      </c>
      <c r="Q18" s="224"/>
    </row>
    <row r="19" spans="1:17" x14ac:dyDescent="0.25">
      <c r="A19" s="62" t="s">
        <v>27</v>
      </c>
      <c r="B19" s="152" t="s">
        <v>0</v>
      </c>
      <c r="C19" s="153"/>
      <c r="D19" s="144" t="s">
        <v>0</v>
      </c>
      <c r="E19" s="153"/>
      <c r="F19" s="144" t="s">
        <v>0</v>
      </c>
      <c r="G19" s="153"/>
      <c r="H19" s="144" t="s">
        <v>0</v>
      </c>
      <c r="I19" s="153"/>
      <c r="J19" s="144" t="s">
        <v>0</v>
      </c>
      <c r="K19" s="153"/>
      <c r="L19" s="144" t="s">
        <v>0</v>
      </c>
      <c r="M19" s="153"/>
      <c r="N19" s="144" t="s">
        <v>0</v>
      </c>
      <c r="O19" s="145"/>
      <c r="P19" s="225">
        <f>SUM(B19:O19)</f>
        <v>0</v>
      </c>
      <c r="Q19" s="226"/>
    </row>
    <row r="20" spans="1:17" x14ac:dyDescent="0.25">
      <c r="A20" s="61" t="s">
        <v>28</v>
      </c>
      <c r="B20" s="150" t="s">
        <v>0</v>
      </c>
      <c r="C20" s="151"/>
      <c r="D20" s="140" t="s">
        <v>0</v>
      </c>
      <c r="E20" s="151"/>
      <c r="F20" s="140" t="s">
        <v>0</v>
      </c>
      <c r="G20" s="151"/>
      <c r="H20" s="140" t="s">
        <v>0</v>
      </c>
      <c r="I20" s="151"/>
      <c r="J20" s="140" t="s">
        <v>0</v>
      </c>
      <c r="K20" s="151"/>
      <c r="L20" s="140" t="s">
        <v>0</v>
      </c>
      <c r="M20" s="151"/>
      <c r="N20" s="140" t="s">
        <v>0</v>
      </c>
      <c r="O20" s="141"/>
      <c r="P20" s="223">
        <f>SUM(B20:O20)</f>
        <v>0</v>
      </c>
      <c r="Q20" s="224"/>
    </row>
    <row r="21" spans="1:17" x14ac:dyDescent="0.25">
      <c r="A21" s="63" t="s">
        <v>29</v>
      </c>
      <c r="B21" s="301" t="s">
        <v>0</v>
      </c>
      <c r="C21" s="302"/>
      <c r="D21" s="303" t="s">
        <v>0</v>
      </c>
      <c r="E21" s="304"/>
      <c r="F21" s="303" t="s">
        <v>0</v>
      </c>
      <c r="G21" s="304"/>
      <c r="H21" s="303" t="s">
        <v>0</v>
      </c>
      <c r="I21" s="304"/>
      <c r="J21" s="303" t="s">
        <v>0</v>
      </c>
      <c r="K21" s="304"/>
      <c r="L21" s="303" t="s">
        <v>0</v>
      </c>
      <c r="M21" s="304"/>
      <c r="N21" s="299" t="s">
        <v>0</v>
      </c>
      <c r="O21" s="300"/>
      <c r="P21" s="82"/>
      <c r="Q21" s="83"/>
    </row>
    <row r="22" spans="1:17" x14ac:dyDescent="0.25">
      <c r="A22" s="64" t="s">
        <v>29</v>
      </c>
      <c r="B22" s="301" t="s">
        <v>0</v>
      </c>
      <c r="C22" s="302"/>
      <c r="D22" s="303" t="s">
        <v>0</v>
      </c>
      <c r="E22" s="304"/>
      <c r="F22" s="303" t="s">
        <v>0</v>
      </c>
      <c r="G22" s="304"/>
      <c r="H22" s="303" t="s">
        <v>0</v>
      </c>
      <c r="I22" s="304"/>
      <c r="J22" s="303" t="s">
        <v>0</v>
      </c>
      <c r="K22" s="304"/>
      <c r="L22" s="303" t="s">
        <v>0</v>
      </c>
      <c r="M22" s="304"/>
      <c r="N22" s="299" t="s">
        <v>0</v>
      </c>
      <c r="O22" s="300"/>
      <c r="P22" s="87"/>
      <c r="Q22" s="88"/>
    </row>
    <row r="23" spans="1:17" ht="18" x14ac:dyDescent="0.25">
      <c r="A23" s="60"/>
      <c r="B23" s="103">
        <v>44577</v>
      </c>
      <c r="C23" s="104"/>
      <c r="D23" s="105">
        <v>44578</v>
      </c>
      <c r="E23" s="106"/>
      <c r="F23" s="105">
        <v>44579</v>
      </c>
      <c r="G23" s="106"/>
      <c r="H23" s="105">
        <v>44580</v>
      </c>
      <c r="I23" s="106"/>
      <c r="J23" s="105">
        <v>44581</v>
      </c>
      <c r="K23" s="106"/>
      <c r="L23" s="105">
        <v>44582</v>
      </c>
      <c r="M23" s="106"/>
      <c r="N23" s="101">
        <v>44583</v>
      </c>
      <c r="O23" s="102"/>
      <c r="P23" s="82"/>
      <c r="Q23" s="83"/>
    </row>
    <row r="24" spans="1:17" x14ac:dyDescent="0.25">
      <c r="A24" s="61" t="s">
        <v>26</v>
      </c>
      <c r="B24" s="150" t="s">
        <v>0</v>
      </c>
      <c r="C24" s="151"/>
      <c r="D24" s="140" t="s">
        <v>0</v>
      </c>
      <c r="E24" s="151"/>
      <c r="F24" s="140" t="s">
        <v>0</v>
      </c>
      <c r="G24" s="151"/>
      <c r="H24" s="140" t="s">
        <v>0</v>
      </c>
      <c r="I24" s="151"/>
      <c r="J24" s="140" t="s">
        <v>0</v>
      </c>
      <c r="K24" s="151"/>
      <c r="L24" s="140" t="s">
        <v>0</v>
      </c>
      <c r="M24" s="151"/>
      <c r="N24" s="140" t="s">
        <v>0</v>
      </c>
      <c r="O24" s="141"/>
      <c r="P24" s="223">
        <f>SUM(B24:O24)</f>
        <v>0</v>
      </c>
      <c r="Q24" s="224"/>
    </row>
    <row r="25" spans="1:17" x14ac:dyDescent="0.25">
      <c r="A25" s="62" t="s">
        <v>27</v>
      </c>
      <c r="B25" s="152" t="s">
        <v>0</v>
      </c>
      <c r="C25" s="153"/>
      <c r="D25" s="144" t="s">
        <v>0</v>
      </c>
      <c r="E25" s="153"/>
      <c r="F25" s="144" t="s">
        <v>0</v>
      </c>
      <c r="G25" s="153"/>
      <c r="H25" s="144" t="s">
        <v>0</v>
      </c>
      <c r="I25" s="153"/>
      <c r="J25" s="144" t="s">
        <v>0</v>
      </c>
      <c r="K25" s="153"/>
      <c r="L25" s="144" t="s">
        <v>0</v>
      </c>
      <c r="M25" s="153"/>
      <c r="N25" s="144" t="s">
        <v>0</v>
      </c>
      <c r="O25" s="145"/>
      <c r="P25" s="225">
        <f>SUM(B25:O25)</f>
        <v>0</v>
      </c>
      <c r="Q25" s="226"/>
    </row>
    <row r="26" spans="1:17" x14ac:dyDescent="0.25">
      <c r="A26" s="61" t="s">
        <v>28</v>
      </c>
      <c r="B26" s="150" t="s">
        <v>0</v>
      </c>
      <c r="C26" s="151"/>
      <c r="D26" s="140" t="s">
        <v>0</v>
      </c>
      <c r="E26" s="151"/>
      <c r="F26" s="140" t="s">
        <v>0</v>
      </c>
      <c r="G26" s="151"/>
      <c r="H26" s="140" t="s">
        <v>0</v>
      </c>
      <c r="I26" s="151"/>
      <c r="J26" s="140" t="s">
        <v>0</v>
      </c>
      <c r="K26" s="151"/>
      <c r="L26" s="140" t="s">
        <v>0</v>
      </c>
      <c r="M26" s="151"/>
      <c r="N26" s="140" t="s">
        <v>0</v>
      </c>
      <c r="O26" s="141"/>
      <c r="P26" s="223">
        <f>SUM(B26:O26)</f>
        <v>0</v>
      </c>
      <c r="Q26" s="224"/>
    </row>
    <row r="27" spans="1:17" x14ac:dyDescent="0.25">
      <c r="A27" s="63" t="s">
        <v>29</v>
      </c>
      <c r="B27" s="301" t="s">
        <v>0</v>
      </c>
      <c r="C27" s="302"/>
      <c r="D27" s="303" t="s">
        <v>0</v>
      </c>
      <c r="E27" s="304"/>
      <c r="F27" s="303" t="s">
        <v>0</v>
      </c>
      <c r="G27" s="304"/>
      <c r="H27" s="303" t="s">
        <v>0</v>
      </c>
      <c r="I27" s="304"/>
      <c r="J27" s="303" t="s">
        <v>0</v>
      </c>
      <c r="K27" s="304"/>
      <c r="L27" s="303" t="s">
        <v>0</v>
      </c>
      <c r="M27" s="304"/>
      <c r="N27" s="299" t="s">
        <v>0</v>
      </c>
      <c r="O27" s="300"/>
      <c r="P27" s="82"/>
      <c r="Q27" s="83"/>
    </row>
    <row r="28" spans="1:17" x14ac:dyDescent="0.25">
      <c r="A28" s="64" t="s">
        <v>29</v>
      </c>
      <c r="B28" s="301" t="s">
        <v>0</v>
      </c>
      <c r="C28" s="302"/>
      <c r="D28" s="303" t="s">
        <v>0</v>
      </c>
      <c r="E28" s="304"/>
      <c r="F28" s="303" t="s">
        <v>0</v>
      </c>
      <c r="G28" s="304"/>
      <c r="H28" s="303" t="s">
        <v>0</v>
      </c>
      <c r="I28" s="304"/>
      <c r="J28" s="303" t="s">
        <v>0</v>
      </c>
      <c r="K28" s="304"/>
      <c r="L28" s="303" t="s">
        <v>0</v>
      </c>
      <c r="M28" s="304"/>
      <c r="N28" s="299" t="s">
        <v>0</v>
      </c>
      <c r="O28" s="300"/>
      <c r="P28" s="84"/>
      <c r="Q28" s="85"/>
    </row>
    <row r="29" spans="1:17" ht="18" x14ac:dyDescent="0.25">
      <c r="A29" s="60"/>
      <c r="B29" s="103">
        <v>44584</v>
      </c>
      <c r="C29" s="104"/>
      <c r="D29" s="105">
        <v>44585</v>
      </c>
      <c r="E29" s="106"/>
      <c r="F29" s="105">
        <v>44586</v>
      </c>
      <c r="G29" s="106"/>
      <c r="H29" s="105">
        <v>44587</v>
      </c>
      <c r="I29" s="106"/>
      <c r="J29" s="105">
        <v>44588</v>
      </c>
      <c r="K29" s="106"/>
      <c r="L29" s="105">
        <v>44589</v>
      </c>
      <c r="M29" s="106"/>
      <c r="N29" s="101">
        <v>44590</v>
      </c>
      <c r="O29" s="102"/>
      <c r="P29" s="82"/>
      <c r="Q29" s="86"/>
    </row>
    <row r="30" spans="1:17" x14ac:dyDescent="0.25">
      <c r="A30" s="61" t="s">
        <v>26</v>
      </c>
      <c r="B30" s="150" t="s">
        <v>0</v>
      </c>
      <c r="C30" s="151"/>
      <c r="D30" s="140" t="s">
        <v>0</v>
      </c>
      <c r="E30" s="151"/>
      <c r="F30" s="140" t="s">
        <v>0</v>
      </c>
      <c r="G30" s="151"/>
      <c r="H30" s="140" t="s">
        <v>0</v>
      </c>
      <c r="I30" s="151"/>
      <c r="J30" s="140" t="s">
        <v>0</v>
      </c>
      <c r="K30" s="151"/>
      <c r="L30" s="140" t="s">
        <v>0</v>
      </c>
      <c r="M30" s="151"/>
      <c r="N30" s="140" t="s">
        <v>0</v>
      </c>
      <c r="O30" s="141"/>
      <c r="P30" s="223">
        <f>SUM(B30:M30)</f>
        <v>0</v>
      </c>
      <c r="Q30" s="224"/>
    </row>
    <row r="31" spans="1:17" x14ac:dyDescent="0.25">
      <c r="A31" s="62" t="s">
        <v>27</v>
      </c>
      <c r="B31" s="152" t="s">
        <v>0</v>
      </c>
      <c r="C31" s="153"/>
      <c r="D31" s="144" t="s">
        <v>0</v>
      </c>
      <c r="E31" s="153"/>
      <c r="F31" s="144" t="s">
        <v>0</v>
      </c>
      <c r="G31" s="153"/>
      <c r="H31" s="144" t="s">
        <v>0</v>
      </c>
      <c r="I31" s="153"/>
      <c r="J31" s="144" t="s">
        <v>0</v>
      </c>
      <c r="K31" s="153"/>
      <c r="L31" s="144" t="s">
        <v>0</v>
      </c>
      <c r="M31" s="153"/>
      <c r="N31" s="144" t="s">
        <v>0</v>
      </c>
      <c r="O31" s="145"/>
      <c r="P31" s="225">
        <f>SUM(B31:M31)</f>
        <v>0</v>
      </c>
      <c r="Q31" s="226"/>
    </row>
    <row r="32" spans="1:17" x14ac:dyDescent="0.25">
      <c r="A32" s="61" t="s">
        <v>28</v>
      </c>
      <c r="B32" s="150" t="s">
        <v>0</v>
      </c>
      <c r="C32" s="151"/>
      <c r="D32" s="140" t="s">
        <v>0</v>
      </c>
      <c r="E32" s="151"/>
      <c r="F32" s="140" t="s">
        <v>0</v>
      </c>
      <c r="G32" s="151"/>
      <c r="H32" s="140" t="s">
        <v>0</v>
      </c>
      <c r="I32" s="151"/>
      <c r="J32" s="140" t="s">
        <v>0</v>
      </c>
      <c r="K32" s="151"/>
      <c r="L32" s="140" t="s">
        <v>0</v>
      </c>
      <c r="M32" s="151"/>
      <c r="N32" s="140" t="s">
        <v>0</v>
      </c>
      <c r="O32" s="141"/>
      <c r="P32" s="223">
        <f>SUM(B32:M32)</f>
        <v>0</v>
      </c>
      <c r="Q32" s="224"/>
    </row>
    <row r="33" spans="1:17" x14ac:dyDescent="0.25">
      <c r="A33" s="63" t="s">
        <v>29</v>
      </c>
      <c r="B33" s="301" t="s">
        <v>0</v>
      </c>
      <c r="C33" s="302"/>
      <c r="D33" s="303" t="s">
        <v>0</v>
      </c>
      <c r="E33" s="304"/>
      <c r="F33" s="303" t="s">
        <v>0</v>
      </c>
      <c r="G33" s="304"/>
      <c r="H33" s="303" t="s">
        <v>0</v>
      </c>
      <c r="I33" s="304"/>
      <c r="J33" s="303" t="s">
        <v>0</v>
      </c>
      <c r="K33" s="304"/>
      <c r="L33" s="303" t="s">
        <v>0</v>
      </c>
      <c r="M33" s="304"/>
      <c r="N33" s="299" t="s">
        <v>0</v>
      </c>
      <c r="O33" s="300"/>
      <c r="P33" s="82"/>
      <c r="Q33" s="83"/>
    </row>
    <row r="34" spans="1:17" x14ac:dyDescent="0.25">
      <c r="A34" s="64" t="s">
        <v>29</v>
      </c>
      <c r="B34" s="301" t="s">
        <v>0</v>
      </c>
      <c r="C34" s="302"/>
      <c r="D34" s="303" t="s">
        <v>0</v>
      </c>
      <c r="E34" s="304"/>
      <c r="F34" s="303" t="s">
        <v>0</v>
      </c>
      <c r="G34" s="304"/>
      <c r="H34" s="303" t="s">
        <v>0</v>
      </c>
      <c r="I34" s="304"/>
      <c r="J34" s="303" t="s">
        <v>0</v>
      </c>
      <c r="K34" s="304"/>
      <c r="L34" s="303" t="s">
        <v>0</v>
      </c>
      <c r="M34" s="304"/>
      <c r="N34" s="299" t="s">
        <v>0</v>
      </c>
      <c r="O34" s="300"/>
      <c r="P34" s="87"/>
      <c r="Q34" s="88"/>
    </row>
    <row r="35" spans="1:17" ht="18" x14ac:dyDescent="0.25">
      <c r="A35" s="60"/>
      <c r="B35" s="103">
        <v>44591</v>
      </c>
      <c r="C35" s="104"/>
      <c r="D35" s="105">
        <v>44592</v>
      </c>
      <c r="E35" s="106"/>
      <c r="F35" s="107" t="s">
        <v>8</v>
      </c>
      <c r="G35" s="99"/>
      <c r="H35" s="99"/>
      <c r="I35" s="99"/>
      <c r="J35" s="99"/>
      <c r="K35" s="99"/>
      <c r="L35" s="99"/>
      <c r="M35" s="99"/>
      <c r="N35" s="99"/>
      <c r="O35" s="108"/>
      <c r="P35" s="82"/>
      <c r="Q35" s="86"/>
    </row>
    <row r="36" spans="1:17" x14ac:dyDescent="0.25">
      <c r="A36" s="61" t="s">
        <v>26</v>
      </c>
      <c r="B36" s="150" t="s">
        <v>0</v>
      </c>
      <c r="C36" s="151"/>
      <c r="D36" s="140" t="s">
        <v>0</v>
      </c>
      <c r="E36" s="151"/>
      <c r="F36" s="298" t="s">
        <v>0</v>
      </c>
      <c r="G36" s="297"/>
      <c r="H36" s="297"/>
      <c r="I36" s="297"/>
      <c r="J36" s="297"/>
      <c r="K36" s="297"/>
      <c r="L36" s="297"/>
      <c r="M36" s="297"/>
      <c r="N36" s="297"/>
      <c r="O36" s="305"/>
      <c r="P36" s="223">
        <f>SUM(B36:E36)</f>
        <v>0</v>
      </c>
      <c r="Q36" s="224"/>
    </row>
    <row r="37" spans="1:17" x14ac:dyDescent="0.25">
      <c r="A37" s="62" t="s">
        <v>27</v>
      </c>
      <c r="B37" s="152" t="s">
        <v>0</v>
      </c>
      <c r="C37" s="153"/>
      <c r="D37" s="144" t="s">
        <v>0</v>
      </c>
      <c r="E37" s="153"/>
      <c r="F37" s="298" t="s">
        <v>0</v>
      </c>
      <c r="G37" s="297"/>
      <c r="H37" s="297"/>
      <c r="I37" s="297"/>
      <c r="J37" s="297"/>
      <c r="K37" s="297"/>
      <c r="L37" s="297"/>
      <c r="M37" s="297"/>
      <c r="N37" s="297"/>
      <c r="O37" s="305"/>
      <c r="P37" s="225">
        <f>SUM(B37:E37)</f>
        <v>0</v>
      </c>
      <c r="Q37" s="226"/>
    </row>
    <row r="38" spans="1:17" x14ac:dyDescent="0.25">
      <c r="A38" s="61" t="s">
        <v>28</v>
      </c>
      <c r="B38" s="150" t="s">
        <v>0</v>
      </c>
      <c r="C38" s="151"/>
      <c r="D38" s="140" t="s">
        <v>0</v>
      </c>
      <c r="E38" s="151"/>
      <c r="F38" s="298" t="s">
        <v>0</v>
      </c>
      <c r="G38" s="297"/>
      <c r="H38" s="297"/>
      <c r="I38" s="297"/>
      <c r="J38" s="297"/>
      <c r="K38" s="297"/>
      <c r="L38" s="297"/>
      <c r="M38" s="297"/>
      <c r="N38" s="297"/>
      <c r="O38" s="305"/>
      <c r="P38" s="223">
        <f>SUM(B38:E38)</f>
        <v>0</v>
      </c>
      <c r="Q38" s="224"/>
    </row>
    <row r="39" spans="1:17" x14ac:dyDescent="0.25">
      <c r="A39" s="63" t="s">
        <v>29</v>
      </c>
      <c r="B39" s="301" t="s">
        <v>0</v>
      </c>
      <c r="C39" s="302"/>
      <c r="D39" s="303" t="s">
        <v>0</v>
      </c>
      <c r="E39" s="304"/>
      <c r="F39" s="298" t="s">
        <v>0</v>
      </c>
      <c r="G39" s="297"/>
      <c r="H39" s="297"/>
      <c r="I39" s="297"/>
      <c r="J39" s="297"/>
      <c r="K39" s="297"/>
      <c r="L39" s="297"/>
      <c r="M39" s="297"/>
      <c r="N39" s="297"/>
      <c r="O39" s="305"/>
      <c r="P39" s="82"/>
      <c r="Q39" s="83"/>
    </row>
    <row r="40" spans="1:17" ht="13.8" thickBot="1" x14ac:dyDescent="0.3">
      <c r="A40" s="64" t="s">
        <v>29</v>
      </c>
      <c r="B40" s="308" t="s">
        <v>0</v>
      </c>
      <c r="C40" s="309"/>
      <c r="D40" s="310" t="s">
        <v>0</v>
      </c>
      <c r="E40" s="311"/>
      <c r="F40" s="312" t="s">
        <v>0</v>
      </c>
      <c r="G40" s="306"/>
      <c r="H40" s="306"/>
      <c r="I40" s="306"/>
      <c r="J40" s="306"/>
      <c r="K40" s="306"/>
      <c r="L40" s="306"/>
      <c r="M40" s="306"/>
      <c r="N40" s="306"/>
      <c r="O40" s="307"/>
      <c r="P40" s="87"/>
      <c r="Q40" s="88"/>
    </row>
    <row r="41" spans="1:17" ht="14.25" customHeight="1" x14ac:dyDescent="0.25">
      <c r="A41" s="65" t="s">
        <v>30</v>
      </c>
      <c r="B41" s="74"/>
      <c r="C41" s="74"/>
      <c r="D41" s="74"/>
      <c r="E41" s="74"/>
      <c r="F41" s="75"/>
      <c r="G41" s="65" t="s">
        <v>32</v>
      </c>
      <c r="H41" s="74"/>
      <c r="I41" s="74"/>
      <c r="J41" s="74"/>
      <c r="K41" s="74"/>
      <c r="L41" s="75"/>
      <c r="M41" s="51"/>
      <c r="N41" s="109"/>
      <c r="O41" s="53"/>
    </row>
    <row r="42" spans="1:17" ht="17.399999999999999" customHeight="1" x14ac:dyDescent="0.25">
      <c r="A42" s="161" t="s">
        <v>33</v>
      </c>
      <c r="B42" s="162"/>
      <c r="C42" s="162"/>
      <c r="D42" s="162"/>
      <c r="E42" s="162"/>
      <c r="F42" s="163"/>
      <c r="G42" s="167" t="s">
        <v>34</v>
      </c>
      <c r="H42" s="162"/>
      <c r="I42" s="91">
        <f>P6+P12+P18+P24+P30+P36</f>
        <v>0</v>
      </c>
      <c r="J42" s="76"/>
      <c r="K42" s="76"/>
      <c r="L42" s="77"/>
      <c r="M42" s="2"/>
      <c r="N42" s="2"/>
      <c r="O42" s="2"/>
      <c r="P42" s="2"/>
    </row>
    <row r="43" spans="1:17" ht="17.399999999999999" customHeight="1" x14ac:dyDescent="0.25">
      <c r="A43" s="161"/>
      <c r="B43" s="162"/>
      <c r="C43" s="162"/>
      <c r="D43" s="162"/>
      <c r="E43" s="162"/>
      <c r="F43" s="163"/>
      <c r="G43" s="167" t="s">
        <v>27</v>
      </c>
      <c r="H43" s="162"/>
      <c r="I43" s="91">
        <f t="shared" ref="I43:I44" si="0">P7+P13+P19+P25+P31+P37</f>
        <v>0</v>
      </c>
      <c r="J43" s="76"/>
      <c r="K43" s="76"/>
      <c r="L43" s="77"/>
      <c r="M43" s="2"/>
      <c r="N43" s="2"/>
      <c r="O43" s="2"/>
      <c r="P43" s="2"/>
    </row>
    <row r="44" spans="1:17" ht="17.399999999999999" customHeight="1" x14ac:dyDescent="0.25">
      <c r="A44" s="161"/>
      <c r="B44" s="162"/>
      <c r="C44" s="162"/>
      <c r="D44" s="162"/>
      <c r="E44" s="162"/>
      <c r="F44" s="163"/>
      <c r="G44" s="167" t="s">
        <v>35</v>
      </c>
      <c r="H44" s="162"/>
      <c r="I44" s="91">
        <f t="shared" si="0"/>
        <v>0</v>
      </c>
      <c r="J44" s="76"/>
      <c r="K44" s="76"/>
      <c r="L44" s="77"/>
      <c r="M44" s="2"/>
      <c r="N44" s="2"/>
      <c r="O44" s="2"/>
      <c r="P44" s="2"/>
    </row>
    <row r="45" spans="1:17" ht="17.399999999999999" customHeight="1" x14ac:dyDescent="0.25">
      <c r="A45" s="161"/>
      <c r="B45" s="162"/>
      <c r="C45" s="162"/>
      <c r="D45" s="162"/>
      <c r="E45" s="162"/>
      <c r="F45" s="163"/>
      <c r="G45" s="78"/>
      <c r="H45" s="76"/>
      <c r="I45" s="76"/>
      <c r="J45" s="76"/>
      <c r="K45" s="76"/>
      <c r="L45" s="77"/>
      <c r="M45" s="2"/>
      <c r="N45" s="2"/>
      <c r="O45" s="2"/>
      <c r="P45" s="2"/>
    </row>
    <row r="46" spans="1:17" ht="17.399999999999999" customHeight="1" x14ac:dyDescent="0.25">
      <c r="A46" s="164"/>
      <c r="B46" s="165"/>
      <c r="C46" s="165"/>
      <c r="D46" s="165"/>
      <c r="E46" s="165"/>
      <c r="F46" s="166"/>
      <c r="G46" s="79"/>
      <c r="H46" s="80"/>
      <c r="I46" s="80"/>
      <c r="J46" s="80"/>
      <c r="K46" s="80"/>
      <c r="L46" s="81"/>
      <c r="M46" s="2"/>
      <c r="N46" s="2"/>
      <c r="O46" s="2"/>
      <c r="P46" s="2"/>
    </row>
    <row r="47" spans="1:17" x14ac:dyDescent="0.25">
      <c r="A47" s="2"/>
      <c r="B47" s="2"/>
      <c r="C47" s="2"/>
      <c r="D47" s="2"/>
      <c r="E47" s="2"/>
      <c r="F47" s="2"/>
      <c r="G47" s="2"/>
      <c r="H47" s="2"/>
      <c r="I47" s="2"/>
      <c r="J47" s="2"/>
      <c r="K47" s="2"/>
      <c r="L47" s="2"/>
      <c r="M47" s="2"/>
      <c r="N47" s="2"/>
      <c r="O47" s="2"/>
      <c r="P47" s="2"/>
    </row>
    <row r="48" spans="1:17" x14ac:dyDescent="0.25">
      <c r="A48" s="2"/>
      <c r="B48" s="2"/>
      <c r="C48" s="2"/>
      <c r="D48" s="2"/>
      <c r="E48" s="2"/>
      <c r="F48" s="2"/>
      <c r="G48" s="2"/>
      <c r="H48" s="2"/>
      <c r="I48" s="2"/>
      <c r="J48" s="2"/>
      <c r="K48" s="2"/>
      <c r="L48" s="2"/>
      <c r="M48" s="2"/>
      <c r="N48" s="2"/>
      <c r="O48" s="2"/>
      <c r="P48" s="2"/>
    </row>
    <row r="49" spans="1:16" x14ac:dyDescent="0.25">
      <c r="A49" s="2"/>
      <c r="B49" s="2"/>
      <c r="C49" s="2"/>
      <c r="D49" s="2"/>
      <c r="E49" s="2"/>
      <c r="F49" s="2"/>
      <c r="G49" s="2"/>
      <c r="H49" s="2"/>
      <c r="I49" s="2"/>
      <c r="J49" s="2"/>
      <c r="K49" s="2"/>
      <c r="L49" s="2"/>
      <c r="M49" s="2"/>
      <c r="N49" s="2"/>
      <c r="O49" s="2"/>
      <c r="P49" s="2"/>
    </row>
    <row r="50" spans="1:16" x14ac:dyDescent="0.25">
      <c r="A50" s="2"/>
      <c r="B50" s="2"/>
      <c r="C50" s="2"/>
      <c r="D50" s="2"/>
      <c r="E50" s="2"/>
      <c r="F50" s="2"/>
      <c r="G50" s="2"/>
      <c r="H50" s="2"/>
      <c r="I50" s="2"/>
      <c r="J50" s="2"/>
      <c r="K50" s="2"/>
      <c r="L50" s="2"/>
      <c r="M50" s="2"/>
      <c r="N50" s="2"/>
      <c r="O50" s="2"/>
      <c r="P50" s="2"/>
    </row>
    <row r="51" spans="1:16" x14ac:dyDescent="0.25">
      <c r="A51" s="2"/>
      <c r="B51" s="2"/>
      <c r="C51" s="2"/>
      <c r="D51" s="2"/>
      <c r="E51" s="2"/>
      <c r="F51" s="2"/>
      <c r="G51" s="2"/>
      <c r="H51" s="2"/>
      <c r="I51" s="2"/>
      <c r="J51" s="2"/>
      <c r="K51" s="2"/>
      <c r="L51" s="2"/>
      <c r="M51" s="2"/>
      <c r="N51" s="2"/>
      <c r="O51" s="2"/>
      <c r="P51" s="2"/>
    </row>
    <row r="52" spans="1:16" x14ac:dyDescent="0.25">
      <c r="A52" s="2"/>
      <c r="B52" s="2"/>
      <c r="C52" s="2"/>
      <c r="D52" s="2"/>
      <c r="E52" s="2"/>
      <c r="F52" s="2"/>
      <c r="G52" s="2"/>
      <c r="H52" s="2"/>
      <c r="I52" s="2"/>
      <c r="J52" s="2"/>
      <c r="K52" s="2"/>
      <c r="L52" s="2"/>
      <c r="M52" s="2"/>
      <c r="N52" s="2"/>
      <c r="O52" s="2"/>
      <c r="P52" s="2"/>
    </row>
    <row r="53" spans="1:16" x14ac:dyDescent="0.25">
      <c r="A53" s="2"/>
      <c r="B53" s="2"/>
      <c r="C53" s="2"/>
      <c r="D53" s="2"/>
      <c r="E53" s="2"/>
      <c r="F53" s="2"/>
      <c r="G53" s="2"/>
      <c r="H53" s="2"/>
      <c r="I53" s="2"/>
      <c r="J53" s="2"/>
      <c r="K53" s="2"/>
      <c r="L53" s="2"/>
      <c r="M53" s="2"/>
      <c r="N53" s="2"/>
      <c r="O53" s="2"/>
      <c r="P53" s="2"/>
    </row>
    <row r="54" spans="1:16" x14ac:dyDescent="0.25">
      <c r="A54" s="2"/>
      <c r="B54" s="2"/>
      <c r="C54" s="2"/>
      <c r="D54" s="2"/>
      <c r="E54" s="2"/>
      <c r="F54" s="2"/>
      <c r="G54" s="2"/>
      <c r="H54" s="2"/>
      <c r="I54" s="2"/>
      <c r="J54" s="2"/>
      <c r="K54" s="2"/>
      <c r="L54" s="2"/>
      <c r="M54" s="2"/>
      <c r="N54" s="2"/>
      <c r="O54" s="2"/>
      <c r="P54" s="2"/>
    </row>
    <row r="55" spans="1:16" x14ac:dyDescent="0.25">
      <c r="A55" s="2"/>
      <c r="B55" s="2"/>
      <c r="C55" s="2"/>
      <c r="D55" s="2"/>
      <c r="E55" s="2"/>
      <c r="F55" s="2"/>
      <c r="G55" s="2"/>
      <c r="H55" s="2"/>
      <c r="I55" s="2"/>
      <c r="J55" s="2"/>
      <c r="K55" s="2"/>
      <c r="L55" s="2"/>
      <c r="M55" s="2"/>
      <c r="N55" s="2"/>
      <c r="O55" s="2"/>
      <c r="P55" s="2"/>
    </row>
    <row r="56" spans="1:16" x14ac:dyDescent="0.25">
      <c r="A56" s="2"/>
      <c r="B56" s="2"/>
      <c r="C56" s="2"/>
      <c r="D56" s="2"/>
      <c r="E56" s="2"/>
      <c r="F56" s="2"/>
      <c r="G56" s="2"/>
      <c r="H56" s="2"/>
      <c r="I56" s="2"/>
      <c r="J56" s="2"/>
      <c r="K56" s="2"/>
      <c r="L56" s="2"/>
      <c r="M56" s="2"/>
      <c r="N56" s="2"/>
      <c r="O56" s="2"/>
      <c r="P56" s="2"/>
    </row>
    <row r="57" spans="1:16" x14ac:dyDescent="0.25">
      <c r="A57" s="2"/>
      <c r="B57" s="2"/>
      <c r="C57" s="2"/>
      <c r="D57" s="2"/>
      <c r="E57" s="2"/>
      <c r="F57" s="2"/>
      <c r="G57" s="2"/>
      <c r="H57" s="2"/>
      <c r="I57" s="2"/>
      <c r="J57" s="2"/>
      <c r="K57" s="2"/>
      <c r="L57" s="2"/>
      <c r="M57" s="2"/>
      <c r="N57" s="2"/>
      <c r="O57" s="2"/>
      <c r="P57" s="2"/>
    </row>
    <row r="58" spans="1:16" x14ac:dyDescent="0.25">
      <c r="A58" s="2"/>
      <c r="B58" s="2"/>
      <c r="C58" s="2"/>
      <c r="D58" s="2"/>
      <c r="E58" s="2"/>
      <c r="F58" s="2"/>
      <c r="G58" s="2"/>
      <c r="H58" s="2"/>
      <c r="I58" s="2"/>
      <c r="J58" s="2"/>
      <c r="K58" s="2"/>
      <c r="L58" s="2"/>
      <c r="M58" s="2"/>
      <c r="N58" s="2"/>
      <c r="O58" s="2"/>
      <c r="P58" s="2"/>
    </row>
    <row r="59" spans="1:16" x14ac:dyDescent="0.25">
      <c r="A59" s="2"/>
      <c r="B59" s="2"/>
      <c r="C59" s="2"/>
      <c r="D59" s="2"/>
      <c r="E59" s="2"/>
      <c r="F59" s="2"/>
      <c r="G59" s="2"/>
      <c r="H59" s="2"/>
      <c r="I59" s="2"/>
      <c r="J59" s="2"/>
      <c r="K59" s="2"/>
      <c r="L59" s="2"/>
      <c r="M59" s="2"/>
      <c r="N59" s="2"/>
      <c r="O59" s="2"/>
      <c r="P59" s="2"/>
    </row>
  </sheetData>
  <mergeCells count="241">
    <mergeCell ref="P32:Q32"/>
    <mergeCell ref="P36:Q36"/>
    <mergeCell ref="P37:Q37"/>
    <mergeCell ref="P38:Q38"/>
    <mergeCell ref="A42:F46"/>
    <mergeCell ref="G42:H42"/>
    <mergeCell ref="G43:H43"/>
    <mergeCell ref="G44:H44"/>
    <mergeCell ref="P20:Q20"/>
    <mergeCell ref="P24:Q24"/>
    <mergeCell ref="P25:Q25"/>
    <mergeCell ref="P26:Q26"/>
    <mergeCell ref="P30:Q30"/>
    <mergeCell ref="P31:Q31"/>
    <mergeCell ref="N40:O40"/>
    <mergeCell ref="B40:C40"/>
    <mergeCell ref="D40:E40"/>
    <mergeCell ref="F40:G40"/>
    <mergeCell ref="H40:I40"/>
    <mergeCell ref="J40:K40"/>
    <mergeCell ref="L40:M40"/>
    <mergeCell ref="N38:O38"/>
    <mergeCell ref="B39:C39"/>
    <mergeCell ref="D39:E39"/>
    <mergeCell ref="P4:Q4"/>
    <mergeCell ref="P6:Q6"/>
    <mergeCell ref="P7:Q7"/>
    <mergeCell ref="P8:Q8"/>
    <mergeCell ref="P12:Q12"/>
    <mergeCell ref="P13:Q13"/>
    <mergeCell ref="P14:Q14"/>
    <mergeCell ref="P18:Q18"/>
    <mergeCell ref="P19:Q19"/>
    <mergeCell ref="F39:G39"/>
    <mergeCell ref="H39:I39"/>
    <mergeCell ref="J39:K39"/>
    <mergeCell ref="L39:M39"/>
    <mergeCell ref="N39:O39"/>
    <mergeCell ref="B38:C38"/>
    <mergeCell ref="D38:E38"/>
    <mergeCell ref="F38:G38"/>
    <mergeCell ref="H38:I38"/>
    <mergeCell ref="J38:K38"/>
    <mergeCell ref="L38:M38"/>
    <mergeCell ref="N36:O36"/>
    <mergeCell ref="B37:C37"/>
    <mergeCell ref="D37:E37"/>
    <mergeCell ref="F37:G37"/>
    <mergeCell ref="H37:I37"/>
    <mergeCell ref="J37:K37"/>
    <mergeCell ref="L37:M37"/>
    <mergeCell ref="N37:O37"/>
    <mergeCell ref="B36:C36"/>
    <mergeCell ref="D36:E36"/>
    <mergeCell ref="F36:G36"/>
    <mergeCell ref="H36:I36"/>
    <mergeCell ref="J36:K36"/>
    <mergeCell ref="L36:M36"/>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N31:O31"/>
    <mergeCell ref="B32:C32"/>
    <mergeCell ref="D32:E32"/>
    <mergeCell ref="F32:G32"/>
    <mergeCell ref="H32:I32"/>
    <mergeCell ref="J32:K32"/>
    <mergeCell ref="L32:M32"/>
    <mergeCell ref="N32:O32"/>
    <mergeCell ref="B31:C31"/>
    <mergeCell ref="D31:E31"/>
    <mergeCell ref="F31:G31"/>
    <mergeCell ref="H31:I31"/>
    <mergeCell ref="J31:K31"/>
    <mergeCell ref="L31:M31"/>
    <mergeCell ref="N28:O28"/>
    <mergeCell ref="B30:C30"/>
    <mergeCell ref="D30:E30"/>
    <mergeCell ref="F30:G30"/>
    <mergeCell ref="H30:I30"/>
    <mergeCell ref="J30:K30"/>
    <mergeCell ref="L30:M30"/>
    <mergeCell ref="N30:O30"/>
    <mergeCell ref="B28:C28"/>
    <mergeCell ref="D28:E28"/>
    <mergeCell ref="F28:G28"/>
    <mergeCell ref="H28:I28"/>
    <mergeCell ref="J28:K28"/>
    <mergeCell ref="L28:M28"/>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1:O21"/>
    <mergeCell ref="B22:C22"/>
    <mergeCell ref="D22:E22"/>
    <mergeCell ref="F22:G22"/>
    <mergeCell ref="H22:I22"/>
    <mergeCell ref="J22:K22"/>
    <mergeCell ref="L22:M22"/>
    <mergeCell ref="N22:O22"/>
    <mergeCell ref="B21:C21"/>
    <mergeCell ref="D21:E21"/>
    <mergeCell ref="F21:G21"/>
    <mergeCell ref="H21:I21"/>
    <mergeCell ref="J21:K21"/>
    <mergeCell ref="L21:M21"/>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N16:O16"/>
    <mergeCell ref="B18:C18"/>
    <mergeCell ref="D18:E18"/>
    <mergeCell ref="F18:G18"/>
    <mergeCell ref="H18:I18"/>
    <mergeCell ref="J18:K18"/>
    <mergeCell ref="L18:M18"/>
    <mergeCell ref="N18:O18"/>
    <mergeCell ref="B16:C16"/>
    <mergeCell ref="D16:E16"/>
    <mergeCell ref="F16:G16"/>
    <mergeCell ref="H16:I16"/>
    <mergeCell ref="J16:K16"/>
    <mergeCell ref="L16:M16"/>
    <mergeCell ref="N14:O14"/>
    <mergeCell ref="B15:C15"/>
    <mergeCell ref="D15:E15"/>
    <mergeCell ref="F15:G15"/>
    <mergeCell ref="H15:I15"/>
    <mergeCell ref="J15:K15"/>
    <mergeCell ref="L15:M15"/>
    <mergeCell ref="N15:O15"/>
    <mergeCell ref="B14:C14"/>
    <mergeCell ref="D14:E14"/>
    <mergeCell ref="F14:G14"/>
    <mergeCell ref="H14:I14"/>
    <mergeCell ref="J14:K14"/>
    <mergeCell ref="L14:M14"/>
    <mergeCell ref="N12:O12"/>
    <mergeCell ref="B13:C13"/>
    <mergeCell ref="D13:E13"/>
    <mergeCell ref="F13:G13"/>
    <mergeCell ref="H13:I13"/>
    <mergeCell ref="J13:K13"/>
    <mergeCell ref="L13:M13"/>
    <mergeCell ref="N13:O13"/>
    <mergeCell ref="B12:C12"/>
    <mergeCell ref="D12:E12"/>
    <mergeCell ref="F12:G12"/>
    <mergeCell ref="H12:I12"/>
    <mergeCell ref="J12:K12"/>
    <mergeCell ref="L12:M12"/>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7:O7"/>
    <mergeCell ref="B8:C8"/>
    <mergeCell ref="D8:E8"/>
    <mergeCell ref="F8:G8"/>
    <mergeCell ref="H8:I8"/>
    <mergeCell ref="J8:K8"/>
    <mergeCell ref="L8:M8"/>
    <mergeCell ref="N8:O8"/>
    <mergeCell ref="B7:C7"/>
    <mergeCell ref="D7:E7"/>
    <mergeCell ref="F7:G7"/>
    <mergeCell ref="H7:I7"/>
    <mergeCell ref="J7:K7"/>
    <mergeCell ref="L7:M7"/>
    <mergeCell ref="F3:K3"/>
    <mergeCell ref="B4:C4"/>
    <mergeCell ref="D4:E4"/>
    <mergeCell ref="F4:G4"/>
    <mergeCell ref="H4:I4"/>
    <mergeCell ref="J4:K4"/>
    <mergeCell ref="L4:M4"/>
    <mergeCell ref="N4:O4"/>
    <mergeCell ref="B6:C6"/>
    <mergeCell ref="D6:E6"/>
    <mergeCell ref="F6:G6"/>
    <mergeCell ref="H6:I6"/>
    <mergeCell ref="J6:K6"/>
    <mergeCell ref="L6:M6"/>
    <mergeCell ref="N6:O6"/>
  </mergeCells>
  <hyperlinks>
    <hyperlink ref="V32" location="Monthly_Schedule!Monthly" display="Monthly_Schedule!Monthly" xr:uid="{D488E6F8-6EF1-4B95-B384-36D8247501D3}"/>
  </hyperlinks>
  <pageMargins left="0.7" right="0.7" top="0.75" bottom="0.75" header="0.3" footer="0.3"/>
  <pageSetup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May 2021</vt:lpstr>
      <vt:lpstr>June 2021</vt:lpstr>
      <vt:lpstr>July 2021</vt:lpstr>
      <vt:lpstr>August 2021</vt:lpstr>
      <vt:lpstr>September 2021</vt:lpstr>
      <vt:lpstr>October 2021</vt:lpstr>
      <vt:lpstr>November 2021</vt:lpstr>
      <vt:lpstr>December 2021</vt:lpstr>
      <vt:lpstr>January 2022</vt:lpstr>
      <vt:lpstr>February 2022</vt:lpstr>
      <vt:lpstr>SummaryToSubmitWithApplication</vt:lpstr>
      <vt:lpstr>NumbersForAverages</vt:lpstr>
      <vt:lpstr>'August 2021'!CalStart</vt:lpstr>
      <vt:lpstr>'December 2021'!CalStart</vt:lpstr>
      <vt:lpstr>'July 2021'!CalStart</vt:lpstr>
      <vt:lpstr>'June 2021'!CalStart</vt:lpstr>
      <vt:lpstr>'November 2021'!CalStart</vt:lpstr>
      <vt:lpstr>'October 2021'!CalStart</vt:lpstr>
      <vt:lpstr>'September 2021'!CalStart</vt:lpstr>
      <vt:lpstr>'August 2021'!DayOfWeek</vt:lpstr>
      <vt:lpstr>'December 2021'!DayOfWeek</vt:lpstr>
      <vt:lpstr>'July 2021'!DayOfWeek</vt:lpstr>
      <vt:lpstr>'June 2021'!DayOfWeek</vt:lpstr>
      <vt:lpstr>'November 2021'!DayOfWeek</vt:lpstr>
      <vt:lpstr>'October 2021'!DayOfWeek</vt:lpstr>
      <vt:lpstr>'September 2021'!DayOfWeek</vt:lpstr>
      <vt:lpstr>'October 2021'!DetailRowsS</vt:lpstr>
      <vt:lpstr>'August 2021'!LeftColS</vt:lpstr>
      <vt:lpstr>'December 2021'!LeftColS</vt:lpstr>
      <vt:lpstr>'July 2021'!LeftColS</vt:lpstr>
      <vt:lpstr>'June 2021'!LeftColS</vt:lpstr>
      <vt:lpstr>'November 2021'!LeftColS</vt:lpstr>
      <vt:lpstr>'October 2021'!LeftColS</vt:lpstr>
      <vt:lpstr>'September 2021'!LeftColS</vt:lpstr>
      <vt:lpstr>'August 2021'!Monthly</vt:lpstr>
      <vt:lpstr>'December 2021'!Monthly</vt:lpstr>
      <vt:lpstr>'July 2021'!Monthly</vt:lpstr>
      <vt:lpstr>'June 2021'!Monthly</vt:lpstr>
      <vt:lpstr>'November 2021'!Monthly</vt:lpstr>
      <vt:lpstr>'October 2021'!Monthly</vt:lpstr>
      <vt:lpstr>'September 2021'!Monthly</vt:lpstr>
      <vt:lpstr>'August 2021'!Print_Area</vt:lpstr>
      <vt:lpstr>'December 2021'!Print_Area</vt:lpstr>
      <vt:lpstr>'July 2021'!Print_Area</vt:lpstr>
      <vt:lpstr>'June 2021'!Print_Area</vt:lpstr>
      <vt:lpstr>'November 2021'!Print_Area</vt:lpstr>
      <vt:lpstr>'October 2021'!Print_Area</vt:lpstr>
      <vt:lpstr>'September 2021'!Print_Area</vt:lpstr>
      <vt:lpstr>'October 2021'!TopRowS</vt:lpstr>
      <vt:lpstr>'August 2021'!Week5_M</vt:lpstr>
      <vt:lpstr>'December 2021'!Week5_M</vt:lpstr>
      <vt:lpstr>'July 2021'!Week5_M</vt:lpstr>
      <vt:lpstr>'June 2021'!Week5_M</vt:lpstr>
      <vt:lpstr>'November 2021'!Week5_M</vt:lpstr>
      <vt:lpstr>'October 2021'!Week5_M</vt:lpstr>
      <vt:lpstr>'September 2021'!Week5_M</vt:lpstr>
      <vt:lpstr>'October 2021'!Week6_M</vt:lpstr>
      <vt:lpstr>WinCal10</vt:lpstr>
      <vt:lpstr>WinCal6</vt:lpstr>
      <vt:lpstr>WinCal7</vt:lpstr>
      <vt:lpstr>WinCal8</vt:lpstr>
      <vt:lpstr>WinCal9</vt:lpstr>
      <vt:lpstr>'August 2021'!WinCalendar.WeekendsDays</vt:lpstr>
      <vt:lpstr>'December 2021'!WinCalendar.WeekendsDays</vt:lpstr>
      <vt:lpstr>'July 2021'!WinCalendar.WeekendsDays</vt:lpstr>
      <vt:lpstr>'June 2021'!WinCalendar.WeekendsDays</vt:lpstr>
      <vt:lpstr>'November 2021'!WinCalendar.WeekendsDays</vt:lpstr>
      <vt:lpstr>'October 2021'!WinCalendar.WeekendsDays</vt:lpstr>
      <vt:lpstr>'September 2021'!WinCalendar.WeekendsDays</vt:lpstr>
      <vt:lpstr>'August 2021'!WinCalendar_Calendar_1</vt:lpstr>
      <vt:lpstr>'December 2021'!WinCalendar_Calendar_1</vt:lpstr>
      <vt:lpstr>'July 2021'!WinCalendar_Calendar_1</vt:lpstr>
      <vt:lpstr>'June 2021'!WinCalendar_Calendar_1</vt:lpstr>
      <vt:lpstr>'November 2021'!WinCalendar_Calendar_1</vt:lpstr>
      <vt:lpstr>'October 2021'!WinCalendar_Calendar_1</vt:lpstr>
      <vt:lpstr>'September 2021'!WinCalendar_Calendar_1</vt:lpstr>
    </vt:vector>
  </TitlesOfParts>
  <Company>WinCalendar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Blank 2021 Monthly Calendar</dc:title>
  <dc:subject>Free Blank Calendar</dc:subject>
  <dc:creator>WinCalendar.com</dc:creator>
  <cp:keywords>2021 Calendar, Free Calendar, Calendar Template, Printable Calendar, XLS Calendar</cp:keywords>
  <cp:lastModifiedBy>Michael Schultz</cp:lastModifiedBy>
  <cp:lastPrinted>2021-05-21T20:19:33Z</cp:lastPrinted>
  <dcterms:created xsi:type="dcterms:W3CDTF">2018-05-16T21:30:10Z</dcterms:created>
  <dcterms:modified xsi:type="dcterms:W3CDTF">2021-05-22T03:15:33Z</dcterms:modified>
  <cp:category>2021 Calendar</cp:category>
</cp:coreProperties>
</file>