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<sst xmlns="http://schemas.openxmlformats.org/spreadsheetml/2006/main" count="162" uniqueCount="89">
  <si>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</si>
  <si>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</si>
  <si>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</si>
  <si>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</si>
  <si>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</si>
  <si>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</si>
  <si>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</si>
  <si>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</si>
  <si>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</si>
  <si>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</si>
  <si>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</si>
  <si>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</si>
  <si>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</si>
  <si>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</si>
  <si>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</si>
  <si>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</si>
  <si>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</si>
  <si>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</si>
  <si>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</si>
  <si>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</si>
  <si>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</si>
  <si>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</si>
  <si>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</si>
  <si>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</si>
  <si>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</si>
  <si>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</si>
  <si>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</si>
  <si>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</si>
  <si>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</si>
  <si>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</si>
  <si>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</si>
  <si>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</si>
  <si>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</si>
  <si>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</si>
  <si>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</si>
  <si>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</si>
  <si>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</si>
  <si>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</si>
  <si>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</si>
  <si>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</si>
  <si>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</si>
  <si>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</si>
  <si>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</si>
  <si>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</si>
  <si>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</si>
  <si>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</si>
  <si>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</si>
  <si>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</si>
  <si>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</si>
  <si>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</si>
  <si>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</si>
  <si>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</si>
  <si>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</si>
  <si>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</si>
  <si>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</si>
  <si>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</si>
  <si>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</si>
  <si>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</si>
  <si>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</si>
  <si>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</si>
  <si>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</si>
  <si>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</si>
  <si>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</si>
  <si>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</si>
  <si>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</si>
  <si>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</si>
  <si>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</si>
  <si>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</si>
  <si>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</si>
  <si>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</si>
  <si>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</si>
  <si>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</si>
  <si>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</si>
  <si>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</si>
  <si>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</si>
  <si>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</si>
  <si>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</si>
  <si>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</si>
  <si>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</si>
  <si>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</si>
  <si>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</si>
  <si>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</si>
  <si>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</si>
  <si>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</si>
  <si>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</si>
  <si>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</si>
  <si>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</si>
  <si>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DE AGUA POTABLE Y ALCANTARILLADO DEL MUNICIPIO DE IGUALA.(CAPAMI)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</si>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</sst>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8" borderId="13" xfId="0" applyFont="1" applyFill="1" applyBorder="1" applyAlignment="1">
      <alignment horizontal="center" vertical="center"/>
    </xf>
    <xf numFmtId="0" fontId="36" fillId="8" borderId="25" xfId="0" applyFont="1" applyFill="1" applyBorder="1" applyAlignment="1">
      <alignment horizontal="center" vertical="center"/>
    </xf>
    <xf numFmtId="0" fontId="36" fillId="8" borderId="27" xfId="0" applyFont="1" applyFill="1" applyBorder="1" applyAlignment="1">
      <alignment horizontal="center" vertical="center"/>
    </xf>
    <xf numFmtId="0" fontId="36" fillId="8" borderId="11" xfId="0" applyFont="1" applyFill="1" applyBorder="1" applyAlignment="1">
      <alignment horizontal="center" vertical="center"/>
    </xf>
    <xf numFmtId="0" fontId="36" fillId="8" borderId="0" xfId="0" applyFont="1" applyFill="1" applyBorder="1" applyAlignment="1">
      <alignment horizontal="center" vertical="center"/>
    </xf>
    <xf numFmtId="0" fontId="36" fillId="8" borderId="28" xfId="0" applyFont="1" applyFill="1" applyBorder="1" applyAlignment="1">
      <alignment horizontal="center" vertical="center"/>
    </xf>
    <xf numFmtId="0" fontId="36" fillId="8" borderId="12" xfId="0" applyFont="1" applyFill="1" applyBorder="1" applyAlignment="1">
      <alignment horizontal="center" vertical="center"/>
    </xf>
    <xf numFmtId="0" fontId="36" fillId="8" borderId="26" xfId="0" applyFont="1" applyFill="1" applyBorder="1" applyAlignment="1">
      <alignment horizontal="center" vertical="center"/>
    </xf>
    <xf numFmtId="0" fontId="36" fillId="8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58" activePane="bottomLeft" state="frozen"/>
      <selection pane="topLeft" activeCell="A1" sqref="A1"/>
      <selection pane="bottomLeft" activeCell="Q9" sqref="Q9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39" t="s">
        <v>87</v>
      </c>
      <c r="C2" s="40"/>
      <c r="D2" s="40"/>
      <c r="E2" s="40"/>
      <c r="F2" s="40"/>
      <c r="G2" s="40"/>
      <c r="H2" s="40"/>
      <c r="I2" s="41"/>
    </row>
    <row r="3" spans="2:9" ht="12.75">
      <c r="B3" s="42" t="s">
        <v>0</v>
      </c>
      <c r="C3" s="43"/>
      <c r="D3" s="43"/>
      <c r="E3" s="43"/>
      <c r="F3" s="43"/>
      <c r="G3" s="43"/>
      <c r="H3" s="43"/>
      <c r="I3" s="44"/>
    </row>
    <row r="4" spans="2:9" ht="12.75">
      <c r="B4" s="42" t="s">
        <v>1</v>
      </c>
      <c r="C4" s="43"/>
      <c r="D4" s="43"/>
      <c r="E4" s="43"/>
      <c r="F4" s="43"/>
      <c r="G4" s="43"/>
      <c r="H4" s="43"/>
      <c r="I4" s="44"/>
    </row>
    <row r="5" spans="2:9" ht="12.75">
      <c r="B5" s="42" t="s">
        <v>88</v>
      </c>
      <c r="C5" s="43"/>
      <c r="D5" s="43"/>
      <c r="E5" s="43"/>
      <c r="F5" s="43"/>
      <c r="G5" s="43"/>
      <c r="H5" s="43"/>
      <c r="I5" s="44"/>
    </row>
    <row r="6" spans="2:9" ht="13.5" thickBot="1">
      <c r="B6" s="45" t="s">
        <v>2</v>
      </c>
      <c r="C6" s="46"/>
      <c r="D6" s="46"/>
      <c r="E6" s="46"/>
      <c r="F6" s="46"/>
      <c r="G6" s="46"/>
      <c r="H6" s="46"/>
      <c r="I6" s="47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38"/>
      <c r="F8" s="38"/>
      <c r="G8" s="38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70393321.87</v>
      </c>
      <c r="E10" s="14">
        <f t="shared" si="0"/>
        <v>0</v>
      </c>
      <c r="F10" s="14">
        <f t="shared" si="0"/>
        <v>70393321.87</v>
      </c>
      <c r="G10" s="14">
        <f t="shared" si="0"/>
        <v>9309736.53</v>
      </c>
      <c r="H10" s="14">
        <f t="shared" si="0"/>
        <v>9309736.53</v>
      </c>
      <c r="I10" s="14">
        <f t="shared" si="0"/>
        <v>61083585.34</v>
      </c>
    </row>
    <row r="11" spans="2:9" ht="12.75">
      <c r="B11" s="3" t="s">
        <v>12</v>
      </c>
      <c r="C11" s="9"/>
      <c r="D11" s="15">
        <f aca="true" t="shared" si="1" ref="D11:I11">SUM(D12:D18)</f>
        <v>34845779.4</v>
      </c>
      <c r="E11" s="15">
        <f t="shared" si="1"/>
        <v>4700</v>
      </c>
      <c r="F11" s="15">
        <f t="shared" si="1"/>
        <v>34850479.4</v>
      </c>
      <c r="G11" s="15">
        <f t="shared" si="1"/>
        <v>5619133.14</v>
      </c>
      <c r="H11" s="15">
        <f t="shared" si="1"/>
        <v>5619133.14</v>
      </c>
      <c r="I11" s="15">
        <f t="shared" si="1"/>
        <v>29231346.26</v>
      </c>
    </row>
    <row r="12" spans="2:9" ht="12.75">
      <c r="B12" s="13" t="s">
        <v>13</v>
      </c>
      <c r="C12" s="11"/>
      <c r="D12" s="15">
        <v>12198600</v>
      </c>
      <c r="E12" s="16">
        <v>0</v>
      </c>
      <c r="F12" s="16">
        <f>D12+E12</f>
        <v>12198600</v>
      </c>
      <c r="G12" s="16">
        <v>2631624.5</v>
      </c>
      <c r="H12" s="16">
        <v>2631624.5</v>
      </c>
      <c r="I12" s="16">
        <f>F12-G12</f>
        <v>9566975.5</v>
      </c>
    </row>
    <row r="13" spans="2:9" ht="12.75">
      <c r="B13" s="13" t="s">
        <v>14</v>
      </c>
      <c r="C13" s="11"/>
      <c r="D13" s="15">
        <v>7872000</v>
      </c>
      <c r="E13" s="16">
        <v>3923</v>
      </c>
      <c r="F13" s="16">
        <f aca="true" t="shared" si="2" ref="F13:F18">D13+E13</f>
        <v>7875923</v>
      </c>
      <c r="G13" s="16">
        <v>1783690.32</v>
      </c>
      <c r="H13" s="16">
        <v>1783690.32</v>
      </c>
      <c r="I13" s="16">
        <f aca="true" t="shared" si="3" ref="I13:I18">F13-G13</f>
        <v>6092232.68</v>
      </c>
    </row>
    <row r="14" spans="2:9" ht="12.75">
      <c r="B14" s="13" t="s">
        <v>15</v>
      </c>
      <c r="C14" s="11"/>
      <c r="D14" s="15">
        <v>9136879.4</v>
      </c>
      <c r="E14" s="16">
        <v>-3500</v>
      </c>
      <c r="F14" s="16">
        <f t="shared" si="2"/>
        <v>9133379.4</v>
      </c>
      <c r="G14" s="16">
        <v>835670.27</v>
      </c>
      <c r="H14" s="16">
        <v>835670.27</v>
      </c>
      <c r="I14" s="16">
        <f t="shared" si="3"/>
        <v>8297709.130000001</v>
      </c>
    </row>
    <row r="15" spans="2:9" ht="12.75">
      <c r="B15" s="13" t="s">
        <v>16</v>
      </c>
      <c r="C15" s="11"/>
      <c r="D15" s="15">
        <v>280000</v>
      </c>
      <c r="E15" s="16">
        <v>0</v>
      </c>
      <c r="F15" s="16">
        <f t="shared" si="2"/>
        <v>280000</v>
      </c>
      <c r="G15" s="16">
        <v>8353.35</v>
      </c>
      <c r="H15" s="16">
        <v>8353.35</v>
      </c>
      <c r="I15" s="16">
        <f t="shared" si="3"/>
        <v>271646.65</v>
      </c>
    </row>
    <row r="16" spans="2:9" ht="12.75">
      <c r="B16" s="13" t="s">
        <v>17</v>
      </c>
      <c r="C16" s="11"/>
      <c r="D16" s="15">
        <v>3624300</v>
      </c>
      <c r="E16" s="16">
        <v>121809.7</v>
      </c>
      <c r="F16" s="16">
        <f t="shared" si="2"/>
        <v>3746109.7</v>
      </c>
      <c r="G16" s="16">
        <v>359794.7</v>
      </c>
      <c r="H16" s="16">
        <v>359794.7</v>
      </c>
      <c r="I16" s="16">
        <f t="shared" si="3"/>
        <v>3386315</v>
      </c>
    </row>
    <row r="17" spans="2:9" ht="12.75">
      <c r="B17" s="13" t="s">
        <v>18</v>
      </c>
      <c r="C17" s="11"/>
      <c r="D17" s="15">
        <v>1644000</v>
      </c>
      <c r="E17" s="16">
        <v>-117532.7</v>
      </c>
      <c r="F17" s="16">
        <f t="shared" si="2"/>
        <v>1526467.3</v>
      </c>
      <c r="G17" s="16">
        <v>0</v>
      </c>
      <c r="H17" s="16">
        <v>0</v>
      </c>
      <c r="I17" s="16">
        <f t="shared" si="3"/>
        <v>1526467.3</v>
      </c>
    </row>
    <row r="18" spans="2:9" ht="12.75">
      <c r="B18" s="13" t="s">
        <v>19</v>
      </c>
      <c r="C18" s="11"/>
      <c r="D18" s="15">
        <v>90000</v>
      </c>
      <c r="E18" s="16">
        <v>0</v>
      </c>
      <c r="F18" s="16">
        <f t="shared" si="2"/>
        <v>90000</v>
      </c>
      <c r="G18" s="16">
        <v>0</v>
      </c>
      <c r="H18" s="16">
        <v>0</v>
      </c>
      <c r="I18" s="16">
        <f t="shared" si="3"/>
        <v>90000</v>
      </c>
    </row>
    <row r="19" spans="2:9" ht="12.75">
      <c r="B19" s="3" t="s">
        <v>20</v>
      </c>
      <c r="C19" s="9"/>
      <c r="D19" s="15">
        <f aca="true" t="shared" si="4" ref="D19:I19">SUM(D20:D28)</f>
        <v>6827308.540000001</v>
      </c>
      <c r="E19" s="15">
        <f t="shared" si="4"/>
        <v>88800</v>
      </c>
      <c r="F19" s="15">
        <f t="shared" si="4"/>
        <v>6916108.540000001</v>
      </c>
      <c r="G19" s="15">
        <f t="shared" si="4"/>
        <v>496425.45</v>
      </c>
      <c r="H19" s="15">
        <f t="shared" si="4"/>
        <v>496425.45</v>
      </c>
      <c r="I19" s="15">
        <f t="shared" si="4"/>
        <v>6419683.09</v>
      </c>
    </row>
    <row r="20" spans="2:9" ht="12.75">
      <c r="B20" s="13" t="s">
        <v>21</v>
      </c>
      <c r="C20" s="11"/>
      <c r="D20" s="15">
        <v>791350</v>
      </c>
      <c r="E20" s="16">
        <v>92300</v>
      </c>
      <c r="F20" s="15">
        <f aca="true" t="shared" si="5" ref="F20:F28">D20+E20</f>
        <v>883650</v>
      </c>
      <c r="G20" s="16">
        <v>121895.98</v>
      </c>
      <c r="H20" s="16">
        <v>121895.98</v>
      </c>
      <c r="I20" s="16">
        <f>F20-G20</f>
        <v>761754.02</v>
      </c>
    </row>
    <row r="21" spans="2:9" ht="12.75">
      <c r="B21" s="13" t="s">
        <v>22</v>
      </c>
      <c r="C21" s="11"/>
      <c r="D21" s="15">
        <v>78000</v>
      </c>
      <c r="E21" s="16">
        <v>0</v>
      </c>
      <c r="F21" s="15">
        <f t="shared" si="5"/>
        <v>78000</v>
      </c>
      <c r="G21" s="16">
        <v>16741.98</v>
      </c>
      <c r="H21" s="16">
        <v>16741.98</v>
      </c>
      <c r="I21" s="16">
        <f aca="true" t="shared" si="6" ref="I21:I83">F21-G21</f>
        <v>61258.020000000004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84000</v>
      </c>
      <c r="E23" s="16">
        <v>-3500</v>
      </c>
      <c r="F23" s="15">
        <f t="shared" si="5"/>
        <v>80500</v>
      </c>
      <c r="G23" s="16">
        <v>118.53</v>
      </c>
      <c r="H23" s="16">
        <v>118.53</v>
      </c>
      <c r="I23" s="16">
        <f t="shared" si="6"/>
        <v>80381.47</v>
      </c>
    </row>
    <row r="24" spans="2:9" ht="12.75">
      <c r="B24" s="13" t="s">
        <v>25</v>
      </c>
      <c r="C24" s="11"/>
      <c r="D24" s="15">
        <v>3999698.56</v>
      </c>
      <c r="E24" s="16">
        <v>0</v>
      </c>
      <c r="F24" s="15">
        <f t="shared" si="5"/>
        <v>3999698.56</v>
      </c>
      <c r="G24" s="16">
        <v>319133.17</v>
      </c>
      <c r="H24" s="16">
        <v>319133.17</v>
      </c>
      <c r="I24" s="16">
        <f t="shared" si="6"/>
        <v>3680565.39</v>
      </c>
    </row>
    <row r="25" spans="2:9" ht="12.75">
      <c r="B25" s="13" t="s">
        <v>26</v>
      </c>
      <c r="C25" s="11"/>
      <c r="D25" s="15">
        <v>1532659.98</v>
      </c>
      <c r="E25" s="16">
        <v>0</v>
      </c>
      <c r="F25" s="15">
        <f t="shared" si="5"/>
        <v>1532659.98</v>
      </c>
      <c r="G25" s="16">
        <v>12171.84</v>
      </c>
      <c r="H25" s="16">
        <v>12171.84</v>
      </c>
      <c r="I25" s="16">
        <f t="shared" si="6"/>
        <v>1520488.14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341600</v>
      </c>
      <c r="E28" s="16">
        <v>0</v>
      </c>
      <c r="F28" s="15">
        <f t="shared" si="5"/>
        <v>341600</v>
      </c>
      <c r="G28" s="16">
        <v>26363.95</v>
      </c>
      <c r="H28" s="16">
        <v>26363.95</v>
      </c>
      <c r="I28" s="16">
        <f t="shared" si="6"/>
        <v>315236.05</v>
      </c>
    </row>
    <row r="29" spans="2:9" ht="12.75">
      <c r="B29" s="3" t="s">
        <v>30</v>
      </c>
      <c r="C29" s="9"/>
      <c r="D29" s="15">
        <f aca="true" t="shared" si="7" ref="D29:I29">SUM(D30:D38)</f>
        <v>26488533.93</v>
      </c>
      <c r="E29" s="15">
        <f t="shared" si="7"/>
        <v>-134200</v>
      </c>
      <c r="F29" s="15">
        <f t="shared" si="7"/>
        <v>26354333.93</v>
      </c>
      <c r="G29" s="15">
        <f t="shared" si="7"/>
        <v>2503653.0799999996</v>
      </c>
      <c r="H29" s="15">
        <f t="shared" si="7"/>
        <v>2503653.0799999996</v>
      </c>
      <c r="I29" s="15">
        <f t="shared" si="7"/>
        <v>23850680.849999998</v>
      </c>
    </row>
    <row r="30" spans="2:9" ht="12.75">
      <c r="B30" s="13" t="s">
        <v>31</v>
      </c>
      <c r="C30" s="11"/>
      <c r="D30" s="15">
        <v>7758100</v>
      </c>
      <c r="E30" s="16">
        <v>0</v>
      </c>
      <c r="F30" s="15">
        <f aca="true" t="shared" si="8" ref="F30:F38">D30+E30</f>
        <v>7758100</v>
      </c>
      <c r="G30" s="16">
        <v>1278612.4</v>
      </c>
      <c r="H30" s="16">
        <v>1278612.4</v>
      </c>
      <c r="I30" s="16">
        <f t="shared" si="6"/>
        <v>6479487.6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300000</v>
      </c>
      <c r="E32" s="16">
        <v>-103000</v>
      </c>
      <c r="F32" s="15">
        <f t="shared" si="8"/>
        <v>197000</v>
      </c>
      <c r="G32" s="16">
        <v>0</v>
      </c>
      <c r="H32" s="16">
        <v>0</v>
      </c>
      <c r="I32" s="16">
        <f t="shared" si="6"/>
        <v>197000</v>
      </c>
    </row>
    <row r="33" spans="2:9" ht="12.75">
      <c r="B33" s="13" t="s">
        <v>34</v>
      </c>
      <c r="C33" s="11"/>
      <c r="D33" s="15">
        <v>81184.6</v>
      </c>
      <c r="E33" s="16">
        <v>0</v>
      </c>
      <c r="F33" s="15">
        <f t="shared" si="8"/>
        <v>81184.6</v>
      </c>
      <c r="G33" s="16">
        <v>33977.98</v>
      </c>
      <c r="H33" s="16">
        <v>33977.98</v>
      </c>
      <c r="I33" s="16">
        <f t="shared" si="6"/>
        <v>47206.62</v>
      </c>
    </row>
    <row r="34" spans="2:9" ht="12.75">
      <c r="B34" s="13" t="s">
        <v>35</v>
      </c>
      <c r="C34" s="11"/>
      <c r="D34" s="15">
        <v>15912200</v>
      </c>
      <c r="E34" s="16">
        <v>17300</v>
      </c>
      <c r="F34" s="15">
        <f t="shared" si="8"/>
        <v>15929500</v>
      </c>
      <c r="G34" s="16">
        <v>626942.71</v>
      </c>
      <c r="H34" s="16">
        <v>626942.71</v>
      </c>
      <c r="I34" s="16">
        <f t="shared" si="6"/>
        <v>15302557.29</v>
      </c>
    </row>
    <row r="35" spans="2:9" ht="12.75">
      <c r="B35" s="13" t="s">
        <v>36</v>
      </c>
      <c r="C35" s="11"/>
      <c r="D35" s="15">
        <v>157500</v>
      </c>
      <c r="E35" s="16">
        <v>0</v>
      </c>
      <c r="F35" s="15">
        <f t="shared" si="8"/>
        <v>157500</v>
      </c>
      <c r="G35" s="16">
        <v>25500</v>
      </c>
      <c r="H35" s="16">
        <v>25500</v>
      </c>
      <c r="I35" s="16">
        <f t="shared" si="6"/>
        <v>132000</v>
      </c>
    </row>
    <row r="36" spans="2:9" ht="12.75">
      <c r="B36" s="13" t="s">
        <v>37</v>
      </c>
      <c r="C36" s="11"/>
      <c r="D36" s="15">
        <v>180000</v>
      </c>
      <c r="E36" s="16">
        <v>-2000</v>
      </c>
      <c r="F36" s="15">
        <f t="shared" si="8"/>
        <v>178000</v>
      </c>
      <c r="G36" s="16">
        <v>18280.19</v>
      </c>
      <c r="H36" s="16">
        <v>18280.19</v>
      </c>
      <c r="I36" s="16">
        <f t="shared" si="6"/>
        <v>159719.81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2099549.33</v>
      </c>
      <c r="E38" s="16">
        <v>-46500</v>
      </c>
      <c r="F38" s="15">
        <f t="shared" si="8"/>
        <v>2053049.33</v>
      </c>
      <c r="G38" s="16">
        <v>520339.8</v>
      </c>
      <c r="H38" s="16">
        <v>520339.8</v>
      </c>
      <c r="I38" s="16">
        <f t="shared" si="6"/>
        <v>1532709.53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1231700</v>
      </c>
      <c r="E49" s="15">
        <f t="shared" si="11"/>
        <v>40700</v>
      </c>
      <c r="F49" s="15">
        <f t="shared" si="11"/>
        <v>1272400</v>
      </c>
      <c r="G49" s="15">
        <f t="shared" si="11"/>
        <v>690524.86</v>
      </c>
      <c r="H49" s="15">
        <f t="shared" si="11"/>
        <v>690524.86</v>
      </c>
      <c r="I49" s="15">
        <f t="shared" si="11"/>
        <v>581875.14</v>
      </c>
    </row>
    <row r="50" spans="2:9" ht="12.75">
      <c r="B50" s="13" t="s">
        <v>51</v>
      </c>
      <c r="C50" s="11"/>
      <c r="D50" s="15">
        <v>184000</v>
      </c>
      <c r="E50" s="16">
        <v>0</v>
      </c>
      <c r="F50" s="15">
        <f t="shared" si="10"/>
        <v>184000</v>
      </c>
      <c r="G50" s="16">
        <v>25000</v>
      </c>
      <c r="H50" s="16">
        <v>25000</v>
      </c>
      <c r="I50" s="16">
        <f t="shared" si="6"/>
        <v>159000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187700</v>
      </c>
      <c r="E55" s="16">
        <v>40700</v>
      </c>
      <c r="F55" s="15">
        <f t="shared" si="10"/>
        <v>228400</v>
      </c>
      <c r="G55" s="16">
        <v>159490.38</v>
      </c>
      <c r="H55" s="16">
        <v>159490.38</v>
      </c>
      <c r="I55" s="16">
        <f t="shared" si="6"/>
        <v>68909.62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860000</v>
      </c>
      <c r="E58" s="16">
        <v>0</v>
      </c>
      <c r="F58" s="15">
        <f t="shared" si="10"/>
        <v>860000</v>
      </c>
      <c r="G58" s="16">
        <v>506034.48</v>
      </c>
      <c r="H58" s="16">
        <v>506034.48</v>
      </c>
      <c r="I58" s="16">
        <f t="shared" si="6"/>
        <v>353965.52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1000000</v>
      </c>
      <c r="E76" s="15">
        <f>SUM(E77:E83)</f>
        <v>0</v>
      </c>
      <c r="F76" s="15">
        <f>SUM(F77:F83)</f>
        <v>1000000</v>
      </c>
      <c r="G76" s="15">
        <f>SUM(G77:G83)</f>
        <v>0</v>
      </c>
      <c r="H76" s="15">
        <f>SUM(H77:H83)</f>
        <v>0</v>
      </c>
      <c r="I76" s="16">
        <f t="shared" si="6"/>
        <v>1000000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1000000</v>
      </c>
      <c r="E83" s="16">
        <v>0</v>
      </c>
      <c r="F83" s="15">
        <f t="shared" si="10"/>
        <v>1000000</v>
      </c>
      <c r="G83" s="16">
        <v>0</v>
      </c>
      <c r="H83" s="16">
        <v>0</v>
      </c>
      <c r="I83" s="16">
        <f t="shared" si="6"/>
        <v>1000000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70393321.87</v>
      </c>
      <c r="E160" s="14">
        <f t="shared" si="21"/>
        <v>0</v>
      </c>
      <c r="F160" s="14">
        <f t="shared" si="21"/>
        <v>70393321.87</v>
      </c>
      <c r="G160" s="14">
        <f t="shared" si="21"/>
        <v>9309736.53</v>
      </c>
      <c r="H160" s="14">
        <f t="shared" si="21"/>
        <v>9309736.53</v>
      </c>
      <c r="I160" s="14">
        <f t="shared" si="21"/>
        <v>61083585.34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MFS</cp:lastModifiedBy>
  <cp:lastPrinted>2016-12-20T19:53:14Z</cp:lastPrinted>
  <dcterms:created xsi:type="dcterms:W3CDTF">2016-10-11T20:25:15Z</dcterms:created>
  <dcterms:modified xsi:type="dcterms:W3CDTF">2019-05-21T14:44:43Z</dcterms:modified>
  <cp:category/>
  <cp:version/>
  <cp:contentType/>
  <cp:contentStatus/>
</cp:coreProperties>
</file>