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3e61ddafa93244/Email attachments/Documents/Pool stuff/"/>
    </mc:Choice>
  </mc:AlternateContent>
  <xr:revisionPtr revIDLastSave="52" documentId="13_ncr:1_{39D54986-3068-4B7D-90AE-18E3AEFB7FF6}" xr6:coauthVersionLast="47" xr6:coauthVersionMax="47" xr10:uidLastSave="{CD0C4357-DAA0-4825-B4BF-C2785179AD6C}"/>
  <bookViews>
    <workbookView xWindow="-120" yWindow="-120" windowWidth="29040" windowHeight="15720" activeTab="1" xr2:uid="{9073C52B-FEDE-4170-B5AD-38B798E3E154}"/>
  </bookViews>
  <sheets>
    <sheet name="Sheet1" sheetId="1" r:id="rId1"/>
    <sheet name="1st Ses Final 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3" l="1"/>
  <c r="C24" i="3"/>
  <c r="C23" i="3"/>
  <c r="C22" i="3"/>
  <c r="C21" i="3"/>
  <c r="C20" i="3"/>
  <c r="F19" i="3"/>
  <c r="C19" i="3"/>
  <c r="C18" i="3"/>
  <c r="C17" i="3"/>
  <c r="C16" i="3"/>
  <c r="F15" i="3"/>
  <c r="C15" i="3"/>
  <c r="C14" i="3"/>
  <c r="C13" i="3"/>
  <c r="C12" i="3"/>
  <c r="C11" i="3"/>
  <c r="C10" i="3"/>
  <c r="C9" i="3"/>
  <c r="C8" i="3"/>
  <c r="F24" i="1"/>
  <c r="C24" i="1" s="1"/>
  <c r="C26" i="1"/>
  <c r="F27" i="1"/>
  <c r="C27" i="1" s="1"/>
  <c r="F25" i="1"/>
  <c r="C25" i="1" s="1"/>
  <c r="C10" i="1"/>
  <c r="C16" i="1"/>
  <c r="C15" i="1"/>
  <c r="C13" i="1"/>
  <c r="C19" i="1"/>
  <c r="C28" i="1"/>
  <c r="C23" i="1"/>
  <c r="C21" i="1"/>
  <c r="C20" i="1"/>
  <c r="C14" i="1"/>
  <c r="C12" i="1"/>
  <c r="C9" i="1"/>
  <c r="C11" i="1"/>
  <c r="C22" i="1"/>
</calcChain>
</file>

<file path=xl/sharedStrings.xml><?xml version="1.0" encoding="utf-8"?>
<sst xmlns="http://schemas.openxmlformats.org/spreadsheetml/2006/main" count="70" uniqueCount="40">
  <si>
    <t>MOORHEAD BILLIARDS</t>
  </si>
  <si>
    <t>TUESDAY POOL</t>
  </si>
  <si>
    <t xml:space="preserve">       Valley Video Games Tuesday Night - 3 Person 8 Ball / 9 Ball Combo League                             </t>
  </si>
  <si>
    <t>Rank</t>
  </si>
  <si>
    <t>Team Name</t>
  </si>
  <si>
    <t>Round Win %</t>
  </si>
  <si>
    <t>Rounds Won</t>
  </si>
  <si>
    <t>Rounds Lost</t>
  </si>
  <si>
    <t>Total Rounds</t>
  </si>
  <si>
    <t>Total Points</t>
  </si>
  <si>
    <t>Games Won</t>
  </si>
  <si>
    <t>Total Games</t>
  </si>
  <si>
    <t>KELNER'S ARMY</t>
  </si>
  <si>
    <t>FLIP IT</t>
  </si>
  <si>
    <t>LOW MAN BUYS</t>
  </si>
  <si>
    <t>FLORES HITMEN</t>
  </si>
  <si>
    <t>STICKMEN</t>
  </si>
  <si>
    <t>WILD CARDS</t>
  </si>
  <si>
    <t>NEVER A DOUBT</t>
  </si>
  <si>
    <t>SHUT UP RYAN</t>
  </si>
  <si>
    <t>JON NISTLER'S ARMY</t>
  </si>
  <si>
    <t>SWING N A MISS</t>
  </si>
  <si>
    <t>SHAPE IS OVERRATED</t>
  </si>
  <si>
    <t>4 STOOGES</t>
  </si>
  <si>
    <t>RICHMEN</t>
  </si>
  <si>
    <t>POOLS ANGELS</t>
  </si>
  <si>
    <t>MISS Q CATS</t>
  </si>
  <si>
    <t>TEAM ODEGA</t>
  </si>
  <si>
    <t>WE STILL HAVE DA RUNS</t>
  </si>
  <si>
    <t>YOUNG GUNS</t>
  </si>
  <si>
    <t>JANUARY 16, 2024</t>
  </si>
  <si>
    <t>338</t>
  </si>
  <si>
    <t>281</t>
  </si>
  <si>
    <t>B DIVISION</t>
  </si>
  <si>
    <t>A DIVISION</t>
  </si>
  <si>
    <t>108</t>
  </si>
  <si>
    <t>186</t>
  </si>
  <si>
    <t>1st SESSION FINAL STANDINGS</t>
  </si>
  <si>
    <t>2ND SESSION FINAL STANDINGS</t>
  </si>
  <si>
    <t>APRIL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</si>
</sst>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6"/>
      <color rgb="FF006600"/>
      <name val="Arial Black"/>
      <family val="2"/>
    </font>
    <font>
      <sz val="11"/>
      <color rgb="FF006600"/>
      <name val="Calibri"/>
      <family val="2"/>
      <scheme val="minor"/>
    </font>
    <font>
      <sz val="16"/>
      <name val="Arial Black"/>
      <family val="2"/>
    </font>
    <font>
      <b/>
      <sz val="10"/>
      <name val="Arial"/>
      <family val="2"/>
    </font>
    <font>
      <b/>
      <sz val="10"/>
      <name val="Arial Black"/>
      <family val="2"/>
    </font>
    <font>
      <b/>
      <sz val="9"/>
      <name val="Arial Black"/>
      <family val="2"/>
    </font>
    <font>
      <b/>
      <sz val="12"/>
      <name val="Arial Black"/>
      <family val="2"/>
    </font>
    <font>
      <sz val="12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0" fontId="3" fillId="0" borderId="0" xfId="0" applyFont="1"/>
    <xf numFmtId="49" fontId="1" fillId="0" borderId="0" xfId="0" applyNumberFormat="1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1066800</xdr:colOff>
      <xdr:row>29</xdr:row>
      <xdr:rowOff>19050</xdr:rowOff>
    </xdr:from>
    <xdr:to>
      <xdr:col>6</xdr:col>
      <xdr:colOff>209550</xdr:colOff>
      <xdr:row>34</xdr:row>
      <xdr:rowOff>133350</xdr:rowOff>
    </xdr:to>
    <xdr:pic>
      <xdr:nvPicPr>
        <xdr:cNvPr id="2" name="Picture 25">
          <a:extLst>
            <a:ext uri="{FF2B5EF4-FFF2-40B4-BE49-F238E27FC236}">
              <a16:creationId xmlns:a16="http://schemas.microsoft.com/office/drawing/2014/main" id="{FEACE046-6A47-4D56-9C33-D049DD8FE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7905750"/>
          <a:ext cx="3657600" cy="1066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542925</xdr:colOff>
      <xdr:row>0</xdr:row>
      <xdr:rowOff>133351</xdr:rowOff>
    </xdr:from>
    <xdr:to>
      <xdr:col>7</xdr:col>
      <xdr:colOff>352425</xdr:colOff>
      <xdr:row>3</xdr:row>
      <xdr:rowOff>247650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1E253A-20D1-4230-A2E6-E33AD3A1D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133351"/>
          <a:ext cx="1419225" cy="105727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48FDE-FC9F-4991-B63E-07256316E5C8}">
  <dimension ref="A1:I28"/>
  <sheetViews>
    <sheetView zoomScaleNormal="100" workbookViewId="0"/>
  </sheetViews>
  <sheetFormatPr defaultRowHeight="15" x14ac:dyDescent="0.25"/>
  <cols>
    <col min="1" max="1" width="5.28515625" customWidth="1"/>
    <col min="2" max="2" width="33" customWidth="1"/>
    <col min="3" max="3" width="10.85546875" customWidth="1"/>
    <col min="4" max="4" width="8.5703125" customWidth="1"/>
    <col min="5" max="5" width="7.7109375" customWidth="1"/>
    <col min="6" max="6" width="7.5703125" customWidth="1"/>
    <col min="7" max="7" width="8.42578125" customWidth="1"/>
  </cols>
  <sheetData>
    <row r="1" spans="1:9" ht="24.75" x14ac:dyDescent="0.5">
      <c r="A1" s="1" t="s">
        <v>0</v>
      </c>
      <c r="B1" s="2"/>
    </row>
    <row r="2" spans="1:9" ht="24.75" x14ac:dyDescent="0.5">
      <c r="A2" s="3" t="s">
        <v>1</v>
      </c>
      <c r="B2" s="1"/>
      <c r="D2" s="4"/>
      <c r="E2" s="4"/>
      <c r="F2" s="4"/>
      <c r="G2" s="4"/>
      <c r="H2" s="4"/>
      <c r="I2" s="4"/>
    </row>
    <row r="3" spans="1:9" ht="24.75" x14ac:dyDescent="0.5">
      <c r="A3" s="5" t="s">
        <v>38</v>
      </c>
      <c r="B3" s="3"/>
    </row>
    <row r="4" spans="1:9" ht="24.75" x14ac:dyDescent="0.5">
      <c r="A4" s="3" t="s">
        <v>39</v>
      </c>
      <c r="B4" s="3"/>
    </row>
    <row r="5" spans="1:9" x14ac:dyDescent="0.25">
      <c r="A5" s="18" t="s">
        <v>2</v>
      </c>
      <c r="B5" s="18"/>
      <c r="C5" s="18"/>
      <c r="D5" s="18"/>
      <c r="E5" s="18"/>
      <c r="F5" s="18"/>
      <c r="G5" s="18"/>
      <c r="H5" s="18"/>
      <c r="I5" s="18"/>
    </row>
    <row r="6" spans="1:9" x14ac:dyDescent="0.25">
      <c r="A6" s="6"/>
      <c r="B6" s="6"/>
      <c r="C6" s="6"/>
      <c r="D6" s="6"/>
      <c r="E6" s="6"/>
      <c r="F6" s="6"/>
      <c r="G6" s="6"/>
      <c r="H6" s="6"/>
      <c r="I6" s="6"/>
    </row>
    <row r="7" spans="1:9" ht="42.75" x14ac:dyDescent="0.25">
      <c r="A7" s="7" t="s">
        <v>3</v>
      </c>
      <c r="B7" s="8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</row>
    <row r="8" spans="1:9" ht="19.5" x14ac:dyDescent="0.25">
      <c r="A8" s="7"/>
      <c r="B8" s="10" t="s">
        <v>34</v>
      </c>
      <c r="C8" s="9"/>
      <c r="D8" s="9"/>
      <c r="E8" s="9"/>
      <c r="F8" s="9"/>
      <c r="G8" s="9"/>
      <c r="H8" s="9"/>
      <c r="I8" s="9"/>
    </row>
    <row r="9" spans="1:9" ht="19.5" customHeight="1" x14ac:dyDescent="0.4">
      <c r="A9" s="11">
        <v>1</v>
      </c>
      <c r="B9" s="12" t="s">
        <v>14</v>
      </c>
      <c r="C9" s="13">
        <f>D9/F9</f>
        <v>0.65873015873015872</v>
      </c>
      <c r="D9" s="11">
        <v>41.5</v>
      </c>
      <c r="E9" s="11">
        <v>21.5</v>
      </c>
      <c r="F9" s="11">
        <v>63</v>
      </c>
      <c r="G9" s="11">
        <v>1625</v>
      </c>
      <c r="H9" s="11">
        <v>123</v>
      </c>
      <c r="I9" s="11">
        <v>224</v>
      </c>
    </row>
    <row r="10" spans="1:9" ht="19.5" customHeight="1" x14ac:dyDescent="0.4">
      <c r="A10" s="11">
        <v>2</v>
      </c>
      <c r="B10" s="12" t="s">
        <v>12</v>
      </c>
      <c r="C10" s="13">
        <f>D10/F10</f>
        <v>0.61904761904761907</v>
      </c>
      <c r="D10" s="11">
        <v>39</v>
      </c>
      <c r="E10" s="11">
        <v>24</v>
      </c>
      <c r="F10" s="11">
        <v>63</v>
      </c>
      <c r="G10" s="11">
        <v>1598</v>
      </c>
      <c r="H10" s="11">
        <v>118</v>
      </c>
      <c r="I10" s="11">
        <v>224</v>
      </c>
    </row>
    <row r="11" spans="1:9" ht="20.25" customHeight="1" x14ac:dyDescent="0.4">
      <c r="A11" s="11">
        <v>3</v>
      </c>
      <c r="B11" s="14" t="s">
        <v>13</v>
      </c>
      <c r="C11" s="13">
        <f>D11/F11</f>
        <v>0.57936507936507942</v>
      </c>
      <c r="D11" s="11">
        <v>36.5</v>
      </c>
      <c r="E11" s="11">
        <v>26.5</v>
      </c>
      <c r="F11" s="11">
        <v>63</v>
      </c>
      <c r="G11" s="11">
        <v>1608</v>
      </c>
      <c r="H11" s="11">
        <v>124</v>
      </c>
      <c r="I11" s="11">
        <v>224</v>
      </c>
    </row>
    <row r="12" spans="1:9" ht="18" customHeight="1" x14ac:dyDescent="0.4">
      <c r="A12" s="15">
        <v>4</v>
      </c>
      <c r="B12" s="14" t="s">
        <v>15</v>
      </c>
      <c r="C12" s="13">
        <f>SUM(D12/F12)</f>
        <v>0.50793650793650791</v>
      </c>
      <c r="D12" s="11">
        <v>32</v>
      </c>
      <c r="E12" s="11">
        <v>31</v>
      </c>
      <c r="F12" s="11">
        <v>63</v>
      </c>
      <c r="G12" s="11">
        <v>1588</v>
      </c>
      <c r="H12" s="11">
        <v>116</v>
      </c>
      <c r="I12" s="11">
        <v>224</v>
      </c>
    </row>
    <row r="13" spans="1:9" ht="19.5" customHeight="1" x14ac:dyDescent="0.4">
      <c r="A13" s="11">
        <v>5</v>
      </c>
      <c r="B13" s="14" t="s">
        <v>17</v>
      </c>
      <c r="C13" s="13">
        <f>D13/F13</f>
        <v>0.46031746031746029</v>
      </c>
      <c r="D13" s="11">
        <v>29</v>
      </c>
      <c r="E13" s="11">
        <v>34</v>
      </c>
      <c r="F13" s="11">
        <v>63</v>
      </c>
      <c r="G13" s="11">
        <v>1567</v>
      </c>
      <c r="H13" s="11">
        <v>113</v>
      </c>
      <c r="I13" s="11">
        <v>224</v>
      </c>
    </row>
    <row r="14" spans="1:9" ht="18.75" customHeight="1" x14ac:dyDescent="0.4">
      <c r="A14" s="11">
        <v>6</v>
      </c>
      <c r="B14" s="14" t="s">
        <v>18</v>
      </c>
      <c r="C14" s="13">
        <f>D14/F14</f>
        <v>0.43650793650793651</v>
      </c>
      <c r="D14" s="11">
        <v>27.5</v>
      </c>
      <c r="E14" s="11">
        <v>35.5</v>
      </c>
      <c r="F14" s="11">
        <v>63</v>
      </c>
      <c r="G14" s="11">
        <v>1547</v>
      </c>
      <c r="H14" s="16" t="s">
        <v>35</v>
      </c>
      <c r="I14" s="11">
        <v>224</v>
      </c>
    </row>
    <row r="15" spans="1:9" ht="19.5" x14ac:dyDescent="0.4">
      <c r="A15" s="11">
        <v>7</v>
      </c>
      <c r="B15" s="14" t="s">
        <v>23</v>
      </c>
      <c r="C15" s="13">
        <f>D15/F15</f>
        <v>0.38095238095238093</v>
      </c>
      <c r="D15" s="11">
        <v>24</v>
      </c>
      <c r="E15" s="11">
        <v>39</v>
      </c>
      <c r="F15" s="11">
        <v>63</v>
      </c>
      <c r="G15" s="11">
        <v>1533</v>
      </c>
      <c r="H15" s="11">
        <v>102</v>
      </c>
      <c r="I15" s="11">
        <v>224</v>
      </c>
    </row>
    <row r="16" spans="1:9" ht="19.5" x14ac:dyDescent="0.4">
      <c r="A16" s="11">
        <v>8</v>
      </c>
      <c r="B16" s="12" t="s">
        <v>16</v>
      </c>
      <c r="C16" s="13">
        <f>D16/F16</f>
        <v>0.35714285714285715</v>
      </c>
      <c r="D16" s="11">
        <v>22.5</v>
      </c>
      <c r="E16" s="11">
        <v>40.5</v>
      </c>
      <c r="F16" s="11">
        <v>63</v>
      </c>
      <c r="G16" s="11">
        <v>1351</v>
      </c>
      <c r="H16" s="11">
        <v>92</v>
      </c>
      <c r="I16" s="11">
        <v>224</v>
      </c>
    </row>
    <row r="17" spans="1:9" ht="19.5" x14ac:dyDescent="0.25">
      <c r="B17" s="10"/>
      <c r="C17" s="9"/>
      <c r="D17" s="9"/>
      <c r="E17" s="9"/>
      <c r="F17" s="9"/>
      <c r="G17" s="9"/>
      <c r="H17" s="9"/>
      <c r="I17" s="9"/>
    </row>
    <row r="18" spans="1:9" ht="19.5" x14ac:dyDescent="0.4">
      <c r="A18" s="11"/>
      <c r="B18" s="11" t="s">
        <v>33</v>
      </c>
      <c r="C18" s="13"/>
      <c r="D18" s="11"/>
      <c r="E18" s="11"/>
      <c r="F18" s="11"/>
      <c r="G18" s="11"/>
      <c r="H18" s="11"/>
      <c r="I18" s="11"/>
    </row>
    <row r="19" spans="1:9" ht="19.5" x14ac:dyDescent="0.4">
      <c r="A19" s="11">
        <v>1</v>
      </c>
      <c r="B19" s="14" t="s">
        <v>27</v>
      </c>
      <c r="C19" s="13">
        <f>D19/F19</f>
        <v>0.79629629629629628</v>
      </c>
      <c r="D19" s="11">
        <v>64.5</v>
      </c>
      <c r="E19" s="11">
        <v>16.5</v>
      </c>
      <c r="F19" s="11">
        <v>81</v>
      </c>
      <c r="G19" s="11">
        <v>2364</v>
      </c>
      <c r="H19" s="16" t="s">
        <v>36</v>
      </c>
      <c r="I19" s="11">
        <v>288</v>
      </c>
    </row>
    <row r="20" spans="1:9" ht="19.5" x14ac:dyDescent="0.4">
      <c r="A20" s="11">
        <v>2</v>
      </c>
      <c r="B20" s="14" t="s">
        <v>29</v>
      </c>
      <c r="C20" s="13">
        <f>D20/F20</f>
        <v>0.72839506172839508</v>
      </c>
      <c r="D20" s="11">
        <v>59</v>
      </c>
      <c r="E20" s="11">
        <v>22</v>
      </c>
      <c r="F20" s="11">
        <v>81</v>
      </c>
      <c r="G20" s="11">
        <v>2330</v>
      </c>
      <c r="H20" s="11">
        <v>178</v>
      </c>
      <c r="I20" s="11">
        <v>288</v>
      </c>
    </row>
    <row r="21" spans="1:9" ht="19.5" x14ac:dyDescent="0.4">
      <c r="A21" s="11">
        <v>3</v>
      </c>
      <c r="B21" s="14" t="s">
        <v>24</v>
      </c>
      <c r="C21" s="13">
        <f>D21/F21</f>
        <v>0.5679012345679012</v>
      </c>
      <c r="D21" s="11">
        <v>46</v>
      </c>
      <c r="E21" s="11">
        <v>35</v>
      </c>
      <c r="F21" s="11">
        <v>81</v>
      </c>
      <c r="G21" s="11">
        <v>2128</v>
      </c>
      <c r="H21" s="11">
        <v>135</v>
      </c>
      <c r="I21" s="11">
        <v>288</v>
      </c>
    </row>
    <row r="22" spans="1:9" ht="19.5" x14ac:dyDescent="0.4">
      <c r="A22" s="11">
        <v>4</v>
      </c>
      <c r="B22" s="12" t="s">
        <v>21</v>
      </c>
      <c r="C22" s="13">
        <f>D22/F22</f>
        <v>0.56172839506172845</v>
      </c>
      <c r="D22" s="11">
        <v>45.5</v>
      </c>
      <c r="E22" s="11">
        <v>35.5</v>
      </c>
      <c r="F22" s="11">
        <v>81</v>
      </c>
      <c r="G22" s="11">
        <v>2199</v>
      </c>
      <c r="H22" s="11">
        <v>167</v>
      </c>
      <c r="I22" s="11">
        <v>288</v>
      </c>
    </row>
    <row r="23" spans="1:9" ht="19.5" x14ac:dyDescent="0.4">
      <c r="A23" s="17">
        <v>5</v>
      </c>
      <c r="B23" s="14" t="s">
        <v>28</v>
      </c>
      <c r="C23" s="13">
        <f>D23/F23</f>
        <v>0.54320987654320985</v>
      </c>
      <c r="D23" s="11">
        <v>44</v>
      </c>
      <c r="E23" s="11">
        <v>37</v>
      </c>
      <c r="F23" s="11">
        <v>81</v>
      </c>
      <c r="G23" s="11">
        <v>2156</v>
      </c>
      <c r="H23" s="11">
        <v>148</v>
      </c>
      <c r="I23" s="11">
        <v>288</v>
      </c>
    </row>
    <row r="24" spans="1:9" ht="19.5" x14ac:dyDescent="0.4">
      <c r="A24" s="17">
        <v>6</v>
      </c>
      <c r="B24" s="14" t="s">
        <v>25</v>
      </c>
      <c r="C24" s="13">
        <f>SUM(D24/F24)</f>
        <v>0.46913580246913578</v>
      </c>
      <c r="D24" s="10">
        <v>38</v>
      </c>
      <c r="E24" s="10">
        <v>43</v>
      </c>
      <c r="F24" s="10">
        <f>SUM(D24:E24)</f>
        <v>81</v>
      </c>
      <c r="G24" s="10">
        <v>2008</v>
      </c>
      <c r="H24" s="10">
        <v>138</v>
      </c>
      <c r="I24" s="10">
        <v>288</v>
      </c>
    </row>
    <row r="25" spans="1:9" ht="19.5" x14ac:dyDescent="0.4">
      <c r="A25" s="17">
        <v>7</v>
      </c>
      <c r="B25" s="14" t="s">
        <v>19</v>
      </c>
      <c r="C25" s="13">
        <f>SUM(D25/F25)</f>
        <v>0.41358024691358025</v>
      </c>
      <c r="D25" s="10">
        <v>33.5</v>
      </c>
      <c r="E25" s="10">
        <v>47.5</v>
      </c>
      <c r="F25" s="10">
        <f>SUM(D25:E25)</f>
        <v>81</v>
      </c>
      <c r="G25" s="10">
        <v>2083</v>
      </c>
      <c r="H25" s="10">
        <v>136</v>
      </c>
      <c r="I25" s="10">
        <v>256</v>
      </c>
    </row>
    <row r="26" spans="1:9" ht="19.5" x14ac:dyDescent="0.4">
      <c r="A26" s="17">
        <v>8</v>
      </c>
      <c r="B26" s="12" t="s">
        <v>20</v>
      </c>
      <c r="C26" s="13">
        <f>D26/F26</f>
        <v>0.37037037037037035</v>
      </c>
      <c r="D26" s="11">
        <v>30</v>
      </c>
      <c r="E26" s="11">
        <v>51</v>
      </c>
      <c r="F26" s="11">
        <v>81</v>
      </c>
      <c r="G26" s="11">
        <v>2003</v>
      </c>
      <c r="H26" s="11">
        <v>122</v>
      </c>
      <c r="I26" s="11">
        <v>288</v>
      </c>
    </row>
    <row r="27" spans="1:9" ht="19.5" x14ac:dyDescent="0.4">
      <c r="A27" s="17">
        <v>9</v>
      </c>
      <c r="B27" s="14" t="s">
        <v>22</v>
      </c>
      <c r="C27" s="13">
        <f>D27/F27</f>
        <v>0.27777777777777779</v>
      </c>
      <c r="D27" s="11">
        <v>22.5</v>
      </c>
      <c r="E27" s="11">
        <v>58.5</v>
      </c>
      <c r="F27" s="11">
        <f>SUM(D27:E27)</f>
        <v>81</v>
      </c>
      <c r="G27" s="11">
        <v>1991</v>
      </c>
      <c r="H27" s="11">
        <v>122</v>
      </c>
      <c r="I27" s="11">
        <v>288</v>
      </c>
    </row>
    <row r="28" spans="1:9" ht="19.5" x14ac:dyDescent="0.4">
      <c r="A28" s="17">
        <v>10</v>
      </c>
      <c r="B28" s="14" t="s">
        <v>26</v>
      </c>
      <c r="C28" s="13">
        <f>SUM(D28/F28)</f>
        <v>0.23456790123456789</v>
      </c>
      <c r="D28" s="10">
        <v>19</v>
      </c>
      <c r="E28" s="10">
        <v>62</v>
      </c>
      <c r="F28" s="10">
        <v>81</v>
      </c>
      <c r="G28" s="10">
        <v>1920</v>
      </c>
      <c r="H28" s="10">
        <v>116</v>
      </c>
      <c r="I28" s="10">
        <v>288</v>
      </c>
    </row>
  </sheetData>
  <sortState xmlns:xlrd2="http://schemas.microsoft.com/office/spreadsheetml/2017/richdata2" ref="B19:I28">
    <sortCondition descending="1" ref="C19:C28"/>
    <sortCondition descending="1" ref="D19:D28"/>
  </sortState>
  <mergeCells count="1">
    <mergeCell ref="A5:I5"/>
  </mergeCells>
  <printOptions gridLines="1"/>
  <pageMargins left="0.25" right="0.25" top="0.25" bottom="0.25" header="0.25" footer="0.25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736BE-35D0-4072-833A-3AF887CD8851}">
  <dimension ref="A1:I25"/>
  <sheetViews>
    <sheetView tabSelected="1" workbookViewId="0"/>
  </sheetViews>
  <sheetFormatPr defaultRowHeight="15" x14ac:dyDescent="0.25"/>
  <cols>
    <col min="1" max="1" width="6.28515625" customWidth="1"/>
    <col min="2" max="2" width="32.7109375" customWidth="1"/>
    <col min="3" max="3" width="11" customWidth="1"/>
    <col min="4" max="4" width="7.85546875" customWidth="1"/>
    <col min="5" max="5" width="7.7109375" customWidth="1"/>
    <col min="6" max="6" width="7.85546875" customWidth="1"/>
    <col min="8" max="8" width="8.28515625" customWidth="1"/>
  </cols>
  <sheetData>
    <row r="1" spans="1:9" ht="24.75" x14ac:dyDescent="0.5">
      <c r="A1" s="1" t="s">
        <v>0</v>
      </c>
      <c r="B1" s="2"/>
    </row>
    <row r="2" spans="1:9" ht="24.75" x14ac:dyDescent="0.5">
      <c r="A2" s="3" t="s">
        <v>1</v>
      </c>
      <c r="B2" s="1"/>
      <c r="D2" s="4"/>
      <c r="E2" s="4"/>
      <c r="F2" s="4"/>
      <c r="G2" s="4"/>
      <c r="H2" s="4"/>
      <c r="I2" s="4"/>
    </row>
    <row r="3" spans="1:9" ht="24.75" x14ac:dyDescent="0.5">
      <c r="A3" s="5" t="s">
        <v>37</v>
      </c>
      <c r="B3" s="3"/>
    </row>
    <row r="4" spans="1:9" ht="24.75" x14ac:dyDescent="0.5">
      <c r="A4" s="3" t="s">
        <v>30</v>
      </c>
      <c r="B4" s="3"/>
    </row>
    <row r="5" spans="1:9" x14ac:dyDescent="0.25">
      <c r="A5" s="18" t="s">
        <v>2</v>
      </c>
      <c r="B5" s="18"/>
      <c r="C5" s="18"/>
      <c r="D5" s="18"/>
      <c r="E5" s="18"/>
      <c r="F5" s="18"/>
      <c r="G5" s="18"/>
      <c r="H5" s="18"/>
      <c r="I5" s="18"/>
    </row>
    <row r="6" spans="1:9" x14ac:dyDescent="0.25">
      <c r="A6" s="6"/>
      <c r="B6" s="6"/>
      <c r="C6" s="6"/>
      <c r="D6" s="6"/>
      <c r="E6" s="6"/>
      <c r="F6" s="6"/>
      <c r="G6" s="6"/>
      <c r="H6" s="6"/>
      <c r="I6" s="6"/>
    </row>
    <row r="7" spans="1:9" ht="30" x14ac:dyDescent="0.25">
      <c r="A7" s="7" t="s">
        <v>3</v>
      </c>
      <c r="B7" s="8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</row>
    <row r="8" spans="1:9" ht="19.5" x14ac:dyDescent="0.4">
      <c r="A8" s="11">
        <v>1</v>
      </c>
      <c r="B8" s="14" t="s">
        <v>13</v>
      </c>
      <c r="C8" s="13">
        <f t="shared" ref="C8:C13" si="0">D8/F8</f>
        <v>0.79084967320261434</v>
      </c>
      <c r="D8" s="11">
        <v>121</v>
      </c>
      <c r="E8" s="11">
        <v>32</v>
      </c>
      <c r="F8" s="11">
        <v>153</v>
      </c>
      <c r="G8" s="11">
        <v>4447</v>
      </c>
      <c r="H8" s="11">
        <v>372</v>
      </c>
      <c r="I8" s="11">
        <v>544</v>
      </c>
    </row>
    <row r="9" spans="1:9" ht="19.5" x14ac:dyDescent="0.4">
      <c r="A9" s="11">
        <v>2</v>
      </c>
      <c r="B9" s="12" t="s">
        <v>14</v>
      </c>
      <c r="C9" s="13">
        <f t="shared" si="0"/>
        <v>0.75816993464052285</v>
      </c>
      <c r="D9" s="11">
        <v>116</v>
      </c>
      <c r="E9" s="11">
        <v>37</v>
      </c>
      <c r="F9" s="11">
        <v>153</v>
      </c>
      <c r="G9" s="11">
        <v>4368</v>
      </c>
      <c r="H9" s="11">
        <v>349</v>
      </c>
      <c r="I9" s="11">
        <v>544</v>
      </c>
    </row>
    <row r="10" spans="1:9" ht="19.5" x14ac:dyDescent="0.4">
      <c r="A10" s="11">
        <v>3</v>
      </c>
      <c r="B10" s="14" t="s">
        <v>17</v>
      </c>
      <c r="C10" s="13">
        <f t="shared" si="0"/>
        <v>0.69607843137254899</v>
      </c>
      <c r="D10" s="11">
        <v>106.5</v>
      </c>
      <c r="E10" s="11">
        <v>46</v>
      </c>
      <c r="F10" s="11">
        <v>153</v>
      </c>
      <c r="G10" s="11">
        <v>4045</v>
      </c>
      <c r="H10" s="11">
        <v>327</v>
      </c>
      <c r="I10" s="11">
        <v>512</v>
      </c>
    </row>
    <row r="11" spans="1:9" ht="19.5" x14ac:dyDescent="0.4">
      <c r="A11" s="15">
        <v>4</v>
      </c>
      <c r="B11" s="14" t="s">
        <v>18</v>
      </c>
      <c r="C11" s="13">
        <f t="shared" si="0"/>
        <v>0.69281045751633985</v>
      </c>
      <c r="D11" s="11">
        <v>106</v>
      </c>
      <c r="E11" s="11">
        <v>47</v>
      </c>
      <c r="F11" s="11">
        <v>153</v>
      </c>
      <c r="G11" s="11">
        <v>4168</v>
      </c>
      <c r="H11" s="16" t="s">
        <v>31</v>
      </c>
      <c r="I11" s="11">
        <v>544</v>
      </c>
    </row>
    <row r="12" spans="1:9" ht="19.5" x14ac:dyDescent="0.4">
      <c r="A12" s="11">
        <v>5</v>
      </c>
      <c r="B12" s="12" t="s">
        <v>16</v>
      </c>
      <c r="C12" s="13">
        <f t="shared" si="0"/>
        <v>0.67647058823529416</v>
      </c>
      <c r="D12" s="11">
        <v>103.5</v>
      </c>
      <c r="E12" s="11">
        <v>51.5</v>
      </c>
      <c r="F12" s="11">
        <v>153</v>
      </c>
      <c r="G12" s="11">
        <v>4229</v>
      </c>
      <c r="H12" s="11">
        <v>329</v>
      </c>
      <c r="I12" s="11">
        <v>544</v>
      </c>
    </row>
    <row r="13" spans="1:9" ht="19.5" x14ac:dyDescent="0.4">
      <c r="A13" s="11">
        <v>6</v>
      </c>
      <c r="B13" s="12" t="s">
        <v>12</v>
      </c>
      <c r="C13" s="13">
        <f t="shared" si="0"/>
        <v>0.66993464052287577</v>
      </c>
      <c r="D13" s="11">
        <v>102.5</v>
      </c>
      <c r="E13" s="11">
        <v>50.5</v>
      </c>
      <c r="F13" s="11">
        <v>153</v>
      </c>
      <c r="G13" s="11">
        <v>4233</v>
      </c>
      <c r="H13" s="11">
        <v>335</v>
      </c>
      <c r="I13" s="11">
        <v>544</v>
      </c>
    </row>
    <row r="14" spans="1:9" ht="19.5" x14ac:dyDescent="0.4">
      <c r="A14" s="11">
        <v>7</v>
      </c>
      <c r="B14" s="14" t="s">
        <v>15</v>
      </c>
      <c r="C14" s="13">
        <f>SUM(D14/F14)</f>
        <v>0.65359477124183007</v>
      </c>
      <c r="D14" s="11">
        <v>100</v>
      </c>
      <c r="E14" s="11">
        <v>53</v>
      </c>
      <c r="F14" s="11">
        <v>153</v>
      </c>
      <c r="G14" s="11">
        <v>4158</v>
      </c>
      <c r="H14" s="11">
        <v>314</v>
      </c>
      <c r="I14" s="11">
        <v>544</v>
      </c>
    </row>
    <row r="15" spans="1:9" ht="19.5" x14ac:dyDescent="0.4">
      <c r="A15" s="11">
        <v>8</v>
      </c>
      <c r="B15" s="14" t="s">
        <v>23</v>
      </c>
      <c r="C15" s="13">
        <f t="shared" ref="C15:C21" si="1">D15/F15</f>
        <v>0.5816993464052288</v>
      </c>
      <c r="D15" s="11">
        <v>89</v>
      </c>
      <c r="E15" s="11">
        <v>64</v>
      </c>
      <c r="F15" s="11">
        <f>SUM(D15:E15)</f>
        <v>153</v>
      </c>
      <c r="G15" s="11">
        <v>4068</v>
      </c>
      <c r="H15" s="11">
        <v>306</v>
      </c>
      <c r="I15" s="11">
        <v>544</v>
      </c>
    </row>
    <row r="16" spans="1:9" ht="19.5" x14ac:dyDescent="0.4">
      <c r="A16" s="11">
        <v>9</v>
      </c>
      <c r="B16" s="14" t="s">
        <v>27</v>
      </c>
      <c r="C16" s="13">
        <f t="shared" si="1"/>
        <v>0.50326797385620914</v>
      </c>
      <c r="D16" s="11">
        <v>77</v>
      </c>
      <c r="E16" s="11">
        <v>76</v>
      </c>
      <c r="F16" s="11">
        <v>153</v>
      </c>
      <c r="G16" s="11">
        <v>3971</v>
      </c>
      <c r="H16" s="16" t="s">
        <v>32</v>
      </c>
      <c r="I16" s="11">
        <v>544</v>
      </c>
    </row>
    <row r="17" spans="1:9" ht="19.5" x14ac:dyDescent="0.4">
      <c r="A17" s="11">
        <v>10</v>
      </c>
      <c r="B17" s="14" t="s">
        <v>29</v>
      </c>
      <c r="C17" s="13">
        <f t="shared" si="1"/>
        <v>0.5</v>
      </c>
      <c r="D17" s="11">
        <v>76.5</v>
      </c>
      <c r="E17" s="11">
        <v>76.5</v>
      </c>
      <c r="F17" s="11">
        <v>153</v>
      </c>
      <c r="G17" s="11">
        <v>3856</v>
      </c>
      <c r="H17" s="11">
        <v>277</v>
      </c>
      <c r="I17" s="11">
        <v>544</v>
      </c>
    </row>
    <row r="18" spans="1:9" ht="19.5" x14ac:dyDescent="0.4">
      <c r="A18" s="11">
        <v>11</v>
      </c>
      <c r="B18" s="12" t="s">
        <v>21</v>
      </c>
      <c r="C18" s="13">
        <f t="shared" si="1"/>
        <v>0.4673202614379085</v>
      </c>
      <c r="D18" s="11">
        <v>71.5</v>
      </c>
      <c r="E18" s="11">
        <v>81.5</v>
      </c>
      <c r="F18" s="11">
        <v>153</v>
      </c>
      <c r="G18" s="11">
        <v>3685</v>
      </c>
      <c r="H18" s="11">
        <v>252</v>
      </c>
      <c r="I18" s="11">
        <v>512</v>
      </c>
    </row>
    <row r="19" spans="1:9" ht="19.5" x14ac:dyDescent="0.4">
      <c r="A19" s="11">
        <v>12</v>
      </c>
      <c r="B19" s="12" t="s">
        <v>20</v>
      </c>
      <c r="C19" s="13">
        <f t="shared" si="1"/>
        <v>0.33006535947712418</v>
      </c>
      <c r="D19" s="11">
        <v>50.5</v>
      </c>
      <c r="E19" s="11">
        <v>102.5</v>
      </c>
      <c r="F19" s="11">
        <f>SUM(D19:E19)</f>
        <v>153</v>
      </c>
      <c r="G19" s="11">
        <v>3383</v>
      </c>
      <c r="H19" s="11">
        <v>204</v>
      </c>
      <c r="I19" s="11">
        <v>544</v>
      </c>
    </row>
    <row r="20" spans="1:9" ht="19.5" x14ac:dyDescent="0.4">
      <c r="A20" s="17">
        <v>13</v>
      </c>
      <c r="B20" s="14" t="s">
        <v>24</v>
      </c>
      <c r="C20" s="13">
        <f t="shared" si="1"/>
        <v>0.31699346405228757</v>
      </c>
      <c r="D20" s="11">
        <v>48.5</v>
      </c>
      <c r="E20" s="11">
        <v>104.5</v>
      </c>
      <c r="F20" s="11">
        <v>153</v>
      </c>
      <c r="G20" s="11">
        <v>3662</v>
      </c>
      <c r="H20" s="11">
        <v>223</v>
      </c>
      <c r="I20" s="11">
        <v>544</v>
      </c>
    </row>
    <row r="21" spans="1:9" ht="19.5" x14ac:dyDescent="0.4">
      <c r="A21" s="17">
        <v>14</v>
      </c>
      <c r="B21" s="14" t="s">
        <v>28</v>
      </c>
      <c r="C21" s="13">
        <f t="shared" si="1"/>
        <v>0.31372549019607843</v>
      </c>
      <c r="D21" s="11">
        <v>48</v>
      </c>
      <c r="E21" s="11">
        <v>105</v>
      </c>
      <c r="F21" s="11">
        <v>153</v>
      </c>
      <c r="G21" s="11">
        <v>3454</v>
      </c>
      <c r="H21" s="11">
        <v>203</v>
      </c>
      <c r="I21" s="11">
        <v>544</v>
      </c>
    </row>
    <row r="22" spans="1:9" ht="19.5" x14ac:dyDescent="0.4">
      <c r="A22" s="17">
        <v>15</v>
      </c>
      <c r="B22" s="14" t="s">
        <v>25</v>
      </c>
      <c r="C22" s="13">
        <f>SUM(D22/F22)</f>
        <v>0.2908496732026144</v>
      </c>
      <c r="D22" s="10">
        <v>44.5</v>
      </c>
      <c r="E22" s="10">
        <v>108.5</v>
      </c>
      <c r="F22" s="10">
        <v>153</v>
      </c>
      <c r="G22" s="10">
        <v>3452</v>
      </c>
      <c r="H22" s="10">
        <v>201</v>
      </c>
      <c r="I22" s="10">
        <v>544</v>
      </c>
    </row>
    <row r="23" spans="1:9" ht="19.5" x14ac:dyDescent="0.4">
      <c r="A23" s="17">
        <v>16</v>
      </c>
      <c r="B23" s="14" t="s">
        <v>19</v>
      </c>
      <c r="C23" s="13">
        <f>SUM(D23/F23)</f>
        <v>0.28104575163398693</v>
      </c>
      <c r="D23" s="10">
        <v>43</v>
      </c>
      <c r="E23" s="10">
        <v>112</v>
      </c>
      <c r="F23" s="10">
        <v>153</v>
      </c>
      <c r="G23" s="10">
        <v>3511</v>
      </c>
      <c r="H23" s="10">
        <v>199</v>
      </c>
      <c r="I23" s="10">
        <v>544</v>
      </c>
    </row>
    <row r="24" spans="1:9" ht="19.5" x14ac:dyDescent="0.4">
      <c r="A24" s="17">
        <v>17</v>
      </c>
      <c r="B24" s="14" t="s">
        <v>22</v>
      </c>
      <c r="C24" s="13">
        <f>D24/F24</f>
        <v>0.25163398692810457</v>
      </c>
      <c r="D24" s="11">
        <v>38.5</v>
      </c>
      <c r="E24" s="11">
        <v>114.5</v>
      </c>
      <c r="F24" s="11">
        <v>153</v>
      </c>
      <c r="G24" s="11">
        <v>3415</v>
      </c>
      <c r="H24" s="11">
        <v>187</v>
      </c>
      <c r="I24" s="11">
        <v>544</v>
      </c>
    </row>
    <row r="25" spans="1:9" ht="19.5" x14ac:dyDescent="0.4">
      <c r="A25" s="17">
        <v>18</v>
      </c>
      <c r="B25" s="14" t="s">
        <v>26</v>
      </c>
      <c r="C25" s="13">
        <f>SUM(D25/F25)</f>
        <v>0.15686274509803921</v>
      </c>
      <c r="D25" s="10">
        <v>24</v>
      </c>
      <c r="E25" s="10">
        <v>129</v>
      </c>
      <c r="F25" s="10">
        <v>153</v>
      </c>
      <c r="G25" s="10">
        <v>3337</v>
      </c>
      <c r="H25" s="10">
        <v>176</v>
      </c>
      <c r="I25" s="10">
        <v>544</v>
      </c>
    </row>
  </sheetData>
  <mergeCells count="1">
    <mergeCell ref="A5:I5"/>
  </mergeCells>
  <pageMargins left="0.25" right="0.25" top="0.25" bottom="0.25" header="0.25" footer="0.25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1st Ses Final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Baumgartner</dc:creator>
  <cp:lastModifiedBy>Patrick Baumgartner</cp:lastModifiedBy>
  <cp:lastPrinted>2024-04-01T22:20:58Z</cp:lastPrinted>
  <dcterms:created xsi:type="dcterms:W3CDTF">2023-09-25T19:27:38Z</dcterms:created>
  <dcterms:modified xsi:type="dcterms:W3CDTF">2024-04-01T22:21:06Z</dcterms:modified>
</cp:coreProperties>
</file>