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<sst xmlns="http://schemas.openxmlformats.org/spreadsheetml/2006/main" count="37" uniqueCount="37">
  <si>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</si>
  <si>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</si>
  <si>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</si>
  <si>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</si>
  <si>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</si>
  <si>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</si>
  <si>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</si>
  <si>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</si>
  <si>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</si>
  <si>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</si>
  <si>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</si>
  <si>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</si>
  <si>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</si>
  <si>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</si>
  <si>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DE AGUA POTABLE Y ALCANTARILLADO DEL MUNICIPIO DE IGUALA.(CAPAMI) (a)</t>
  </si>
  <si>
    <t>Del 1 de Enero al 31 de Diciembre de 2019 (b)</t>
  </si>
  <si>
    <t>DEPARTAMENTO COBRANZA</t>
  </si>
  <si>
    <t>DEPARTAMENTO INFORMATICA</t>
  </si>
  <si>
    <t>DEPARTAMENTO CULTURA DEL AGUA</t>
  </si>
  <si>
    <t>DEPARTAMENTO DIRECCION</t>
  </si>
  <si>
    <t>DEPARTAMENTO AGUA POTABLE</t>
  </si>
  <si>
    <t>DEPARTAMENTO DRENAJE Y ALCANTARILLADO</t>
  </si>
  <si>
    <t>DEPARTAMENTO BOMBEROS</t>
  </si>
  <si>
    <t>DEPARTAMENTO PLANTA POTABILIZADORA</t>
  </si>
  <si>
    <t>DEPARTAMENTO ALBAÑILERIA</t>
  </si>
  <si>
    <t>DEPARTAMENTO MANTENIMIENTO</t>
  </si>
  <si>
    <t>DEPARTAMENTO PETAR</t>
  </si>
  <si>
    <t>DEPARTAMENTO CONTABILIDAD</t>
  </si>
  <si>
    <t>DEPARTAMENTO COBROS</t>
  </si>
  <si>
    <t>DIRECCION JURIDICA</t>
  </si>
  <si>
    <t>DIRECCION OPERATIVA</t>
  </si>
  <si>
    <t>UNIDAD DE TRANSPARENCIA</t>
  </si>
  <si>
    <t>DEPARTAMENTO DE PLANEACION PROYECTOS Y PRESUPUESTOS</t>
  </si>
  <si>
    <t>DEPARTAMENTO DE CARTOGRAFIA DIGITAL Y SISTEMAS DE INFORMACION GEOGRAFICA</t>
  </si>
  <si>
    <t>DEPARTAMENTO DE CONTRALORIA INTERNA</t>
  </si>
  <si>
    <t>DEPARTAMENTO DE TESORERIA</t>
  </si>
  <si>
    <t>DEPARTAMENTO DE CONTRATOS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</si>
</sst>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9" fontId="36" fillId="0" borderId="13" xfId="0" applyNumberFormat="1" applyFont="1" applyBorder="1" applyAlignment="1">
      <alignment horizontal="right" vertical="center" wrapText="1"/>
    </xf>
    <xf numFmtId="169" fontId="37" fillId="0" borderId="11" xfId="0" applyNumberFormat="1" applyFont="1" applyBorder="1" applyAlignment="1">
      <alignment horizontal="right" vertical="center" wrapText="1"/>
    </xf>
    <xf numFmtId="169" fontId="37" fillId="0" borderId="21" xfId="0" applyNumberFormat="1" applyFont="1" applyBorder="1" applyAlignment="1">
      <alignment horizontal="right" vertical="center"/>
    </xf>
    <xf numFmtId="169" fontId="37" fillId="0" borderId="21" xfId="0" applyNumberFormat="1" applyFont="1" applyBorder="1" applyAlignment="1">
      <alignment horizontal="right" vertical="center" wrapText="1"/>
    </xf>
    <xf numFmtId="169" fontId="36" fillId="0" borderId="11" xfId="0" applyNumberFormat="1" applyFont="1" applyBorder="1" applyAlignment="1">
      <alignment horizontal="right" vertical="center" wrapText="1"/>
    </xf>
    <xf numFmtId="169" fontId="36" fillId="0" borderId="21" xfId="0" applyNumberFormat="1" applyFont="1" applyBorder="1" applyAlignment="1">
      <alignment horizontal="right" vertical="center" wrapText="1"/>
    </xf>
    <xf numFmtId="169" fontId="37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">
      <pane ySplit="8" topLeftCell="A23" activePane="bottomLeft" state="frozen"/>
      <selection pane="topLeft" activeCell="A1" sqref="A1"/>
      <selection pane="bottomLeft" activeCell="D45" sqref="D4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4" t="s">
        <v>14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2.75">
      <c r="B5" s="17" t="s">
        <v>15</v>
      </c>
      <c r="C5" s="18"/>
      <c r="D5" s="18"/>
      <c r="E5" s="18"/>
      <c r="F5" s="18"/>
      <c r="G5" s="18"/>
      <c r="H5" s="19"/>
    </row>
    <row r="6" spans="2:8" ht="13.5" thickBot="1">
      <c r="B6" s="20" t="s">
        <v>2</v>
      </c>
      <c r="C6" s="21"/>
      <c r="D6" s="21"/>
      <c r="E6" s="21"/>
      <c r="F6" s="21"/>
      <c r="G6" s="21"/>
      <c r="H6" s="22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9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0"/>
    </row>
    <row r="9" spans="2:8" ht="12.75">
      <c r="B9" s="2" t="s">
        <v>12</v>
      </c>
      <c r="C9" s="23">
        <f aca="true" t="shared" si="0" ref="C9:H9">SUM(C10:C30)</f>
        <v>70393321.87</v>
      </c>
      <c r="D9" s="23">
        <f t="shared" si="0"/>
        <v>-1.4551915228366852E-10</v>
      </c>
      <c r="E9" s="23">
        <f t="shared" si="0"/>
        <v>70393321.87</v>
      </c>
      <c r="F9" s="23">
        <f t="shared" si="0"/>
        <v>52252003.12000001</v>
      </c>
      <c r="G9" s="23">
        <f t="shared" si="0"/>
        <v>50639209.88</v>
      </c>
      <c r="H9" s="23">
        <f t="shared" si="0"/>
        <v>18141318.749999996</v>
      </c>
    </row>
    <row r="10" spans="2:8" ht="12.75" customHeight="1">
      <c r="B10" s="7" t="s">
        <v>16</v>
      </c>
      <c r="C10" s="24">
        <v>5972000</v>
      </c>
      <c r="D10" s="24">
        <v>-309276.72</v>
      </c>
      <c r="E10" s="24">
        <f aca="true" t="shared" si="1" ref="E10:E30">C10+D10</f>
        <v>5662723.28</v>
      </c>
      <c r="F10" s="24">
        <v>4973002</v>
      </c>
      <c r="G10" s="24">
        <v>4973002</v>
      </c>
      <c r="H10" s="25">
        <f aca="true" t="shared" si="2" ref="H10:H30">E10-F10</f>
        <v>689721.2800000003</v>
      </c>
    </row>
    <row r="11" spans="2:8" ht="12.75">
      <c r="B11" s="7" t="s">
        <v>17</v>
      </c>
      <c r="C11" s="26">
        <v>801700</v>
      </c>
      <c r="D11" s="26">
        <v>10000</v>
      </c>
      <c r="E11" s="26">
        <f t="shared" si="1"/>
        <v>811700</v>
      </c>
      <c r="F11" s="26">
        <v>567505.16</v>
      </c>
      <c r="G11" s="26">
        <v>567505.16</v>
      </c>
      <c r="H11" s="25">
        <f t="shared" si="2"/>
        <v>244194.83999999997</v>
      </c>
    </row>
    <row r="12" spans="2:8" ht="12.75">
      <c r="B12" s="7" t="s">
        <v>18</v>
      </c>
      <c r="C12" s="26">
        <v>297300</v>
      </c>
      <c r="D12" s="26">
        <v>0</v>
      </c>
      <c r="E12" s="26">
        <f t="shared" si="1"/>
        <v>297300</v>
      </c>
      <c r="F12" s="26">
        <v>223016.11</v>
      </c>
      <c r="G12" s="26">
        <v>223016.11</v>
      </c>
      <c r="H12" s="25">
        <f t="shared" si="2"/>
        <v>74283.89000000001</v>
      </c>
    </row>
    <row r="13" spans="2:8" ht="12.75">
      <c r="B13" s="7" t="s">
        <v>19</v>
      </c>
      <c r="C13" s="26">
        <v>10440084.6</v>
      </c>
      <c r="D13" s="26">
        <v>1009762.07</v>
      </c>
      <c r="E13" s="26">
        <f t="shared" si="1"/>
        <v>11449846.67</v>
      </c>
      <c r="F13" s="26">
        <v>8407193.1</v>
      </c>
      <c r="G13" s="26">
        <v>6794399.86</v>
      </c>
      <c r="H13" s="25">
        <f t="shared" si="2"/>
        <v>3042653.5700000003</v>
      </c>
    </row>
    <row r="14" spans="2:8" ht="12.75">
      <c r="B14" s="7" t="s">
        <v>20</v>
      </c>
      <c r="C14" s="26">
        <v>11209200</v>
      </c>
      <c r="D14" s="26">
        <v>-1002466.69</v>
      </c>
      <c r="E14" s="26">
        <f t="shared" si="1"/>
        <v>10206733.31</v>
      </c>
      <c r="F14" s="26">
        <v>8076794.84</v>
      </c>
      <c r="G14" s="26">
        <v>8076794.84</v>
      </c>
      <c r="H14" s="25">
        <f t="shared" si="2"/>
        <v>2129938.4700000007</v>
      </c>
    </row>
    <row r="15" spans="2:8" ht="12.75">
      <c r="B15" s="7" t="s">
        <v>21</v>
      </c>
      <c r="C15" s="26">
        <v>7569700</v>
      </c>
      <c r="D15" s="26">
        <v>-1150578.26</v>
      </c>
      <c r="E15" s="26">
        <f t="shared" si="1"/>
        <v>6419121.74</v>
      </c>
      <c r="F15" s="26">
        <v>719628.06</v>
      </c>
      <c r="G15" s="26">
        <v>719628.06</v>
      </c>
      <c r="H15" s="25">
        <f t="shared" si="2"/>
        <v>5699493.68</v>
      </c>
    </row>
    <row r="16" spans="2:8" ht="12.75">
      <c r="B16" s="7" t="s">
        <v>22</v>
      </c>
      <c r="C16" s="26">
        <v>14514000</v>
      </c>
      <c r="D16" s="26">
        <v>276454.56</v>
      </c>
      <c r="E16" s="26">
        <f t="shared" si="1"/>
        <v>14790454.56</v>
      </c>
      <c r="F16" s="26">
        <v>14182049.07</v>
      </c>
      <c r="G16" s="26">
        <v>14182049.07</v>
      </c>
      <c r="H16" s="25">
        <f t="shared" si="2"/>
        <v>608405.4900000002</v>
      </c>
    </row>
    <row r="17" spans="2:8" ht="12.75">
      <c r="B17" s="7" t="s">
        <v>23</v>
      </c>
      <c r="C17" s="26">
        <v>7264750</v>
      </c>
      <c r="D17" s="26">
        <v>502597.94</v>
      </c>
      <c r="E17" s="26">
        <f t="shared" si="1"/>
        <v>7767347.94</v>
      </c>
      <c r="F17" s="26">
        <v>5337051.54</v>
      </c>
      <c r="G17" s="26">
        <v>5337051.54</v>
      </c>
      <c r="H17" s="25">
        <f t="shared" si="2"/>
        <v>2430296.4000000004</v>
      </c>
    </row>
    <row r="18" spans="2:8" ht="12.75">
      <c r="B18" s="6" t="s">
        <v>24</v>
      </c>
      <c r="C18" s="26">
        <v>1194000</v>
      </c>
      <c r="D18" s="26">
        <v>-50483.43</v>
      </c>
      <c r="E18" s="26">
        <f t="shared" si="1"/>
        <v>1143516.57</v>
      </c>
      <c r="F18" s="26">
        <v>724047.25</v>
      </c>
      <c r="G18" s="26">
        <v>724047.25</v>
      </c>
      <c r="H18" s="26">
        <f t="shared" si="2"/>
        <v>419469.32000000007</v>
      </c>
    </row>
    <row r="19" spans="2:8" ht="12.75">
      <c r="B19" s="6" t="s">
        <v>25</v>
      </c>
      <c r="C19" s="26">
        <v>1351557.33</v>
      </c>
      <c r="D19" s="26">
        <v>24000</v>
      </c>
      <c r="E19" s="26">
        <f t="shared" si="1"/>
        <v>1375557.33</v>
      </c>
      <c r="F19" s="26">
        <v>1063630.4</v>
      </c>
      <c r="G19" s="26">
        <v>1063630.4</v>
      </c>
      <c r="H19" s="26">
        <f t="shared" si="2"/>
        <v>311926.93000000017</v>
      </c>
    </row>
    <row r="20" spans="2:8" ht="12.75">
      <c r="B20" s="6" t="s">
        <v>26</v>
      </c>
      <c r="C20" s="26">
        <v>3262929.94</v>
      </c>
      <c r="D20" s="26">
        <v>10000</v>
      </c>
      <c r="E20" s="26">
        <f t="shared" si="1"/>
        <v>3272929.94</v>
      </c>
      <c r="F20" s="26">
        <v>2403836.32</v>
      </c>
      <c r="G20" s="26">
        <v>2403836.32</v>
      </c>
      <c r="H20" s="26">
        <f t="shared" si="2"/>
        <v>869093.6200000001</v>
      </c>
    </row>
    <row r="21" spans="2:8" ht="12.75">
      <c r="B21" s="6" t="s">
        <v>27</v>
      </c>
      <c r="C21" s="26">
        <v>2469000</v>
      </c>
      <c r="D21" s="26">
        <v>0</v>
      </c>
      <c r="E21" s="26">
        <f t="shared" si="1"/>
        <v>2469000</v>
      </c>
      <c r="F21" s="26">
        <v>1668750.02</v>
      </c>
      <c r="G21" s="26">
        <v>1668750.02</v>
      </c>
      <c r="H21" s="26">
        <f t="shared" si="2"/>
        <v>800249.98</v>
      </c>
    </row>
    <row r="22" spans="2:8" ht="12.75">
      <c r="B22" s="6" t="s">
        <v>28</v>
      </c>
      <c r="C22" s="26">
        <v>510400</v>
      </c>
      <c r="D22" s="26">
        <v>136732.77</v>
      </c>
      <c r="E22" s="26">
        <f t="shared" si="1"/>
        <v>647132.77</v>
      </c>
      <c r="F22" s="26">
        <v>536719.8</v>
      </c>
      <c r="G22" s="26">
        <v>536719.8</v>
      </c>
      <c r="H22" s="26">
        <f t="shared" si="2"/>
        <v>110412.96999999997</v>
      </c>
    </row>
    <row r="23" spans="2:8" ht="12.75">
      <c r="B23" s="6" t="s">
        <v>29</v>
      </c>
      <c r="C23" s="26">
        <v>742000</v>
      </c>
      <c r="D23" s="26">
        <v>32000</v>
      </c>
      <c r="E23" s="26">
        <f t="shared" si="1"/>
        <v>774000</v>
      </c>
      <c r="F23" s="26">
        <v>573900.28</v>
      </c>
      <c r="G23" s="26">
        <v>573900.28</v>
      </c>
      <c r="H23" s="26">
        <f t="shared" si="2"/>
        <v>200099.71999999997</v>
      </c>
    </row>
    <row r="24" spans="2:8" ht="12.75">
      <c r="B24" s="6" t="s">
        <v>30</v>
      </c>
      <c r="C24" s="26">
        <v>682800</v>
      </c>
      <c r="D24" s="26">
        <v>253612.93</v>
      </c>
      <c r="E24" s="26">
        <f t="shared" si="1"/>
        <v>936412.9299999999</v>
      </c>
      <c r="F24" s="26">
        <v>829420.1</v>
      </c>
      <c r="G24" s="26">
        <v>829420.1</v>
      </c>
      <c r="H24" s="26">
        <f t="shared" si="2"/>
        <v>106992.82999999996</v>
      </c>
    </row>
    <row r="25" spans="2:8" ht="12.75">
      <c r="B25" s="6" t="s">
        <v>31</v>
      </c>
      <c r="C25" s="26">
        <v>24000</v>
      </c>
      <c r="D25" s="26">
        <v>14000</v>
      </c>
      <c r="E25" s="26">
        <f t="shared" si="1"/>
        <v>38000</v>
      </c>
      <c r="F25" s="26">
        <v>15116.67</v>
      </c>
      <c r="G25" s="26">
        <v>15116.67</v>
      </c>
      <c r="H25" s="26">
        <f t="shared" si="2"/>
        <v>22883.33</v>
      </c>
    </row>
    <row r="26" spans="2:8" ht="25.5">
      <c r="B26" s="6" t="s">
        <v>32</v>
      </c>
      <c r="C26" s="26">
        <v>204000</v>
      </c>
      <c r="D26" s="26">
        <v>6000</v>
      </c>
      <c r="E26" s="26">
        <f t="shared" si="1"/>
        <v>210000</v>
      </c>
      <c r="F26" s="26">
        <v>184515.21</v>
      </c>
      <c r="G26" s="26">
        <v>184515.21</v>
      </c>
      <c r="H26" s="26">
        <f t="shared" si="2"/>
        <v>25484.790000000008</v>
      </c>
    </row>
    <row r="27" spans="2:8" ht="25.5">
      <c r="B27" s="6" t="s">
        <v>33</v>
      </c>
      <c r="C27" s="26">
        <v>353000</v>
      </c>
      <c r="D27" s="26">
        <v>19000</v>
      </c>
      <c r="E27" s="26">
        <f t="shared" si="1"/>
        <v>372000</v>
      </c>
      <c r="F27" s="26">
        <v>291144.2</v>
      </c>
      <c r="G27" s="26">
        <v>291144.2</v>
      </c>
      <c r="H27" s="26">
        <f t="shared" si="2"/>
        <v>80855.79999999999</v>
      </c>
    </row>
    <row r="28" spans="2:8" ht="12.75">
      <c r="B28" s="6" t="s">
        <v>34</v>
      </c>
      <c r="C28" s="26">
        <v>507400</v>
      </c>
      <c r="D28" s="26">
        <v>80000</v>
      </c>
      <c r="E28" s="26">
        <f t="shared" si="1"/>
        <v>587400</v>
      </c>
      <c r="F28" s="26">
        <v>532433.7</v>
      </c>
      <c r="G28" s="26">
        <v>532433.7</v>
      </c>
      <c r="H28" s="26">
        <f t="shared" si="2"/>
        <v>54966.30000000005</v>
      </c>
    </row>
    <row r="29" spans="2:8" ht="12.75">
      <c r="B29" s="6" t="s">
        <v>35</v>
      </c>
      <c r="C29" s="26">
        <v>500100</v>
      </c>
      <c r="D29" s="26">
        <v>137644.83</v>
      </c>
      <c r="E29" s="26">
        <f t="shared" si="1"/>
        <v>637744.83</v>
      </c>
      <c r="F29" s="26">
        <v>520913.15</v>
      </c>
      <c r="G29" s="26">
        <v>520913.15</v>
      </c>
      <c r="H29" s="26">
        <f t="shared" si="2"/>
        <v>116831.67999999993</v>
      </c>
    </row>
    <row r="30" spans="2:8" ht="12.75">
      <c r="B30" s="6" t="s">
        <v>36</v>
      </c>
      <c r="C30" s="26">
        <v>523400</v>
      </c>
      <c r="D30" s="26">
        <v>1000</v>
      </c>
      <c r="E30" s="26">
        <f t="shared" si="1"/>
        <v>524400</v>
      </c>
      <c r="F30" s="26">
        <v>421336.14</v>
      </c>
      <c r="G30" s="26">
        <v>421336.14</v>
      </c>
      <c r="H30" s="26">
        <f t="shared" si="2"/>
        <v>103063.85999999999</v>
      </c>
    </row>
    <row r="31" spans="2:8" s="8" customFormat="1" ht="12.75">
      <c r="B31" s="3" t="s">
        <v>13</v>
      </c>
      <c r="C31" s="27">
        <f aca="true" t="shared" si="3" ref="C31:H31">SUM(C32:C39)</f>
        <v>0</v>
      </c>
      <c r="D31" s="27">
        <f t="shared" si="3"/>
        <v>0</v>
      </c>
      <c r="E31" s="27">
        <f t="shared" si="3"/>
        <v>0</v>
      </c>
      <c r="F31" s="27">
        <f t="shared" si="3"/>
        <v>0</v>
      </c>
      <c r="G31" s="27">
        <f t="shared" si="3"/>
        <v>0</v>
      </c>
      <c r="H31" s="27">
        <f t="shared" si="3"/>
        <v>0</v>
      </c>
    </row>
    <row r="32" spans="2:8" ht="12.75">
      <c r="B32" s="7"/>
      <c r="C32" s="24"/>
      <c r="D32" s="24"/>
      <c r="E32" s="24"/>
      <c r="F32" s="24"/>
      <c r="G32" s="24"/>
      <c r="H32" s="25">
        <f aca="true" t="shared" si="4" ref="H32:H40">E32-F32</f>
        <v>0</v>
      </c>
    </row>
    <row r="33" spans="2:8" ht="12.75">
      <c r="B33" s="7"/>
      <c r="C33" s="24"/>
      <c r="D33" s="24"/>
      <c r="E33" s="24"/>
      <c r="F33" s="24"/>
      <c r="G33" s="24"/>
      <c r="H33" s="25">
        <f t="shared" si="4"/>
        <v>0</v>
      </c>
    </row>
    <row r="34" spans="2:8" ht="12.75">
      <c r="B34" s="7"/>
      <c r="C34" s="24"/>
      <c r="D34" s="24"/>
      <c r="E34" s="24"/>
      <c r="F34" s="24"/>
      <c r="G34" s="24"/>
      <c r="H34" s="25">
        <f t="shared" si="4"/>
        <v>0</v>
      </c>
    </row>
    <row r="35" spans="2:8" ht="12.75">
      <c r="B35" s="7"/>
      <c r="C35" s="24"/>
      <c r="D35" s="24"/>
      <c r="E35" s="24"/>
      <c r="F35" s="24"/>
      <c r="G35" s="24"/>
      <c r="H35" s="25">
        <f t="shared" si="4"/>
        <v>0</v>
      </c>
    </row>
    <row r="36" spans="2:8" ht="12.75">
      <c r="B36" s="7"/>
      <c r="C36" s="26"/>
      <c r="D36" s="26"/>
      <c r="E36" s="26"/>
      <c r="F36" s="26"/>
      <c r="G36" s="26"/>
      <c r="H36" s="25">
        <f t="shared" si="4"/>
        <v>0</v>
      </c>
    </row>
    <row r="37" spans="2:8" ht="12.75">
      <c r="B37" s="7"/>
      <c r="C37" s="26"/>
      <c r="D37" s="26"/>
      <c r="E37" s="26"/>
      <c r="F37" s="26"/>
      <c r="G37" s="26"/>
      <c r="H37" s="25">
        <f t="shared" si="4"/>
        <v>0</v>
      </c>
    </row>
    <row r="38" spans="2:8" ht="12.75">
      <c r="B38" s="7"/>
      <c r="C38" s="26"/>
      <c r="D38" s="26"/>
      <c r="E38" s="26"/>
      <c r="F38" s="26"/>
      <c r="G38" s="26"/>
      <c r="H38" s="25">
        <f t="shared" si="4"/>
        <v>0</v>
      </c>
    </row>
    <row r="39" spans="2:8" ht="12.75">
      <c r="B39" s="7"/>
      <c r="C39" s="26"/>
      <c r="D39" s="26"/>
      <c r="E39" s="26"/>
      <c r="F39" s="26"/>
      <c r="G39" s="26"/>
      <c r="H39" s="25">
        <f t="shared" si="4"/>
        <v>0</v>
      </c>
    </row>
    <row r="40" spans="2:8" ht="12.75">
      <c r="B40" s="6"/>
      <c r="C40" s="26"/>
      <c r="D40" s="26"/>
      <c r="E40" s="26"/>
      <c r="F40" s="26"/>
      <c r="G40" s="26"/>
      <c r="H40" s="25">
        <f t="shared" si="4"/>
        <v>0</v>
      </c>
    </row>
    <row r="41" spans="2:8" ht="12.75">
      <c r="B41" s="2" t="s">
        <v>11</v>
      </c>
      <c r="C41" s="28">
        <f aca="true" t="shared" si="5" ref="C41:H41">C9+C31</f>
        <v>70393321.87</v>
      </c>
      <c r="D41" s="28">
        <f t="shared" si="5"/>
        <v>-1.4551915228366852E-10</v>
      </c>
      <c r="E41" s="28">
        <f t="shared" si="5"/>
        <v>70393321.87</v>
      </c>
      <c r="F41" s="28">
        <f t="shared" si="5"/>
        <v>52252003.12000001</v>
      </c>
      <c r="G41" s="28">
        <f t="shared" si="5"/>
        <v>50639209.88</v>
      </c>
      <c r="H41" s="28">
        <f t="shared" si="5"/>
        <v>18141318.749999996</v>
      </c>
    </row>
    <row r="42" spans="2:8" ht="13.5" thickBot="1">
      <c r="B42" s="4"/>
      <c r="C42" s="29"/>
      <c r="D42" s="29"/>
      <c r="E42" s="29"/>
      <c r="F42" s="29"/>
      <c r="G42" s="29"/>
      <c r="H42" s="2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2016-12-22T17:30:19Z</cp:lastPrinted>
  <dcterms:created xsi:type="dcterms:W3CDTF">2016-10-11T20:43:07Z</dcterms:created>
  <dcterms:modified xsi:type="dcterms:W3CDTF">2020-02-07T15:26:49Z</dcterms:modified>
  <cp:category/>
  <cp:version/>
  <cp:contentType/>
  <cp:contentStatus/>
</cp:coreProperties>
</file>