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ountHeaders" sheetId="1" r:id="rId4"/>
    <sheet state="visible" name="P&amp;L" sheetId="2" r:id="rId5"/>
    <sheet state="visible" name="January" sheetId="3" r:id="rId6"/>
    <sheet state="visible" name="February" sheetId="4" r:id="rId7"/>
    <sheet state="visible" name="March" sheetId="5" r:id="rId8"/>
    <sheet state="visible" name="April" sheetId="6" r:id="rId9"/>
    <sheet state="visible" name="May" sheetId="7" r:id="rId10"/>
    <sheet state="visible" name="June" sheetId="8" r:id="rId11"/>
    <sheet state="visible" name="July" sheetId="9" r:id="rId12"/>
    <sheet state="visible" name="August" sheetId="10" r:id="rId13"/>
    <sheet state="visible" name="September" sheetId="11" r:id="rId14"/>
    <sheet state="visible" name="October" sheetId="12" r:id="rId15"/>
    <sheet state="visible" name="November" sheetId="13" r:id="rId16"/>
    <sheet state="visible" name="December" sheetId="14" r:id="rId17"/>
  </sheets>
  <definedNames/>
  <calcPr/>
</workbook>
</file>

<file path=xl/sharedStrings.xml><?xml version="1.0" encoding="utf-8"?>
<sst xmlns="http://schemas.openxmlformats.org/spreadsheetml/2006/main" count="185" uniqueCount="100">
  <si>
    <t>Month</t>
  </si>
  <si>
    <t>Business Name Header</t>
  </si>
  <si>
    <t>Mileage Rate</t>
  </si>
  <si>
    <t>Enter your Business Name Here</t>
  </si>
  <si>
    <t>Year</t>
  </si>
  <si>
    <t>Single</t>
  </si>
  <si>
    <t>Married</t>
  </si>
  <si>
    <t>Head of Household</t>
  </si>
  <si>
    <t>Enter Year Here</t>
  </si>
  <si>
    <t>Filing Status</t>
  </si>
  <si>
    <t>Number of kids 16 and younger</t>
  </si>
  <si>
    <t>Income and Expense List</t>
  </si>
  <si>
    <t>number of kids 17+</t>
  </si>
  <si>
    <t>Income Types</t>
  </si>
  <si>
    <t>Cash</t>
  </si>
  <si>
    <t>Check</t>
  </si>
  <si>
    <t>Credit Card</t>
  </si>
  <si>
    <t>Vehicle Information</t>
  </si>
  <si>
    <t>Paypal</t>
  </si>
  <si>
    <t>Vehicle Year, Make and Model</t>
  </si>
  <si>
    <t>Venmo</t>
  </si>
  <si>
    <t>Total Mileage</t>
  </si>
  <si>
    <t>Business Mileage</t>
  </si>
  <si>
    <t>Cost fo Goods Sold</t>
  </si>
  <si>
    <t>Purchases</t>
  </si>
  <si>
    <t>Purchase for Personal Use</t>
  </si>
  <si>
    <t>Business Use of Home</t>
  </si>
  <si>
    <t>Expense Types</t>
  </si>
  <si>
    <t>Advertising</t>
  </si>
  <si>
    <t>Total Square Footage of Home</t>
  </si>
  <si>
    <t>Asset Purchases</t>
  </si>
  <si>
    <t>Sq Footage of Exclusive Space:</t>
  </si>
  <si>
    <t>Bank Charges</t>
  </si>
  <si>
    <t>Business License</t>
  </si>
  <si>
    <t>Mortgage Interest:</t>
  </si>
  <si>
    <t>Classes, Workshops &amp; Seminars</t>
  </si>
  <si>
    <t>Property Taxes</t>
  </si>
  <si>
    <t>Commissions Paid</t>
  </si>
  <si>
    <t>Rent</t>
  </si>
  <si>
    <t>Displays</t>
  </si>
  <si>
    <t>Power</t>
  </si>
  <si>
    <t xml:space="preserve">Gifts </t>
  </si>
  <si>
    <t>Gas</t>
  </si>
  <si>
    <t>Interest on Business Loans</t>
  </si>
  <si>
    <t>Water/Garbage/Sewer</t>
  </si>
  <si>
    <t>Loan</t>
  </si>
  <si>
    <t>Repairs &amp; Maintenance</t>
  </si>
  <si>
    <t>Loan Payment</t>
  </si>
  <si>
    <t>Homeowners Insurance</t>
  </si>
  <si>
    <t>Meals</t>
  </si>
  <si>
    <t>Membership Dues</t>
  </si>
  <si>
    <t>Total</t>
  </si>
  <si>
    <t>Misc Expense</t>
  </si>
  <si>
    <t>Percent of Home</t>
  </si>
  <si>
    <t>Office Supplies</t>
  </si>
  <si>
    <t>Total Home Office Deduction</t>
  </si>
  <si>
    <t>Payroll Expense</t>
  </si>
  <si>
    <t>Safe Harbor</t>
  </si>
  <si>
    <t>Personal Expense</t>
  </si>
  <si>
    <t>Personal Money Deposited</t>
  </si>
  <si>
    <t>Professional Fees</t>
  </si>
  <si>
    <t>Rental</t>
  </si>
  <si>
    <t>Sales Tax</t>
  </si>
  <si>
    <t>Taxes</t>
  </si>
  <si>
    <t>Telephone</t>
  </si>
  <si>
    <t>Training</t>
  </si>
  <si>
    <t>Travel for Business</t>
  </si>
  <si>
    <t>Uniforms</t>
  </si>
  <si>
    <t>Mileage</t>
  </si>
  <si>
    <t>Balance Sheet Items</t>
  </si>
  <si>
    <t>Asset Purchase</t>
  </si>
  <si>
    <t>Profit and Loss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</si>
  <si>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</si>
  <si>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</si>
  <si>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</si>
  <si>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</si>
  <si>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</si>
  <si>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</si>
  <si>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</si>
  <si>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</si>
  <si>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</si>
  <si>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</si>
  <si>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</si>
  <si>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</si>
  <si>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YTD</t>
  </si>
  <si>
    <t>Income</t>
  </si>
  <si>
    <t>Total Income</t>
  </si>
  <si>
    <t>Cost of Goods Sold</t>
  </si>
  <si>
    <t>Total COGS</t>
  </si>
  <si>
    <t>Gross Profit</t>
  </si>
  <si>
    <t>Expenses</t>
  </si>
  <si>
    <t>Total Expense</t>
  </si>
  <si>
    <t>Net Profit/Loss</t>
  </si>
  <si>
    <t>Estimated Tax</t>
  </si>
  <si>
    <t>Date</t>
  </si>
  <si>
    <t>Payment Type</t>
  </si>
  <si>
    <t>Payree</t>
  </si>
  <si>
    <t>Expense Category</t>
  </si>
  <si>
    <t>Description</t>
  </si>
  <si>
    <t>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</si>
</sst>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4.0"/>
      <color theme="1"/>
      <name val="Arial"/>
    </font>
    <font>
      <b/>
      <color theme="1"/>
      <name val="Arial"/>
    </font>
    <font>
      <sz val="18.0"/>
      <color theme="1"/>
      <name val="Arial"/>
    </font>
    <font>
      <color theme="1"/>
      <name val="Arial"/>
    </font>
    <font>
      <b/>
      <sz val="24.0"/>
      <color rgb="FF2A2A2A"/>
      <name val="Arial"/>
    </font>
    <font>
      <b/>
      <sz val="18.0"/>
      <color theme="1"/>
      <name val="Arial"/>
    </font>
    <font>
      <i/>
      <color theme="1"/>
      <name val="Arial"/>
    </font>
    <font>
      <sz val="11.0"/>
      <color rgb="FF1155CC"/>
      <name val="Inconsolata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2" fillId="2" fontId="3" numFmtId="0" xfId="0" applyAlignment="1" applyBorder="1" applyFill="1" applyFont="1">
      <alignment readingOrder="0"/>
    </xf>
    <xf borderId="0" fillId="2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4" numFmtId="0" xfId="0" applyFont="1"/>
    <xf borderId="0" fillId="0" fontId="4" numFmtId="0" xfId="0" applyFont="1"/>
    <xf borderId="3" fillId="0" fontId="1" numFmtId="0" xfId="0" applyAlignment="1" applyBorder="1" applyFont="1">
      <alignment readingOrder="0"/>
    </xf>
    <xf borderId="4" fillId="0" fontId="4" numFmtId="0" xfId="0" applyBorder="1" applyFont="1"/>
    <xf borderId="5" fillId="0" fontId="2" numFmtId="0" xfId="0" applyAlignment="1" applyBorder="1" applyFont="1">
      <alignment readingOrder="0"/>
    </xf>
    <xf borderId="6" fillId="2" fontId="4" numFmtId="0" xfId="0" applyAlignment="1" applyBorder="1" applyFont="1">
      <alignment readingOrder="0"/>
    </xf>
    <xf borderId="5" fillId="0" fontId="4" numFmtId="0" xfId="0" applyBorder="1" applyFont="1"/>
    <xf borderId="7" fillId="0" fontId="2" numFmtId="0" xfId="0" applyAlignment="1" applyBorder="1" applyFont="1">
      <alignment vertical="bottom"/>
    </xf>
    <xf borderId="7" fillId="0" fontId="4" numFmtId="0" xfId="0" applyAlignment="1" applyBorder="1" applyFont="1">
      <alignment vertical="bottom"/>
    </xf>
    <xf borderId="7" fillId="2" fontId="4" numFmtId="0" xfId="0" applyAlignment="1" applyBorder="1" applyFont="1">
      <alignment vertical="bottom"/>
    </xf>
    <xf borderId="6" fillId="0" fontId="4" numFmtId="0" xfId="0" applyBorder="1" applyFont="1"/>
    <xf borderId="6" fillId="0" fontId="4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7" fillId="0" fontId="4" numFmtId="0" xfId="0" applyBorder="1" applyFont="1"/>
    <xf borderId="7" fillId="0" fontId="4" numFmtId="0" xfId="0" applyAlignment="1" applyBorder="1" applyFont="1">
      <alignment readingOrder="0"/>
    </xf>
    <xf borderId="7" fillId="2" fontId="4" numFmtId="0" xfId="0" applyAlignment="1" applyBorder="1" applyFont="1">
      <alignment readingOrder="0" vertical="bottom"/>
    </xf>
    <xf borderId="5" fillId="2" fontId="4" numFmtId="0" xfId="0" applyAlignment="1" applyBorder="1" applyFont="1">
      <alignment readingOrder="0"/>
    </xf>
    <xf borderId="8" fillId="0" fontId="4" numFmtId="0" xfId="0" applyBorder="1" applyFont="1"/>
    <xf borderId="9" fillId="0" fontId="4" numFmtId="0" xfId="0" applyBorder="1" applyFont="1"/>
    <xf borderId="0" fillId="3" fontId="5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7" numFmtId="0" xfId="0" applyFont="1"/>
    <xf borderId="0" fillId="3" fontId="8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9.14"/>
    <col customWidth="1" min="2" max="2" width="28.14"/>
    <col customWidth="1" min="4" max="4" width="27.0"/>
  </cols>
  <sheetData>
    <row r="1">
      <c r="A1" s="1" t="s">
        <v>0</v>
      </c>
    </row>
    <row r="3">
      <c r="A3" s="2" t="s">
        <v>1</v>
      </c>
      <c r="C3" s="3"/>
      <c r="D3" s="4" t="s">
        <v>2</v>
      </c>
    </row>
    <row r="4">
      <c r="A4" s="5" t="s">
        <v>3</v>
      </c>
      <c r="D4" s="6">
        <v>0.575</v>
      </c>
    </row>
    <row r="6">
      <c r="A6" s="2" t="s">
        <v>4</v>
      </c>
      <c r="F6" s="7" t="s">
        <v>5</v>
      </c>
      <c r="G6" s="7" t="s">
        <v>6</v>
      </c>
      <c r="H6" s="7" t="s">
        <v>7</v>
      </c>
    </row>
    <row r="7">
      <c r="A7" s="5" t="s">
        <v>8</v>
      </c>
      <c r="D7" s="7" t="s">
        <v>9</v>
      </c>
      <c r="E7" s="6" t="s">
        <v>6</v>
      </c>
      <c r="F7" s="7">
        <v>12000.0</v>
      </c>
      <c r="G7" s="7">
        <v>24800.0</v>
      </c>
      <c r="H7" s="7">
        <v>18000.0</v>
      </c>
    </row>
    <row r="8">
      <c r="D8" s="7" t="s">
        <v>10</v>
      </c>
      <c r="E8" s="8"/>
      <c r="F8" s="9">
        <f>E8*2000</f>
        <v>0</v>
      </c>
      <c r="G8" s="9">
        <f>E8*2000</f>
        <v>0</v>
      </c>
      <c r="H8" s="9">
        <f>E8*2000</f>
        <v>0</v>
      </c>
    </row>
    <row r="9">
      <c r="A9" s="10" t="s">
        <v>11</v>
      </c>
      <c r="B9" s="11"/>
      <c r="D9" s="7" t="s">
        <v>12</v>
      </c>
      <c r="E9" s="8"/>
      <c r="F9" s="9">
        <f>E9*500</f>
        <v>0</v>
      </c>
      <c r="G9" s="9">
        <f>E9*500</f>
        <v>0</v>
      </c>
      <c r="H9" s="9">
        <f>E9*500</f>
        <v>0</v>
      </c>
    </row>
    <row r="10">
      <c r="A10" s="12" t="s">
        <v>13</v>
      </c>
      <c r="B10" s="13" t="s">
        <v>14</v>
      </c>
      <c r="F10" s="9">
        <f t="shared" ref="F10:H10" si="1">SUM(F7:F9)</f>
        <v>12000</v>
      </c>
      <c r="G10" s="9">
        <f t="shared" si="1"/>
        <v>24800</v>
      </c>
      <c r="H10" s="9">
        <f t="shared" si="1"/>
        <v>18000</v>
      </c>
    </row>
    <row r="11">
      <c r="A11" s="14"/>
      <c r="B11" s="13" t="s">
        <v>15</v>
      </c>
    </row>
    <row r="12">
      <c r="A12" s="14"/>
      <c r="B12" s="13" t="s">
        <v>16</v>
      </c>
      <c r="D12" s="15" t="s">
        <v>17</v>
      </c>
      <c r="E12" s="16"/>
    </row>
    <row r="13">
      <c r="A13" s="14"/>
      <c r="B13" s="13" t="s">
        <v>18</v>
      </c>
      <c r="D13" s="16" t="s">
        <v>19</v>
      </c>
      <c r="E13" s="17"/>
    </row>
    <row r="14">
      <c r="A14" s="14"/>
      <c r="B14" s="13" t="s">
        <v>20</v>
      </c>
      <c r="D14" s="16" t="s">
        <v>21</v>
      </c>
      <c r="E14" s="17"/>
    </row>
    <row r="15">
      <c r="A15" s="14"/>
      <c r="B15" s="18"/>
      <c r="D15" s="16" t="s">
        <v>22</v>
      </c>
      <c r="E15" s="17"/>
    </row>
    <row r="16">
      <c r="A16" s="12" t="s">
        <v>23</v>
      </c>
      <c r="B16" s="13" t="s">
        <v>24</v>
      </c>
    </row>
    <row r="17">
      <c r="A17" s="12"/>
      <c r="B17" s="13" t="s">
        <v>25</v>
      </c>
    </row>
    <row r="18">
      <c r="A18" s="12"/>
      <c r="B18" s="19"/>
      <c r="D18" s="20" t="s">
        <v>26</v>
      </c>
      <c r="E18" s="21"/>
    </row>
    <row r="19">
      <c r="A19" s="12" t="s">
        <v>27</v>
      </c>
      <c r="B19" s="13" t="s">
        <v>28</v>
      </c>
      <c r="D19" s="22" t="s">
        <v>29</v>
      </c>
      <c r="E19" s="23"/>
    </row>
    <row r="20">
      <c r="A20" s="14"/>
      <c r="B20" s="13" t="s">
        <v>30</v>
      </c>
      <c r="D20" s="22" t="s">
        <v>31</v>
      </c>
      <c r="E20" s="23"/>
    </row>
    <row r="21">
      <c r="A21" s="14"/>
      <c r="B21" s="13" t="s">
        <v>32</v>
      </c>
      <c r="D21" s="21"/>
      <c r="E21" s="16"/>
    </row>
    <row r="22">
      <c r="A22" s="14"/>
      <c r="B22" s="13" t="s">
        <v>33</v>
      </c>
      <c r="D22" s="22" t="s">
        <v>34</v>
      </c>
      <c r="E22" s="17"/>
    </row>
    <row r="23">
      <c r="A23" s="14"/>
      <c r="B23" s="13" t="s">
        <v>35</v>
      </c>
      <c r="D23" s="22" t="s">
        <v>36</v>
      </c>
      <c r="E23" s="17"/>
    </row>
    <row r="24">
      <c r="A24" s="14"/>
      <c r="B24" s="13" t="s">
        <v>37</v>
      </c>
      <c r="D24" s="7" t="s">
        <v>38</v>
      </c>
      <c r="E24" s="23"/>
    </row>
    <row r="25">
      <c r="A25" s="14"/>
      <c r="B25" s="13" t="s">
        <v>39</v>
      </c>
      <c r="D25" s="22" t="s">
        <v>40</v>
      </c>
      <c r="E25" s="17"/>
    </row>
    <row r="26">
      <c r="A26" s="14"/>
      <c r="B26" s="13" t="s">
        <v>41</v>
      </c>
      <c r="D26" s="22" t="s">
        <v>42</v>
      </c>
      <c r="E26" s="23"/>
    </row>
    <row r="27">
      <c r="A27" s="14"/>
      <c r="B27" s="13" t="s">
        <v>43</v>
      </c>
      <c r="D27" s="22" t="s">
        <v>44</v>
      </c>
      <c r="E27" s="23"/>
    </row>
    <row r="28">
      <c r="A28" s="14"/>
      <c r="B28" s="13" t="s">
        <v>45</v>
      </c>
      <c r="D28" s="22" t="s">
        <v>46</v>
      </c>
      <c r="E28" s="17"/>
    </row>
    <row r="29">
      <c r="A29" s="14"/>
      <c r="B29" s="13" t="s">
        <v>47</v>
      </c>
      <c r="D29" s="22" t="s">
        <v>48</v>
      </c>
      <c r="E29" s="17"/>
    </row>
    <row r="30">
      <c r="A30" s="14"/>
      <c r="B30" s="13" t="s">
        <v>49</v>
      </c>
    </row>
    <row r="31">
      <c r="A31" s="14"/>
      <c r="B31" s="13" t="s">
        <v>50</v>
      </c>
      <c r="D31" s="7" t="s">
        <v>51</v>
      </c>
      <c r="E31" s="9">
        <f>SUM(E22:E29)</f>
        <v>0</v>
      </c>
    </row>
    <row r="32">
      <c r="A32" s="14"/>
      <c r="B32" s="13" t="s">
        <v>52</v>
      </c>
      <c r="D32" s="7" t="s">
        <v>53</v>
      </c>
      <c r="E32" s="7" t="str">
        <f>E20/E19</f>
        <v>#DIV/0!</v>
      </c>
    </row>
    <row r="33">
      <c r="A33" s="14"/>
      <c r="B33" s="13" t="s">
        <v>54</v>
      </c>
      <c r="D33" s="7" t="s">
        <v>55</v>
      </c>
      <c r="E33" s="9" t="str">
        <f>E31*E32</f>
        <v>#DIV/0!</v>
      </c>
    </row>
    <row r="34">
      <c r="A34" s="14"/>
      <c r="B34" s="13" t="s">
        <v>56</v>
      </c>
      <c r="D34" s="7" t="s">
        <v>57</v>
      </c>
      <c r="E34" s="7">
        <v>500.0</v>
      </c>
    </row>
    <row r="35">
      <c r="A35" s="14"/>
      <c r="B35" s="13" t="s">
        <v>58</v>
      </c>
    </row>
    <row r="36">
      <c r="A36" s="14"/>
      <c r="B36" s="13" t="s">
        <v>59</v>
      </c>
    </row>
    <row r="37">
      <c r="A37" s="14"/>
      <c r="B37" s="13" t="s">
        <v>60</v>
      </c>
    </row>
    <row r="38">
      <c r="A38" s="14"/>
      <c r="B38" s="13" t="s">
        <v>61</v>
      </c>
    </row>
    <row r="39">
      <c r="A39" s="14"/>
      <c r="B39" s="13" t="s">
        <v>62</v>
      </c>
    </row>
    <row r="40">
      <c r="A40" s="14"/>
      <c r="B40" s="13" t="s">
        <v>63</v>
      </c>
    </row>
    <row r="41">
      <c r="A41" s="14"/>
      <c r="B41" s="13" t="s">
        <v>64</v>
      </c>
    </row>
    <row r="42">
      <c r="A42" s="14"/>
      <c r="B42" s="13" t="s">
        <v>65</v>
      </c>
    </row>
    <row r="43">
      <c r="A43" s="14"/>
      <c r="B43" s="13" t="s">
        <v>66</v>
      </c>
    </row>
    <row r="44">
      <c r="A44" s="14"/>
      <c r="B44" s="13" t="s">
        <v>67</v>
      </c>
    </row>
    <row r="45">
      <c r="A45" s="14"/>
      <c r="B45" s="13" t="s">
        <v>68</v>
      </c>
    </row>
    <row r="46">
      <c r="A46" s="12" t="s">
        <v>69</v>
      </c>
      <c r="B46" s="18"/>
    </row>
    <row r="47">
      <c r="A47" s="24" t="s">
        <v>58</v>
      </c>
      <c r="B47" s="18"/>
    </row>
    <row r="48">
      <c r="A48" s="24" t="s">
        <v>59</v>
      </c>
      <c r="B48" s="18"/>
    </row>
    <row r="49">
      <c r="A49" s="24" t="s">
        <v>45</v>
      </c>
      <c r="B49" s="18"/>
    </row>
    <row r="50">
      <c r="A50" s="24" t="s">
        <v>47</v>
      </c>
      <c r="B50" s="18"/>
    </row>
    <row r="51">
      <c r="A51" s="24" t="s">
        <v>70</v>
      </c>
      <c r="B51" s="18"/>
    </row>
    <row r="52">
      <c r="A52" s="25"/>
      <c r="B52" s="26"/>
    </row>
  </sheetData>
  <dataValidations>
    <dataValidation type="list" allowBlank="1" sqref="E7">
      <formula1>"Single,Married,Head of Household"</formula1>
    </dataValidation>
    <dataValidation type="decimal" allowBlank="1" showDropDown="1" sqref="E8">
      <formula1>1.0</formula1>
      <formula2>10.0</formula2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79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20.29"/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80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81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6.29"/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82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7.29"/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83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75"/>
  <cols>
    <col customWidth="1" min="1" max="1" width="56.43"/>
  </cols>
  <sheetData>
    <row r="1">
      <c r="A1" s="27" t="s">
        <v>71</v>
      </c>
    </row>
    <row r="2">
      <c r="A2" s="28" t="str">
        <f>AccountHeaders!A4</f>
        <v>Enter your Business Name Here</v>
      </c>
    </row>
    <row r="3">
      <c r="A3" s="29" t="str">
        <f>AccountHeaders!A7</f>
        <v>Enter Year Here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>
      <c r="B5" s="7" t="s">
        <v>72</v>
      </c>
      <c r="C5" s="7" t="s">
        <v>73</v>
      </c>
      <c r="D5" s="7" t="s">
        <v>74</v>
      </c>
      <c r="E5" s="7" t="s">
        <v>75</v>
      </c>
      <c r="F5" s="7" t="s">
        <v>76</v>
      </c>
      <c r="G5" s="7" t="s">
        <v>77</v>
      </c>
      <c r="H5" s="7" t="s">
        <v>78</v>
      </c>
      <c r="I5" s="7" t="s">
        <v>79</v>
      </c>
      <c r="J5" s="7" t="s">
        <v>80</v>
      </c>
      <c r="K5" s="7" t="s">
        <v>81</v>
      </c>
      <c r="L5" s="7" t="s">
        <v>82</v>
      </c>
      <c r="M5" s="7" t="s">
        <v>83</v>
      </c>
      <c r="N5" s="7" t="s">
        <v>84</v>
      </c>
    </row>
    <row r="6">
      <c r="A6" s="1" t="s">
        <v>85</v>
      </c>
    </row>
    <row r="7">
      <c r="A7" s="7" t="str">
        <f>AccountHeaders!B10</f>
        <v>Cash</v>
      </c>
      <c r="B7" s="9">
        <f>if(A7&lt;&gt;"",SUMIF(January!$D$5:$D$8314,A7,January!$F$5:$F$8314),"")</f>
        <v>0</v>
      </c>
      <c r="C7" s="9">
        <f>if(A7&lt;&gt;"",SUMIF(February!$D$5:$D$8314,A7,February!$F$5:$F$8314),"")</f>
        <v>0</v>
      </c>
      <c r="D7" s="9">
        <f>if(A7&lt;&gt;"",SUMIF(March!$D$5:$D$8314,A7,March!$F$5:$F$8314),"")</f>
        <v>0</v>
      </c>
      <c r="E7" s="9">
        <f>if(A7&lt;&gt;"",SUMIF(April!$D$5:$D$8314,A7,April!$F$5:$F$8314),"")</f>
        <v>0</v>
      </c>
      <c r="F7" s="9">
        <f>if(A7&lt;&gt;"",SUMIF(May!$D$5:$D$8314,A7,May!$F$5:$F$8314),"")</f>
        <v>0</v>
      </c>
      <c r="G7" s="9">
        <f>if(A7&lt;&gt;"",SUMIF(June!$D$5:$D$8314,A7,June!$F$5:$F$8314),"")</f>
        <v>0</v>
      </c>
      <c r="H7" s="9">
        <f>if(A7&lt;&gt;"",SUMIF(July!$D$5:$D$8314,A7,July!$F$5:$F$8314),"")</f>
        <v>0</v>
      </c>
      <c r="I7" s="9">
        <f>if(A7&lt;&gt;"",SUMIF(August!$D$5:$D$8314,A7,August!$F$5:$F$8314),"")</f>
        <v>0</v>
      </c>
      <c r="J7" s="9">
        <f>if(A7&lt;&gt;"",SUMIF(September!$D$5:$D$8314,A7,September!$F$5:$F$8314),"")</f>
        <v>0</v>
      </c>
      <c r="K7" s="9">
        <f>if(A7&lt;&gt;"",SUMIF(October!$D$5:$D$8314,A7,October!$F$5:$F$8314),"")</f>
        <v>0</v>
      </c>
      <c r="L7" s="9">
        <f>if(A7&lt;&gt;"",SUMIF(November!$D$5:$D$8314,A7,November!$F$5:$F$8314),"")</f>
        <v>0</v>
      </c>
      <c r="M7" s="9">
        <f>if(A7&lt;&gt;"",SUMIF(December!$D$5:$D$8314,A7,December!$F$5:$F$8314),"")</f>
        <v>0</v>
      </c>
      <c r="N7" s="9">
        <f t="shared" ref="N7:N43" si="1">SUM(B7:M7)</f>
        <v>0</v>
      </c>
    </row>
    <row r="8">
      <c r="A8" s="7" t="str">
        <f>AccountHeaders!B11</f>
        <v>Check</v>
      </c>
      <c r="B8" s="9">
        <f>if(A8&lt;&gt;"",SUMIF(January!$D$5:$D$8314,A8,January!$F$5:$F$8314),"")</f>
        <v>0</v>
      </c>
      <c r="C8" s="9">
        <f>if(A8&lt;&gt;"",SUMIF(February!$D$5:$D$8314,A8,February!$F$5:$F$8314),"")</f>
        <v>0</v>
      </c>
      <c r="D8" s="9">
        <f>if(A8&lt;&gt;"",SUMIF(March!$D$5:$D$8314,A8,March!$F$5:$F$8314),"")</f>
        <v>0</v>
      </c>
      <c r="E8" s="9">
        <f>if(A8&lt;&gt;"",SUMIF(April!$D$5:$D$8314,A8,April!$F$5:$F$8314),"")</f>
        <v>0</v>
      </c>
      <c r="F8" s="9">
        <f>if(A8&lt;&gt;"",SUMIF(May!$D$5:$D$8314,A8,May!$F$5:$F$8314),"")</f>
        <v>0</v>
      </c>
      <c r="G8" s="9">
        <f>if(A8&lt;&gt;"",SUMIF(June!$D$5:$D$8314,A8,June!$F$5:$F$8314),"")</f>
        <v>0</v>
      </c>
      <c r="H8" s="9">
        <f>if(A8&lt;&gt;"",SUMIF(July!$D$5:$D$8314,A8,July!$F$5:$F$8314),"")</f>
        <v>0</v>
      </c>
      <c r="I8" s="9">
        <f>if(A8&lt;&gt;"",SUMIF(August!$D$5:$D$8314,A8,August!$F$5:$F$8314),"")</f>
        <v>0</v>
      </c>
      <c r="J8" s="9">
        <f>if(A8&lt;&gt;"",SUMIF(September!$D$5:$D$8314,A8,September!$F$5:$F$8314),"")</f>
        <v>0</v>
      </c>
      <c r="K8" s="9">
        <f>if(A8&lt;&gt;"",SUMIF(October!$D$5:$D$8314,A8,October!$F$5:$F$8314),"")</f>
        <v>0</v>
      </c>
      <c r="L8" s="9">
        <f>if(A8&lt;&gt;"",SUMIF(November!$D$5:$D$8314,A8,November!$F$5:$F$8314),"")</f>
        <v>0</v>
      </c>
      <c r="M8" s="9">
        <f>if(A8&lt;&gt;"",SUMIF(December!$D$5:$D$8314,A8,December!$F$5:$F$8314),"")</f>
        <v>0</v>
      </c>
      <c r="N8" s="9">
        <f t="shared" si="1"/>
        <v>0</v>
      </c>
    </row>
    <row r="9">
      <c r="A9" s="7" t="str">
        <f>AccountHeaders!B12</f>
        <v>Credit Card</v>
      </c>
      <c r="B9" s="9">
        <f>if(A9&lt;&gt;"",SUMIF(January!$D$5:$D$8314,A9,January!$F$5:$F$8314),"")</f>
        <v>0</v>
      </c>
      <c r="C9" s="9">
        <f>if(A9&lt;&gt;"",SUMIF(February!$D$5:$D$8314,A9,February!$F$5:$F$8314),"")</f>
        <v>0</v>
      </c>
      <c r="D9" s="9">
        <f>if(A9&lt;&gt;"",SUMIF(March!$D$5:$D$8314,A9,March!$F$5:$F$8314),"")</f>
        <v>0</v>
      </c>
      <c r="E9" s="9">
        <f>if(A9&lt;&gt;"",SUMIF(April!$D$5:$D$8314,A9,April!$F$5:$F$8314),"")</f>
        <v>0</v>
      </c>
      <c r="F9" s="9">
        <f>if(A9&lt;&gt;"",SUMIF(May!$D$5:$D$8314,A9,May!$F$5:$F$8314),"")</f>
        <v>0</v>
      </c>
      <c r="G9" s="9">
        <f>if(A9&lt;&gt;"",SUMIF(June!$D$5:$D$8314,A9,June!$F$5:$F$8314),"")</f>
        <v>0</v>
      </c>
      <c r="H9" s="9">
        <f>if(A9&lt;&gt;"",SUMIF(July!$D$5:$D$8314,A9,July!$F$5:$F$8314),"")</f>
        <v>0</v>
      </c>
      <c r="I9" s="9">
        <f>if(A9&lt;&gt;"",SUMIF(August!$D$5:$D$8314,A9,August!$F$5:$F$8314),"")</f>
        <v>0</v>
      </c>
      <c r="J9" s="9">
        <f>if(A9&lt;&gt;"",SUMIF(September!$D$5:$D$8314,A9,September!$F$5:$F$8314),"")</f>
        <v>0</v>
      </c>
      <c r="K9" s="9">
        <f>if(A9&lt;&gt;"",SUMIF(October!$D$5:$D$8314,A9,October!$F$5:$F$8314),"")</f>
        <v>0</v>
      </c>
      <c r="L9" s="9">
        <f>if(A9&lt;&gt;"",SUMIF(November!$D$5:$D$8314,A9,November!$F$5:$F$8314),"")</f>
        <v>0</v>
      </c>
      <c r="M9" s="9">
        <f>if(A9&lt;&gt;"",SUMIF(December!$D$5:$D$8314,A9,December!$F$5:$F$8314),"")</f>
        <v>0</v>
      </c>
      <c r="N9" s="9">
        <f t="shared" si="1"/>
        <v>0</v>
      </c>
    </row>
    <row r="10">
      <c r="A10" s="7" t="str">
        <f>AccountHeaders!B13</f>
        <v>Paypal</v>
      </c>
      <c r="B10" s="9">
        <f>if(A10&lt;&gt;"",SUMIF(January!$D$5:$D$8314,A10,January!$F$5:$F$8314),"")</f>
        <v>0</v>
      </c>
      <c r="C10" s="9">
        <f>if(A10&lt;&gt;"",SUMIF(February!$D$5:$D$8314,A10,February!$F$5:$F$8314),"")</f>
        <v>0</v>
      </c>
      <c r="D10" s="9">
        <f>if(A10&lt;&gt;"",SUMIF(March!$D$5:$D$8314,A10,March!$F$5:$F$8314),"")</f>
        <v>0</v>
      </c>
      <c r="E10" s="9">
        <f>if(A10&lt;&gt;"",SUMIF(April!$D$5:$D$8314,A10,April!$F$5:$F$8314),"")</f>
        <v>0</v>
      </c>
      <c r="F10" s="9">
        <f>if(A10&lt;&gt;"",SUMIF(May!$D$5:$D$8314,A10,May!$F$5:$F$8314),"")</f>
        <v>0</v>
      </c>
      <c r="G10" s="9">
        <f>if(A10&lt;&gt;"",SUMIF(June!$D$5:$D$8314,A10,June!$F$5:$F$8314),"")</f>
        <v>0</v>
      </c>
      <c r="H10" s="9">
        <f>if(A10&lt;&gt;"",SUMIF(July!$D$5:$D$8314,A10,July!$F$5:$F$8314),"")</f>
        <v>0</v>
      </c>
      <c r="I10" s="9">
        <f>if(A10&lt;&gt;"",SUMIF(August!$D$5:$D$8314,A10,August!$F$5:$F$8314),"")</f>
        <v>0</v>
      </c>
      <c r="J10" s="9">
        <f>if(A10&lt;&gt;"",SUMIF(September!$D$5:$D$8314,A10,September!$F$5:$F$8314),"")</f>
        <v>0</v>
      </c>
      <c r="K10" s="9">
        <f>if(A10&lt;&gt;"",SUMIF(October!$D$5:$D$8314,A10,October!$F$5:$F$8314),"")</f>
        <v>0</v>
      </c>
      <c r="L10" s="9">
        <f>if(A10&lt;&gt;"",SUMIF(November!$D$5:$D$8314,A10,November!$F$5:$F$8314),"")</f>
        <v>0</v>
      </c>
      <c r="M10" s="9">
        <f>if(A10&lt;&gt;"",SUMIF(December!$D$5:$D$8314,A10,December!$F$5:$F$8314),"")</f>
        <v>0</v>
      </c>
      <c r="N10" s="9">
        <f t="shared" si="1"/>
        <v>0</v>
      </c>
    </row>
    <row r="11">
      <c r="A11" s="7" t="str">
        <f>AccountHeaders!B14</f>
        <v>Venmo</v>
      </c>
      <c r="B11" s="9">
        <f>if(A11&lt;&gt;"",SUMIF(January!$D$5:$D$8314,A11,January!$F$5:$F$8314),"")</f>
        <v>0</v>
      </c>
      <c r="C11" s="9">
        <f>if(A11&lt;&gt;"",SUMIF(February!$D$5:$D$8314,A11,February!$F$5:$F$8314),"")</f>
        <v>0</v>
      </c>
      <c r="D11" s="9">
        <f>if(A11&lt;&gt;"",SUMIF(March!$D$5:$D$8314,A11,March!$F$5:$F$8314),"")</f>
        <v>0</v>
      </c>
      <c r="E11" s="9">
        <f>if(A11&lt;&gt;"",SUMIF(April!$D$5:$D$8314,A11,April!$F$5:$F$8314),"")</f>
        <v>0</v>
      </c>
      <c r="F11" s="9">
        <f>if(A11&lt;&gt;"",SUMIF(May!$D$5:$D$8314,A11,May!$F$5:$F$8314),"")</f>
        <v>0</v>
      </c>
      <c r="G11" s="9">
        <f>if(A11&lt;&gt;"",SUMIF(June!$D$5:$D$8314,A11,June!$F$5:$F$8314),"")</f>
        <v>0</v>
      </c>
      <c r="H11" s="9">
        <f>if(A11&lt;&gt;"",SUMIF(July!$D$5:$D$8314,A11,July!$F$5:$F$8314),"")</f>
        <v>0</v>
      </c>
      <c r="I11" s="9">
        <f>if(A11&lt;&gt;"",SUMIF(August!$D$5:$D$8314,A11,August!$F$5:$F$8314),"")</f>
        <v>0</v>
      </c>
      <c r="J11" s="9">
        <f>if(A11&lt;&gt;"",SUMIF(September!$D$5:$D$8314,A11,September!$F$5:$F$8314),"")</f>
        <v>0</v>
      </c>
      <c r="K11" s="9">
        <f>if(A11&lt;&gt;"",SUMIF(October!$D$5:$D$8314,A11,October!$F$5:$F$8314),"")</f>
        <v>0</v>
      </c>
      <c r="L11" s="9">
        <f>if(A11&lt;&gt;"",SUMIF(November!$D$5:$D$8314,A11,November!$F$5:$F$8314),"")</f>
        <v>0</v>
      </c>
      <c r="M11" s="9">
        <f>if(A11&lt;&gt;"",SUMIF(December!$D$5:$D$8314,A11,December!$F$5:$F$8314),"")</f>
        <v>0</v>
      </c>
      <c r="N11" s="9">
        <f t="shared" si="1"/>
        <v>0</v>
      </c>
    </row>
    <row r="12">
      <c r="N12" s="9">
        <f t="shared" si="1"/>
        <v>0</v>
      </c>
    </row>
    <row r="13">
      <c r="A13" s="1" t="s">
        <v>86</v>
      </c>
      <c r="B13" s="9">
        <f t="shared" ref="B13:M13" si="2">SUM(B7:B11)</f>
        <v>0</v>
      </c>
      <c r="C13" s="9">
        <f t="shared" si="2"/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 t="shared" si="2"/>
        <v>0</v>
      </c>
      <c r="M13" s="9">
        <f t="shared" si="2"/>
        <v>0</v>
      </c>
      <c r="N13" s="9">
        <f t="shared" si="1"/>
        <v>0</v>
      </c>
    </row>
    <row r="14">
      <c r="N14" s="9">
        <f t="shared" si="1"/>
        <v>0</v>
      </c>
    </row>
    <row r="15">
      <c r="A15" s="1" t="s">
        <v>87</v>
      </c>
      <c r="N15" s="9">
        <f t="shared" si="1"/>
        <v>0</v>
      </c>
    </row>
    <row r="16">
      <c r="A16" s="7" t="str">
        <f>AccountHeaders!B16</f>
        <v>Purchases</v>
      </c>
      <c r="B16" s="9">
        <f>if(A16&lt;&gt;"",SUMIF(January!$D$5:$D$8314,A16,January!$F$5:$F$8314),"")</f>
        <v>0</v>
      </c>
      <c r="C16" s="9">
        <f>if(A16&lt;&gt;"",SUMIF(February!$D$5:$D$8314,A16,February!$F$5:$F$8314),"")</f>
        <v>0</v>
      </c>
      <c r="D16" s="9">
        <f>if(A16&lt;&gt;"",SUMIF(March!$D$5:$D$8314,A16,March!$F$5:$F$8314),"")</f>
        <v>0</v>
      </c>
      <c r="E16" s="9">
        <f>if(A16&lt;&gt;"",SUMIF(April!$D$5:$D$8314,A16,April!$F$5:$F$8314),"")</f>
        <v>0</v>
      </c>
      <c r="F16" s="9">
        <f>if(A16&lt;&gt;"",SUMIF(May!$D$5:$D$8314,A16,May!$F$5:$F$8314),"")</f>
        <v>0</v>
      </c>
      <c r="G16" s="9">
        <f>if(A16&lt;&gt;"",SUMIF(June!$D$5:$D$8314,A16,June!$F$5:$F$8314),"")</f>
        <v>0</v>
      </c>
      <c r="H16" s="9">
        <f>if(A16&lt;&gt;"",SUMIF(July!$D$5:$D$8314,A16,July!$F$5:$F$8314),"")</f>
        <v>0</v>
      </c>
      <c r="I16" s="9">
        <f>if(A16&lt;&gt;"",SUMIF(August!$D$5:$D$8314,A16,August!$F$5:$F$8314),"")</f>
        <v>0</v>
      </c>
      <c r="J16" s="9">
        <f>if(A16&lt;&gt;"",SUMIF(September!$D$5:$D$8314,A16,September!$F$5:$F$8314),"")</f>
        <v>0</v>
      </c>
      <c r="K16" s="9">
        <f>if(A16&lt;&gt;"",SUMIF(October!$D$5:$D$8314,A16,October!$F$5:$F$8314),"")</f>
        <v>0</v>
      </c>
      <c r="L16" s="9">
        <f>if(A16&lt;&gt;"",SUMIF(November!$D$5:$D$8314,A16,November!$F$5:$F$8314),"")</f>
        <v>0</v>
      </c>
      <c r="M16" s="9">
        <f>if(A16&lt;&gt;"",SUMIF(December!$D$5:$D$8314,A16,December!$F$5:$F$8314),"")</f>
        <v>0</v>
      </c>
      <c r="N16" s="9">
        <f t="shared" si="1"/>
        <v>0</v>
      </c>
    </row>
    <row r="17">
      <c r="A17" s="7" t="str">
        <f>AccountHeaders!B17</f>
        <v>Purchase for Personal Use</v>
      </c>
      <c r="B17" s="9">
        <f>if(A17&lt;&gt;"",SUMIF(January!$D$5:$D$8314,A17,January!$F$5:$F$8314),"")</f>
        <v>0</v>
      </c>
      <c r="C17" s="9">
        <f>if(A17&lt;&gt;"",SUMIF(February!$D$5:$D$8314,A17,February!$F$5:$F$8314),"")</f>
        <v>0</v>
      </c>
      <c r="D17" s="9">
        <f>if(A17&lt;&gt;"",SUMIF(March!$D$5:$D$8314,A17,March!$F$5:$F$8314),"")</f>
        <v>0</v>
      </c>
      <c r="E17" s="9">
        <f>if(A17&lt;&gt;"",SUMIF(April!$D$5:$D$8314,A17,April!$F$5:$F$8314),"")</f>
        <v>0</v>
      </c>
      <c r="F17" s="9">
        <f>if(A17&lt;&gt;"",SUMIF(May!$D$5:$D$8314,A17,May!$F$5:$F$8314),"")</f>
        <v>0</v>
      </c>
      <c r="G17" s="9">
        <f>if(A17&lt;&gt;"",SUMIF(June!$D$5:$D$8314,A17,June!$F$5:$F$8314),"")</f>
        <v>0</v>
      </c>
      <c r="H17" s="9">
        <f>if(A17&lt;&gt;"",SUMIF(July!$D$5:$D$8314,A17,July!$F$5:$F$8314),"")</f>
        <v>0</v>
      </c>
      <c r="I17" s="9">
        <f>if(A17&lt;&gt;"",SUMIF(August!$D$5:$D$8314,A17,August!$F$5:$F$8314),"")</f>
        <v>0</v>
      </c>
      <c r="J17" s="9">
        <f>if(A17&lt;&gt;"",SUMIF(September!$D$5:$D$8314,A17,September!$F$5:$F$8314),"")</f>
        <v>0</v>
      </c>
      <c r="K17" s="9">
        <f>if(A17&lt;&gt;"",SUMIF(October!$D$5:$D$8314,A17,October!$F$5:$F$8314),"")</f>
        <v>0</v>
      </c>
      <c r="L17" s="9">
        <f>if(A17&lt;&gt;"",SUMIF(November!$D$5:$D$8314,A17,November!$F$5:$F$8314),"")</f>
        <v>0</v>
      </c>
      <c r="M17" s="9">
        <f>if(A17&lt;&gt;"",SUMIF(December!$D$5:$D$8314,A17,December!$F$5:$F$8314),"")</f>
        <v>0</v>
      </c>
      <c r="N17" s="9">
        <f t="shared" si="1"/>
        <v>0</v>
      </c>
    </row>
    <row r="18">
      <c r="A18" s="1" t="s">
        <v>88</v>
      </c>
      <c r="B18" s="9">
        <f t="shared" ref="B18:M18" si="3">B16-B17</f>
        <v>0</v>
      </c>
      <c r="C18" s="9">
        <f t="shared" si="3"/>
        <v>0</v>
      </c>
      <c r="D18" s="9">
        <f t="shared" si="3"/>
        <v>0</v>
      </c>
      <c r="E18" s="9">
        <f t="shared" si="3"/>
        <v>0</v>
      </c>
      <c r="F18" s="9">
        <f t="shared" si="3"/>
        <v>0</v>
      </c>
      <c r="G18" s="9">
        <f t="shared" si="3"/>
        <v>0</v>
      </c>
      <c r="H18" s="9">
        <f t="shared" si="3"/>
        <v>0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1"/>
        <v>0</v>
      </c>
    </row>
    <row r="19">
      <c r="N19" s="9">
        <f t="shared" si="1"/>
        <v>0</v>
      </c>
    </row>
    <row r="20">
      <c r="A20" s="1" t="s">
        <v>89</v>
      </c>
      <c r="B20" s="9">
        <f t="shared" ref="B20:M20" si="4">B13-B18</f>
        <v>0</v>
      </c>
      <c r="C20" s="9">
        <f t="shared" si="4"/>
        <v>0</v>
      </c>
      <c r="D20" s="9">
        <f t="shared" si="4"/>
        <v>0</v>
      </c>
      <c r="E20" s="9">
        <f t="shared" si="4"/>
        <v>0</v>
      </c>
      <c r="F20" s="9">
        <f t="shared" si="4"/>
        <v>0</v>
      </c>
      <c r="G20" s="9">
        <f t="shared" si="4"/>
        <v>0</v>
      </c>
      <c r="H20" s="9">
        <f t="shared" si="4"/>
        <v>0</v>
      </c>
      <c r="I20" s="9">
        <f t="shared" si="4"/>
        <v>0</v>
      </c>
      <c r="J20" s="9">
        <f t="shared" si="4"/>
        <v>0</v>
      </c>
      <c r="K20" s="9">
        <f t="shared" si="4"/>
        <v>0</v>
      </c>
      <c r="L20" s="9">
        <f t="shared" si="4"/>
        <v>0</v>
      </c>
      <c r="M20" s="9">
        <f t="shared" si="4"/>
        <v>0</v>
      </c>
      <c r="N20" s="9">
        <f t="shared" si="1"/>
        <v>0</v>
      </c>
    </row>
    <row r="21">
      <c r="N21" s="9">
        <f t="shared" si="1"/>
        <v>0</v>
      </c>
    </row>
    <row r="22">
      <c r="A22" s="1" t="s">
        <v>90</v>
      </c>
      <c r="N22" s="9">
        <f t="shared" si="1"/>
        <v>0</v>
      </c>
    </row>
    <row r="23">
      <c r="A23" s="7" t="str">
        <f>AccountHeaders!B19</f>
        <v>Advertising</v>
      </c>
      <c r="B23" s="9">
        <f>if(A23&lt;&gt;"",SUMIF(January!$D$5:$D$8314,A23,January!$F$5:$F$8314),"")</f>
        <v>0</v>
      </c>
      <c r="C23" s="9">
        <f>if(A23&lt;&gt;"",SUMIF(February!$D$5:$D$8314,A23,February!$F$5:$F$8314),"")</f>
        <v>0</v>
      </c>
      <c r="D23" s="9">
        <f>if(A23&lt;&gt;"",SUMIF(March!$D$5:$D$8314,A23,March!$F$5:$F$8314),"")</f>
        <v>0</v>
      </c>
      <c r="E23" s="9">
        <f>if(A23&lt;&gt;"",SUMIF(April!$D$5:$D$8314,A23,April!$F$5:$F$8314),"")</f>
        <v>0</v>
      </c>
      <c r="F23" s="9">
        <f>if(A23&lt;&gt;"",SUMIF(May!$D$5:$D$8314,A23,May!$F$5:$F$8314),"")</f>
        <v>0</v>
      </c>
      <c r="G23" s="9">
        <f>if(A23&lt;&gt;"",SUMIF(June!$D$5:$D$8314,A23,June!$F$5:$F$8314),"")</f>
        <v>0</v>
      </c>
      <c r="H23" s="9">
        <f>if(A23&lt;&gt;"",SUMIF(July!$D$5:$D$8314,A23,July!$F$5:$F$8314),"")</f>
        <v>0</v>
      </c>
      <c r="I23" s="9">
        <f>if(A23&lt;&gt;"",SUMIF(August!$D$5:$D$8314,A23,August!$F$5:$F$8314),"")</f>
        <v>0</v>
      </c>
      <c r="J23" s="9">
        <f>if(A23&lt;&gt;"",SUMIF(September!$D$5:$D$8314,A23,September!$F$5:$F$8314),"")</f>
        <v>0</v>
      </c>
      <c r="K23" s="9">
        <f>if(A23&lt;&gt;"",SUMIF(October!$D$5:$D$8314,A23,October!$F$5:$F$8314),"")</f>
        <v>0</v>
      </c>
      <c r="L23" s="9">
        <f>if(A23&lt;&gt;"",SUMIF(November!$D$5:$D$8314,A23,November!$F$5:$F$8314),"")</f>
        <v>0</v>
      </c>
      <c r="M23" s="9">
        <f>if(A23&lt;&gt;"",SUMIF(December!$D$5:$D$8314,A23,December!$F$5:$F$8314),"")</f>
        <v>0</v>
      </c>
      <c r="N23" s="9">
        <f t="shared" si="1"/>
        <v>0</v>
      </c>
    </row>
    <row r="24">
      <c r="A24" s="7" t="str">
        <f>AccountHeaders!B20</f>
        <v>Asset Purchases</v>
      </c>
      <c r="B24" s="9">
        <f>if(A24&lt;&gt;"",SUMIF(January!$D$5:$D$8314,A24,January!$F$5:$F$8314),"")</f>
        <v>0</v>
      </c>
      <c r="C24" s="9">
        <f>if(A24&lt;&gt;"",SUMIF(February!$D$5:$D$8314,A24,February!$F$5:$F$8314),"")</f>
        <v>0</v>
      </c>
      <c r="D24" s="9">
        <f>if(A24&lt;&gt;"",SUMIF(March!$D$5:$D$8314,A24,March!$F$5:$F$8314),"")</f>
        <v>0</v>
      </c>
      <c r="E24" s="9">
        <f>if(A24&lt;&gt;"",SUMIF(April!$D$5:$D$8314,A24,April!$F$5:$F$8314),"")</f>
        <v>0</v>
      </c>
      <c r="F24" s="9">
        <f>if(A24&lt;&gt;"",SUMIF(May!$D$5:$D$8314,A24,May!$F$5:$F$8314),"")</f>
        <v>0</v>
      </c>
      <c r="G24" s="9">
        <f>if(A24&lt;&gt;"",SUMIF(June!$D$5:$D$8314,A24,June!$F$5:$F$8314),"")</f>
        <v>0</v>
      </c>
      <c r="H24" s="9">
        <f>if(A24&lt;&gt;"",SUMIF(July!$D$5:$D$8314,A24,July!$F$5:$F$8314),"")</f>
        <v>0</v>
      </c>
      <c r="I24" s="9">
        <f>if(A24&lt;&gt;"",SUMIF(August!$D$5:$D$8314,A24,August!$F$5:$F$8314),"")</f>
        <v>0</v>
      </c>
      <c r="J24" s="9">
        <f>if(A24&lt;&gt;"",SUMIF(September!$D$5:$D$8314,A24,September!$F$5:$F$8314),"")</f>
        <v>0</v>
      </c>
      <c r="K24" s="9">
        <f>if(A24&lt;&gt;"",SUMIF(October!$D$5:$D$8314,A24,October!$F$5:$F$8314),"")</f>
        <v>0</v>
      </c>
      <c r="L24" s="9">
        <f>if(A24&lt;&gt;"",SUMIF(November!$D$5:$D$8314,A24,November!$F$5:$F$8314),"")</f>
        <v>0</v>
      </c>
      <c r="M24" s="9">
        <f>if(A24&lt;&gt;"",SUMIF(December!$D$5:$D$8314,A24,December!$F$5:$F$8314),"")</f>
        <v>0</v>
      </c>
      <c r="N24" s="9">
        <f t="shared" si="1"/>
        <v>0</v>
      </c>
    </row>
    <row r="25">
      <c r="A25" s="7" t="str">
        <f>AccountHeaders!B21</f>
        <v>Bank Charges</v>
      </c>
      <c r="B25" s="9">
        <f>if(A25&lt;&gt;"",SUMIF(January!$D$5:$D$8314,A25,January!$F$5:$F$8314),"")</f>
        <v>0</v>
      </c>
      <c r="C25" s="9">
        <f>if(A25&lt;&gt;"",SUMIF(February!$D$5:$D$8314,A25,February!$F$5:$F$8314),"")</f>
        <v>0</v>
      </c>
      <c r="D25" s="9">
        <f>if(A25&lt;&gt;"",SUMIF(March!$D$5:$D$8314,A25,March!$F$5:$F$8314),"")</f>
        <v>0</v>
      </c>
      <c r="E25" s="9">
        <f>if(A25&lt;&gt;"",SUMIF(April!$D$5:$D$8314,A25,April!$F$5:$F$8314),"")</f>
        <v>0</v>
      </c>
      <c r="F25" s="9">
        <f>if(A25&lt;&gt;"",SUMIF(May!$D$5:$D$8314,A25,May!$F$5:$F$8314),"")</f>
        <v>0</v>
      </c>
      <c r="G25" s="9">
        <f>if(A25&lt;&gt;"",SUMIF(June!$D$5:$D$8314,A25,June!$F$5:$F$8314),"")</f>
        <v>0</v>
      </c>
      <c r="H25" s="9">
        <f>if(A25&lt;&gt;"",SUMIF(July!$D$5:$D$8314,A25,July!$F$5:$F$8314),"")</f>
        <v>0</v>
      </c>
      <c r="I25" s="9">
        <f>if(A25&lt;&gt;"",SUMIF(August!$D$5:$D$8314,A25,August!$F$5:$F$8314),"")</f>
        <v>0</v>
      </c>
      <c r="J25" s="9">
        <f>if(A25&lt;&gt;"",SUMIF(September!$D$5:$D$8314,A25,September!$F$5:$F$8314),"")</f>
        <v>0</v>
      </c>
      <c r="K25" s="9">
        <f>if(A25&lt;&gt;"",SUMIF(October!$D$5:$D$8314,A25,October!$F$5:$F$8314),"")</f>
        <v>0</v>
      </c>
      <c r="L25" s="9">
        <f>if(A25&lt;&gt;"",SUMIF(November!$D$5:$D$8314,A25,November!$F$5:$F$8314),"")</f>
        <v>0</v>
      </c>
      <c r="M25" s="9">
        <f>if(A25&lt;&gt;"",SUMIF(December!$D$5:$D$8314,A25,December!$F$5:$F$8314),"")</f>
        <v>0</v>
      </c>
      <c r="N25" s="9">
        <f t="shared" si="1"/>
        <v>0</v>
      </c>
    </row>
    <row r="26">
      <c r="A26" s="7" t="str">
        <f>AccountHeaders!B22</f>
        <v>Business License</v>
      </c>
      <c r="B26" s="9">
        <f>if(A26&lt;&gt;"",SUMIF(January!$D$5:$D$8314,A26,January!$F$5:$F$8314),"")</f>
        <v>0</v>
      </c>
      <c r="C26" s="9">
        <f>if(A26&lt;&gt;"",SUMIF(February!$D$5:$D$8314,A26,February!$F$5:$F$8314),"")</f>
        <v>0</v>
      </c>
      <c r="D26" s="9">
        <f>if(A26&lt;&gt;"",SUMIF(March!$D$5:$D$8314,A26,March!$F$5:$F$8314),"")</f>
        <v>0</v>
      </c>
      <c r="E26" s="9">
        <f>if(A26&lt;&gt;"",SUMIF(April!$D$5:$D$8314,A26,April!$F$5:$F$8314),"")</f>
        <v>0</v>
      </c>
      <c r="F26" s="9">
        <f>if(A26&lt;&gt;"",SUMIF(May!$D$5:$D$8314,A26,May!$F$5:$F$8314),"")</f>
        <v>0</v>
      </c>
      <c r="G26" s="9">
        <f>if(A26&lt;&gt;"",SUMIF(June!$D$5:$D$8314,A26,June!$F$5:$F$8314),"")</f>
        <v>0</v>
      </c>
      <c r="H26" s="9">
        <f>if(A26&lt;&gt;"",SUMIF(July!$D$5:$D$8314,A26,July!$F$5:$F$8314),"")</f>
        <v>0</v>
      </c>
      <c r="I26" s="9">
        <f>if(A26&lt;&gt;"",SUMIF(August!$D$5:$D$8314,A26,August!$F$5:$F$8314),"")</f>
        <v>0</v>
      </c>
      <c r="J26" s="9">
        <f>if(A26&lt;&gt;"",SUMIF(September!$D$5:$D$8314,A26,September!$F$5:$F$8314),"")</f>
        <v>0</v>
      </c>
      <c r="K26" s="9">
        <f>if(A26&lt;&gt;"",SUMIF(October!$D$5:$D$8314,A26,October!$F$5:$F$8314),"")</f>
        <v>0</v>
      </c>
      <c r="L26" s="9">
        <f>if(A26&lt;&gt;"",SUMIF(November!$D$5:$D$8314,A26,November!$F$5:$F$8314),"")</f>
        <v>0</v>
      </c>
      <c r="M26" s="9">
        <f>if(A26&lt;&gt;"",SUMIF(December!$D$5:$D$8314,A26,December!$F$5:$F$8314),"")</f>
        <v>0</v>
      </c>
      <c r="N26" s="9">
        <f t="shared" si="1"/>
        <v>0</v>
      </c>
    </row>
    <row r="27">
      <c r="A27" s="7" t="str">
        <f>AccountHeaders!B24</f>
        <v>Commissions Paid</v>
      </c>
      <c r="B27" s="9">
        <f>if(A27&lt;&gt;"",SUMIF(January!$D$5:$D$8314,A27,January!$F$5:$F$8314),"")</f>
        <v>0</v>
      </c>
      <c r="C27" s="9">
        <f>if(A27&lt;&gt;"",SUMIF(February!$D$5:$D$8314,A27,February!$F$5:$F$8314),"")</f>
        <v>0</v>
      </c>
      <c r="D27" s="9">
        <f>if(A27&lt;&gt;"",SUMIF(March!$D$5:$D$8314,A27,March!$F$5:$F$8314),"")</f>
        <v>0</v>
      </c>
      <c r="E27" s="9">
        <f>if(A27&lt;&gt;"",SUMIF(April!$D$5:$D$8314,A27,April!$F$5:$F$8314),"")</f>
        <v>0</v>
      </c>
      <c r="F27" s="9">
        <f>if(A27&lt;&gt;"",SUMIF(May!$D$5:$D$8314,A27,May!$F$5:$F$8314),"")</f>
        <v>0</v>
      </c>
      <c r="G27" s="9">
        <f>if(A27&lt;&gt;"",SUMIF(June!$D$5:$D$8314,A27,June!$F$5:$F$8314),"")</f>
        <v>0</v>
      </c>
      <c r="H27" s="9">
        <f>if(A27&lt;&gt;"",SUMIF(July!$D$5:$D$8314,A27,July!$F$5:$F$8314),"")</f>
        <v>0</v>
      </c>
      <c r="I27" s="9">
        <f>if(A27&lt;&gt;"",SUMIF(August!$D$5:$D$8314,A27,August!$F$5:$F$8314),"")</f>
        <v>0</v>
      </c>
      <c r="J27" s="9">
        <f>if(A27&lt;&gt;"",SUMIF(September!$D$5:$D$8314,A27,September!$F$5:$F$8314),"")</f>
        <v>0</v>
      </c>
      <c r="K27" s="9">
        <f>if(A27&lt;&gt;"",SUMIF(October!$D$5:$D$8314,A27,October!$F$5:$F$8314),"")</f>
        <v>0</v>
      </c>
      <c r="L27" s="9">
        <f>if(A27&lt;&gt;"",SUMIF(November!$D$5:$D$8314,A27,November!$F$5:$F$8314),"")</f>
        <v>0</v>
      </c>
      <c r="M27" s="9">
        <f>if(A27&lt;&gt;"",SUMIF(December!$D$5:$D$8314,A27,December!$F$5:$F$8314),"")</f>
        <v>0</v>
      </c>
      <c r="N27" s="9">
        <f t="shared" si="1"/>
        <v>0</v>
      </c>
    </row>
    <row r="28">
      <c r="A28" s="7" t="str">
        <f>AccountHeaders!B25</f>
        <v>Displays</v>
      </c>
      <c r="B28" s="9">
        <f>if(A28&lt;&gt;"",SUMIF(January!$D$5:$D$8314,A28,January!$F$5:$F$8314),"")</f>
        <v>0</v>
      </c>
      <c r="C28" s="9">
        <f>if(A28&lt;&gt;"",SUMIF(February!$D$5:$D$8314,A28,February!$F$5:$F$8314),"")</f>
        <v>0</v>
      </c>
      <c r="D28" s="9">
        <f>if(A28&lt;&gt;"",SUMIF(March!$D$5:$D$8314,A28,March!$F$5:$F$8314),"")</f>
        <v>0</v>
      </c>
      <c r="E28" s="9">
        <f>if(A28&lt;&gt;"",SUMIF(April!$D$5:$D$8314,A28,April!$F$5:$F$8314),"")</f>
        <v>0</v>
      </c>
      <c r="F28" s="9">
        <f>if(A28&lt;&gt;"",SUMIF(May!$D$5:$D$8314,A28,May!$F$5:$F$8314),"")</f>
        <v>0</v>
      </c>
      <c r="G28" s="9">
        <f>if(A28&lt;&gt;"",SUMIF(June!$D$5:$D$8314,A28,June!$F$5:$F$8314),"")</f>
        <v>0</v>
      </c>
      <c r="H28" s="9">
        <f>if(A28&lt;&gt;"",SUMIF(July!$D$5:$D$8314,A28,July!$F$5:$F$8314),"")</f>
        <v>0</v>
      </c>
      <c r="I28" s="9">
        <f>if(A28&lt;&gt;"",SUMIF(August!$D$5:$D$8314,A28,August!$F$5:$F$8314),"")</f>
        <v>0</v>
      </c>
      <c r="J28" s="9">
        <f>if(A28&lt;&gt;"",SUMIF(September!$D$5:$D$8314,A28,September!$F$5:$F$8314),"")</f>
        <v>0</v>
      </c>
      <c r="K28" s="9">
        <f>if(A28&lt;&gt;"",SUMIF(October!$D$5:$D$8314,A28,October!$F$5:$F$8314),"")</f>
        <v>0</v>
      </c>
      <c r="L28" s="9">
        <f>if(A28&lt;&gt;"",SUMIF(November!$D$5:$D$8314,A28,November!$F$5:$F$8314),"")</f>
        <v>0</v>
      </c>
      <c r="M28" s="9">
        <f>if(A28&lt;&gt;"",SUMIF(December!$D$5:$D$8314,A28,December!$F$5:$F$8314),"")</f>
        <v>0</v>
      </c>
      <c r="N28" s="9">
        <f t="shared" si="1"/>
        <v>0</v>
      </c>
    </row>
    <row r="29">
      <c r="A29" s="7" t="str">
        <f>AccountHeaders!B26</f>
        <v>Gifts </v>
      </c>
      <c r="B29" s="9">
        <f>if(A29&lt;&gt;"",SUMIF(January!$D$5:$D$8314,A29,January!$F$5:$F$8314),"")</f>
        <v>0</v>
      </c>
      <c r="C29" s="9">
        <f>if(A29&lt;&gt;"",SUMIF(February!$D$5:$D$8314,A29,February!$F$5:$F$8314),"")</f>
        <v>0</v>
      </c>
      <c r="D29" s="9">
        <f>if(A29&lt;&gt;"",SUMIF(March!$D$5:$D$8314,A29,March!$F$5:$F$8314),"")</f>
        <v>0</v>
      </c>
      <c r="E29" s="9">
        <f>if(A29&lt;&gt;"",SUMIF(April!$D$5:$D$8314,A29,April!$F$5:$F$8314),"")</f>
        <v>0</v>
      </c>
      <c r="F29" s="9">
        <f>if(A29&lt;&gt;"",SUMIF(May!$D$5:$D$8314,A29,May!$F$5:$F$8314),"")</f>
        <v>0</v>
      </c>
      <c r="G29" s="9">
        <f>if(A29&lt;&gt;"",SUMIF(June!$D$5:$D$8314,A29,June!$F$5:$F$8314),"")</f>
        <v>0</v>
      </c>
      <c r="H29" s="9">
        <f>if(A29&lt;&gt;"",SUMIF(July!$D$5:$D$8314,A29,July!$F$5:$F$8314),"")</f>
        <v>0</v>
      </c>
      <c r="I29" s="9">
        <f>if(A29&lt;&gt;"",SUMIF(August!$D$5:$D$8314,A29,August!$F$5:$F$8314),"")</f>
        <v>0</v>
      </c>
      <c r="J29" s="9">
        <f>if(A29&lt;&gt;"",SUMIF(September!$D$5:$D$8314,A29,September!$F$5:$F$8314),"")</f>
        <v>0</v>
      </c>
      <c r="K29" s="9">
        <f>if(A29&lt;&gt;"",SUMIF(October!$D$5:$D$8314,A29,October!$F$5:$F$8314),"")</f>
        <v>0</v>
      </c>
      <c r="L29" s="9">
        <f>if(A29&lt;&gt;"",SUMIF(November!$D$5:$D$8314,A29,November!$F$5:$F$8314),"")</f>
        <v>0</v>
      </c>
      <c r="M29" s="9">
        <f>if(A29&lt;&gt;"",SUMIF(December!$D$5:$D$8314,A29,December!$F$5:$F$8314),"")</f>
        <v>0</v>
      </c>
      <c r="N29" s="9">
        <f t="shared" si="1"/>
        <v>0</v>
      </c>
    </row>
    <row r="30">
      <c r="A30" s="7" t="str">
        <f>AccountHeaders!B27</f>
        <v>Interest on Business Loans</v>
      </c>
      <c r="B30" s="9">
        <f>if(A30&lt;&gt;"",SUMIF(January!$D$5:$D$8314,A30,January!$F$5:$F$8314),"")</f>
        <v>0</v>
      </c>
      <c r="C30" s="9">
        <f>if(A30&lt;&gt;"",SUMIF(February!$D$5:$D$8314,A30,February!$F$5:$F$8314),"")</f>
        <v>0</v>
      </c>
      <c r="D30" s="9">
        <f>if(A30&lt;&gt;"",SUMIF(March!$D$5:$D$8314,A30,March!$F$5:$F$8314),"")</f>
        <v>0</v>
      </c>
      <c r="E30" s="9">
        <f>if(A30&lt;&gt;"",SUMIF(April!$D$5:$D$8314,A30,April!$F$5:$F$8314),"")</f>
        <v>0</v>
      </c>
      <c r="F30" s="9">
        <f>if(A30&lt;&gt;"",SUMIF(May!$D$5:$D$8314,A30,May!$F$5:$F$8314),"")</f>
        <v>0</v>
      </c>
      <c r="G30" s="9">
        <f>if(A30&lt;&gt;"",SUMIF(June!$D$5:$D$8314,A30,June!$F$5:$F$8314),"")</f>
        <v>0</v>
      </c>
      <c r="H30" s="9">
        <f>if(A30&lt;&gt;"",SUMIF(July!$D$5:$D$8314,A30,July!$F$5:$F$8314),"")</f>
        <v>0</v>
      </c>
      <c r="I30" s="9">
        <f>if(A30&lt;&gt;"",SUMIF(August!$D$5:$D$8314,A30,August!$F$5:$F$8314),"")</f>
        <v>0</v>
      </c>
      <c r="J30" s="9">
        <f>if(A30&lt;&gt;"",SUMIF(September!$D$5:$D$8314,A30,September!$F$5:$F$8314),"")</f>
        <v>0</v>
      </c>
      <c r="K30" s="9">
        <f>if(A30&lt;&gt;"",SUMIF(October!$D$5:$D$8314,A30,October!$F$5:$F$8314),"")</f>
        <v>0</v>
      </c>
      <c r="L30" s="9">
        <f>if(A30&lt;&gt;"",SUMIF(November!$D$5:$D$8314,A30,November!$F$5:$F$8314),"")</f>
        <v>0</v>
      </c>
      <c r="M30" s="9">
        <f>if(A30&lt;&gt;"",SUMIF(December!$D$5:$D$8314,A30,December!$F$5:$F$8314),"")</f>
        <v>0</v>
      </c>
      <c r="N30" s="9">
        <f t="shared" si="1"/>
        <v>0</v>
      </c>
    </row>
    <row r="31">
      <c r="A31" s="7" t="str">
        <f>AccountHeaders!B30</f>
        <v>Meals</v>
      </c>
      <c r="B31" s="9">
        <f>if(A31&lt;&gt;"",SUMIF(January!$D$5:$D$8314,A31,January!$F$5:$F$8314),"")</f>
        <v>0</v>
      </c>
      <c r="C31" s="9">
        <f>if(A31&lt;&gt;"",SUMIF(February!$D$5:$D$8314,A31,February!$F$5:$F$8314),"")</f>
        <v>0</v>
      </c>
      <c r="D31" s="9">
        <f>if(A31&lt;&gt;"",SUMIF(March!$D$5:$D$8314,A31,March!$F$5:$F$8314),"")</f>
        <v>0</v>
      </c>
      <c r="E31" s="9">
        <f>if(A31&lt;&gt;"",SUMIF(April!$D$5:$D$8314,A31,April!$F$5:$F$8314),"")</f>
        <v>0</v>
      </c>
      <c r="F31" s="9">
        <f>if(A31&lt;&gt;"",SUMIF(May!$D$5:$D$8314,A31,May!$F$5:$F$8314),"")</f>
        <v>0</v>
      </c>
      <c r="G31" s="9">
        <f>if(A31&lt;&gt;"",SUMIF(June!$D$5:$D$8314,A31,June!$F$5:$F$8314),"")</f>
        <v>0</v>
      </c>
      <c r="H31" s="9">
        <f>if(A31&lt;&gt;"",SUMIF(July!$D$5:$D$8314,A31,July!$F$5:$F$8314),"")</f>
        <v>0</v>
      </c>
      <c r="I31" s="9">
        <f>if(A31&lt;&gt;"",SUMIF(August!$D$5:$D$8314,A31,August!$F$5:$F$8314),"")</f>
        <v>0</v>
      </c>
      <c r="J31" s="9">
        <f>if(A31&lt;&gt;"",SUMIF(September!$D$5:$D$8314,A31,September!$F$5:$F$8314),"")</f>
        <v>0</v>
      </c>
      <c r="K31" s="9">
        <f>if(A31&lt;&gt;"",SUMIF(October!$D$5:$D$8314,A31,October!$F$5:$F$8314),"")</f>
        <v>0</v>
      </c>
      <c r="L31" s="9">
        <f>if(A31&lt;&gt;"",SUMIF(November!$D$5:$D$8314,A31,November!$F$5:$F$8314),"")</f>
        <v>0</v>
      </c>
      <c r="M31" s="9">
        <f>if(A31&lt;&gt;"",SUMIF(December!$D$5:$D$8314,A31,December!$F$5:$F$8314),"")</f>
        <v>0</v>
      </c>
      <c r="N31" s="9">
        <f t="shared" si="1"/>
        <v>0</v>
      </c>
    </row>
    <row r="32">
      <c r="A32" s="7" t="str">
        <f>AccountHeaders!B31</f>
        <v>Membership Dues</v>
      </c>
      <c r="B32" s="9">
        <f>if(A32&lt;&gt;"",SUMIF(January!$D$5:$D$8314,A32,January!$F$5:$F$8314),"")</f>
        <v>0</v>
      </c>
      <c r="C32" s="9">
        <f>if(A32&lt;&gt;"",SUMIF(February!$D$5:$D$8314,A32,February!$F$5:$F$8314),"")</f>
        <v>0</v>
      </c>
      <c r="D32" s="9">
        <f>if(A32&lt;&gt;"",SUMIF(March!$D$5:$D$8314,A32,March!$F$5:$F$8314),"")</f>
        <v>0</v>
      </c>
      <c r="E32" s="9">
        <f>if(A32&lt;&gt;"",SUMIF(April!$D$5:$D$8314,A32,April!$F$5:$F$8314),"")</f>
        <v>0</v>
      </c>
      <c r="F32" s="9">
        <f>if(A32&lt;&gt;"",SUMIF(May!$D$5:$D$8314,A32,May!$F$5:$F$8314),"")</f>
        <v>0</v>
      </c>
      <c r="G32" s="9">
        <f>if(A32&lt;&gt;"",SUMIF(June!$D$5:$D$8314,A32,June!$F$5:$F$8314),"")</f>
        <v>0</v>
      </c>
      <c r="H32" s="9">
        <f>if(A32&lt;&gt;"",SUMIF(July!$D$5:$D$8314,A32,July!$F$5:$F$8314),"")</f>
        <v>0</v>
      </c>
      <c r="I32" s="9">
        <f>if(A32&lt;&gt;"",SUMIF(August!$D$5:$D$8314,A32,August!$F$5:$F$8314),"")</f>
        <v>0</v>
      </c>
      <c r="J32" s="9">
        <f>if(A32&lt;&gt;"",SUMIF(September!$D$5:$D$8314,A32,September!$F$5:$F$8314),"")</f>
        <v>0</v>
      </c>
      <c r="K32" s="9">
        <f>if(A32&lt;&gt;"",SUMIF(October!$D$5:$D$8314,A32,October!$F$5:$F$8314),"")</f>
        <v>0</v>
      </c>
      <c r="L32" s="9">
        <f>if(A32&lt;&gt;"",SUMIF(November!$D$5:$D$8314,A32,November!$F$5:$F$8314),"")</f>
        <v>0</v>
      </c>
      <c r="M32" s="9">
        <f>if(A32&lt;&gt;"",SUMIF(December!$D$5:$D$8314,A32,December!$F$5:$F$8314),"")</f>
        <v>0</v>
      </c>
      <c r="N32" s="9">
        <f t="shared" si="1"/>
        <v>0</v>
      </c>
    </row>
    <row r="33">
      <c r="A33" s="7" t="str">
        <f>AccountHeaders!B32</f>
        <v>Misc Expense</v>
      </c>
      <c r="B33" s="9">
        <f>if(A33&lt;&gt;"",SUMIF(January!$D$5:$D$8314,A33,January!$F$5:$F$8314),"")</f>
        <v>0</v>
      </c>
      <c r="C33" s="9">
        <f>if(A33&lt;&gt;"",SUMIF(February!$D$5:$D$8314,A33,February!$F$5:$F$8314),"")</f>
        <v>0</v>
      </c>
      <c r="D33" s="9">
        <f>if(A33&lt;&gt;"",SUMIF(March!$D$5:$D$8314,A33,March!$F$5:$F$8314),"")</f>
        <v>0</v>
      </c>
      <c r="E33" s="9">
        <f>if(A33&lt;&gt;"",SUMIF(April!$D$5:$D$8314,A33,April!$F$5:$F$8314),"")</f>
        <v>0</v>
      </c>
      <c r="F33" s="9">
        <f>if(A33&lt;&gt;"",SUMIF(May!$D$5:$D$8314,A33,May!$F$5:$F$8314),"")</f>
        <v>0</v>
      </c>
      <c r="G33" s="9">
        <f>if(A33&lt;&gt;"",SUMIF(June!$D$5:$D$8314,A33,June!$F$5:$F$8314),"")</f>
        <v>0</v>
      </c>
      <c r="H33" s="9">
        <f>if(A33&lt;&gt;"",SUMIF(July!$D$5:$D$8314,A33,July!$F$5:$F$8314),"")</f>
        <v>0</v>
      </c>
      <c r="I33" s="9">
        <f>if(A33&lt;&gt;"",SUMIF(August!$D$5:$D$8314,A33,August!$F$5:$F$8314),"")</f>
        <v>0</v>
      </c>
      <c r="J33" s="9">
        <f>if(A33&lt;&gt;"",SUMIF(September!$D$5:$D$8314,A33,September!$F$5:$F$8314),"")</f>
        <v>0</v>
      </c>
      <c r="K33" s="9">
        <f>if(A33&lt;&gt;"",SUMIF(October!$D$5:$D$8314,A33,October!$F$5:$F$8314),"")</f>
        <v>0</v>
      </c>
      <c r="L33" s="9">
        <f>if(A33&lt;&gt;"",SUMIF(November!$D$5:$D$8314,A33,November!$F$5:$F$8314),"")</f>
        <v>0</v>
      </c>
      <c r="M33" s="9">
        <f>if(A33&lt;&gt;"",SUMIF(December!$D$5:$D$8314,A33,December!$F$5:$F$8314),"")</f>
        <v>0</v>
      </c>
      <c r="N33" s="9">
        <f t="shared" si="1"/>
        <v>0</v>
      </c>
    </row>
    <row r="34">
      <c r="A34" s="7" t="str">
        <f>AccountHeaders!B33</f>
        <v>Office Supplies</v>
      </c>
      <c r="B34" s="9">
        <f>if(A34&lt;&gt;"",SUMIF(January!$D$5:$D$8314,A34,January!$F$5:$F$8314),"")</f>
        <v>0</v>
      </c>
      <c r="C34" s="9">
        <f>if(A34&lt;&gt;"",SUMIF(February!$D$5:$D$8314,A34,February!$F$5:$F$8314),"")</f>
        <v>0</v>
      </c>
      <c r="D34" s="9">
        <f>if(A34&lt;&gt;"",SUMIF(March!$D$5:$D$8314,A34,March!$F$5:$F$8314),"")</f>
        <v>0</v>
      </c>
      <c r="E34" s="9">
        <f>if(A34&lt;&gt;"",SUMIF(April!$D$5:$D$8314,A34,April!$F$5:$F$8314),"")</f>
        <v>0</v>
      </c>
      <c r="F34" s="9">
        <f>if(A34&lt;&gt;"",SUMIF(May!$D$5:$D$8314,A34,May!$F$5:$F$8314),"")</f>
        <v>0</v>
      </c>
      <c r="G34" s="9">
        <f>if(A34&lt;&gt;"",SUMIF(June!$D$5:$D$8314,A34,June!$F$5:$F$8314),"")</f>
        <v>0</v>
      </c>
      <c r="H34" s="9">
        <f>if(A34&lt;&gt;"",SUMIF(July!$D$5:$D$8314,A34,July!$F$5:$F$8314),"")</f>
        <v>0</v>
      </c>
      <c r="I34" s="9">
        <f>if(A34&lt;&gt;"",SUMIF(August!$D$5:$D$8314,A34,August!$F$5:$F$8314),"")</f>
        <v>0</v>
      </c>
      <c r="J34" s="9">
        <f>if(A34&lt;&gt;"",SUMIF(September!$D$5:$D$8314,A34,September!$F$5:$F$8314),"")</f>
        <v>0</v>
      </c>
      <c r="K34" s="9">
        <f>if(A34&lt;&gt;"",SUMIF(October!$D$5:$D$8314,A34,October!$F$5:$F$8314),"")</f>
        <v>0</v>
      </c>
      <c r="L34" s="9">
        <f>if(A34&lt;&gt;"",SUMIF(November!$D$5:$D$8314,A34,November!$F$5:$F$8314),"")</f>
        <v>0</v>
      </c>
      <c r="M34" s="9">
        <f>if(A34&lt;&gt;"",SUMIF(December!$D$5:$D$8314,A34,December!$F$5:$F$8314),"")</f>
        <v>0</v>
      </c>
      <c r="N34" s="9">
        <f t="shared" si="1"/>
        <v>0</v>
      </c>
    </row>
    <row r="35">
      <c r="A35" s="7" t="str">
        <f>AccountHeaders!B34</f>
        <v>Payroll Expense</v>
      </c>
      <c r="B35" s="9">
        <f>if(A35&lt;&gt;"",SUMIF(January!$D$5:$D$8314,A35,January!$F$5:$F$8314),"")</f>
        <v>0</v>
      </c>
      <c r="C35" s="9">
        <f>if(A35&lt;&gt;"",SUMIF(February!$D$5:$D$8314,A35,February!$F$5:$F$8314),"")</f>
        <v>0</v>
      </c>
      <c r="D35" s="9">
        <f>if(A35&lt;&gt;"",SUMIF(March!$D$5:$D$8314,A35,March!$F$5:$F$8314),"")</f>
        <v>0</v>
      </c>
      <c r="E35" s="9">
        <f>if(A35&lt;&gt;"",SUMIF(April!$D$5:$D$8314,A35,April!$F$5:$F$8314),"")</f>
        <v>0</v>
      </c>
      <c r="F35" s="9">
        <f>if(A35&lt;&gt;"",SUMIF(May!$D$5:$D$8314,A35,May!$F$5:$F$8314),"")</f>
        <v>0</v>
      </c>
      <c r="G35" s="9">
        <f>if(A35&lt;&gt;"",SUMIF(June!$D$5:$D$8314,A35,June!$F$5:$F$8314),"")</f>
        <v>0</v>
      </c>
      <c r="H35" s="9">
        <f>if(A35&lt;&gt;"",SUMIF(July!$D$5:$D$8314,A35,July!$F$5:$F$8314),"")</f>
        <v>0</v>
      </c>
      <c r="I35" s="9">
        <f>if(A35&lt;&gt;"",SUMIF(August!$D$5:$D$8314,A35,August!$F$5:$F$8314),"")</f>
        <v>0</v>
      </c>
      <c r="J35" s="9">
        <f>if(A35&lt;&gt;"",SUMIF(September!$D$5:$D$8314,A35,September!$F$5:$F$8314),"")</f>
        <v>0</v>
      </c>
      <c r="K35" s="9">
        <f>if(A35&lt;&gt;"",SUMIF(October!$D$5:$D$8314,A35,October!$F$5:$F$8314),"")</f>
        <v>0</v>
      </c>
      <c r="L35" s="9">
        <f>if(A35&lt;&gt;"",SUMIF(November!$D$5:$D$8314,A35,November!$F$5:$F$8314),"")</f>
        <v>0</v>
      </c>
      <c r="M35" s="9">
        <f>if(A35&lt;&gt;"",SUMIF(December!$D$5:$D$8314,A35,December!$F$5:$F$8314),"")</f>
        <v>0</v>
      </c>
      <c r="N35" s="9">
        <f t="shared" si="1"/>
        <v>0</v>
      </c>
    </row>
    <row r="36">
      <c r="A36" s="7" t="str">
        <f>AccountHeaders!B37</f>
        <v>Professional Fees</v>
      </c>
      <c r="B36" s="9">
        <f>if(A36&lt;&gt;"",SUMIF(January!$D$5:$D$8314,A36,January!$F$5:$F$8314),"")</f>
        <v>0</v>
      </c>
      <c r="C36" s="9">
        <f>if(A36&lt;&gt;"",SUMIF(February!$D$5:$D$8314,A36,February!$F$5:$F$8314),"")</f>
        <v>0</v>
      </c>
      <c r="D36" s="9">
        <f>if(A36&lt;&gt;"",SUMIF(March!$D$5:$D$8314,A36,March!$F$5:$F$8314),"")</f>
        <v>0</v>
      </c>
      <c r="E36" s="9">
        <f>if(A36&lt;&gt;"",SUMIF(April!$D$5:$D$8314,A36,April!$F$5:$F$8314),"")</f>
        <v>0</v>
      </c>
      <c r="F36" s="9">
        <f>if(A36&lt;&gt;"",SUMIF(May!$D$5:$D$8314,A36,May!$F$5:$F$8314),"")</f>
        <v>0</v>
      </c>
      <c r="G36" s="9">
        <f>if(A36&lt;&gt;"",SUMIF(June!$D$5:$D$8314,A36,June!$F$5:$F$8314),"")</f>
        <v>0</v>
      </c>
      <c r="H36" s="9">
        <f>if(A36&lt;&gt;"",SUMIF(July!$D$5:$D$8314,A36,July!$F$5:$F$8314),"")</f>
        <v>0</v>
      </c>
      <c r="I36" s="9">
        <f>if(A36&lt;&gt;"",SUMIF(August!$D$5:$D$8314,A36,August!$F$5:$F$8314),"")</f>
        <v>0</v>
      </c>
      <c r="J36" s="9">
        <f>if(A36&lt;&gt;"",SUMIF(September!$D$5:$D$8314,A36,September!$F$5:$F$8314),"")</f>
        <v>0</v>
      </c>
      <c r="K36" s="9">
        <f>if(A36&lt;&gt;"",SUMIF(October!$D$5:$D$8314,A36,October!$F$5:$F$8314),"")</f>
        <v>0</v>
      </c>
      <c r="L36" s="9">
        <f>if(A36&lt;&gt;"",SUMIF(November!$D$5:$D$8314,A36,November!$F$5:$F$8314),"")</f>
        <v>0</v>
      </c>
      <c r="M36" s="9">
        <f>if(A36&lt;&gt;"",SUMIF(December!$D$5:$D$8314,A36,December!$F$5:$F$8314),"")</f>
        <v>0</v>
      </c>
      <c r="N36" s="9">
        <f t="shared" si="1"/>
        <v>0</v>
      </c>
    </row>
    <row r="37">
      <c r="A37" s="7" t="str">
        <f>AccountHeaders!B38</f>
        <v>Rental</v>
      </c>
      <c r="B37" s="9">
        <f>if(A37&lt;&gt;"",SUMIF(January!$D$5:$D$8314,A37,January!$F$5:$F$8314),"")</f>
        <v>0</v>
      </c>
      <c r="C37" s="9">
        <f>if(A37&lt;&gt;"",SUMIF(February!$D$5:$D$8314,A37,February!$F$5:$F$8314),"")</f>
        <v>0</v>
      </c>
      <c r="D37" s="9">
        <f>if(A37&lt;&gt;"",SUMIF(March!$D$5:$D$8314,A37,March!$F$5:$F$8314),"")</f>
        <v>0</v>
      </c>
      <c r="E37" s="9">
        <f>if(A37&lt;&gt;"",SUMIF(April!$D$5:$D$8314,A37,April!$F$5:$F$8314),"")</f>
        <v>0</v>
      </c>
      <c r="F37" s="9">
        <f>if(A37&lt;&gt;"",SUMIF(May!$D$5:$D$8314,A37,May!$F$5:$F$8314),"")</f>
        <v>0</v>
      </c>
      <c r="G37" s="9">
        <f>if(A37&lt;&gt;"",SUMIF(June!$D$5:$D$8314,A37,June!$F$5:$F$8314),"")</f>
        <v>0</v>
      </c>
      <c r="H37" s="9">
        <f>if(A37&lt;&gt;"",SUMIF(July!$D$5:$D$8314,A37,July!$F$5:$F$8314),"")</f>
        <v>0</v>
      </c>
      <c r="I37" s="9">
        <f>if(A37&lt;&gt;"",SUMIF(August!$D$5:$D$8314,A37,August!$F$5:$F$8314),"")</f>
        <v>0</v>
      </c>
      <c r="J37" s="9">
        <f>if(A37&lt;&gt;"",SUMIF(September!$D$5:$D$8314,A37,September!$F$5:$F$8314),"")</f>
        <v>0</v>
      </c>
      <c r="K37" s="9">
        <f>if(A37&lt;&gt;"",SUMIF(October!$D$5:$D$8314,A37,October!$F$5:$F$8314),"")</f>
        <v>0</v>
      </c>
      <c r="L37" s="9">
        <f>if(A37&lt;&gt;"",SUMIF(November!$D$5:$D$8314,A37,November!$F$5:$F$8314),"")</f>
        <v>0</v>
      </c>
      <c r="M37" s="9">
        <f>if(A37&lt;&gt;"",SUMIF(December!$D$5:$D$8314,A37,December!$F$5:$F$8314),"")</f>
        <v>0</v>
      </c>
      <c r="N37" s="9">
        <f t="shared" si="1"/>
        <v>0</v>
      </c>
    </row>
    <row r="38">
      <c r="A38" s="7" t="str">
        <f>AccountHeaders!B39</f>
        <v>Sales Tax</v>
      </c>
      <c r="B38" s="9">
        <f>if(A38&lt;&gt;"",SUMIF(January!$D$5:$D$8314,A38,January!$F$5:$F$8314),"")</f>
        <v>0</v>
      </c>
      <c r="C38" s="9">
        <f>if(A38&lt;&gt;"",SUMIF(February!$D$5:$D$8314,A38,February!$F$5:$F$8314),"")</f>
        <v>0</v>
      </c>
      <c r="D38" s="9">
        <f>if(A38&lt;&gt;"",SUMIF(March!$D$5:$D$8314,A38,March!$F$5:$F$8314),"")</f>
        <v>0</v>
      </c>
      <c r="E38" s="9">
        <f>if(A38&lt;&gt;"",SUMIF(April!$D$5:$D$8314,A38,April!$F$5:$F$8314),"")</f>
        <v>0</v>
      </c>
      <c r="F38" s="9">
        <f>if(A38&lt;&gt;"",SUMIF(May!$D$5:$D$8314,A38,May!$F$5:$F$8314),"")</f>
        <v>0</v>
      </c>
      <c r="G38" s="9">
        <f>if(A38&lt;&gt;"",SUMIF(June!$D$5:$D$8314,A38,June!$F$5:$F$8314),"")</f>
        <v>0</v>
      </c>
      <c r="H38" s="9">
        <f>if(A38&lt;&gt;"",SUMIF(July!$D$5:$D$8314,A38,July!$F$5:$F$8314),"")</f>
        <v>0</v>
      </c>
      <c r="I38" s="9">
        <f>if(A38&lt;&gt;"",SUMIF(August!$D$5:$D$8314,A38,August!$F$5:$F$8314),"")</f>
        <v>0</v>
      </c>
      <c r="J38" s="9">
        <f>if(A38&lt;&gt;"",SUMIF(September!$D$5:$D$8314,A38,September!$F$5:$F$8314),"")</f>
        <v>0</v>
      </c>
      <c r="K38" s="9">
        <f>if(A38&lt;&gt;"",SUMIF(October!$D$5:$D$8314,A38,October!$F$5:$F$8314),"")</f>
        <v>0</v>
      </c>
      <c r="L38" s="9">
        <f>if(A38&lt;&gt;"",SUMIF(November!$D$5:$D$8314,A38,November!$F$5:$F$8314),"")</f>
        <v>0</v>
      </c>
      <c r="M38" s="9">
        <f>if(A38&lt;&gt;"",SUMIF(December!$D$5:$D$8314,A38,December!$F$5:$F$8314),"")</f>
        <v>0</v>
      </c>
      <c r="N38" s="9">
        <f t="shared" si="1"/>
        <v>0</v>
      </c>
    </row>
    <row r="39">
      <c r="A39" s="30" t="str">
        <f>AccountHeaders!B40</f>
        <v>Taxes</v>
      </c>
      <c r="B39" s="31">
        <f>if(A39&lt;&gt;"",SUMIF(January!$D$5:$D$8314,A39,January!$F$5:$F$8314),"")</f>
        <v>0</v>
      </c>
      <c r="C39" s="31">
        <f>if(A39&lt;&gt;"",SUMIF(February!$D$5:$D$8314,A39,February!$F$5:$F$8314),"")</f>
        <v>0</v>
      </c>
      <c r="D39" s="31">
        <f>if(A39&lt;&gt;"",SUMIF(March!$D$5:$D$8314,A39,March!$F$5:$F$8314),"")</f>
        <v>0</v>
      </c>
      <c r="E39" s="31">
        <f>if(A39&lt;&gt;"",SUMIF(April!$D$5:$D$8314,A39,April!$F$5:$F$8314),"")</f>
        <v>0</v>
      </c>
      <c r="F39" s="31">
        <f>if(A39&lt;&gt;"",SUMIF(May!$D$5:$D$8314,A39,May!$F$5:$F$8314),"")</f>
        <v>0</v>
      </c>
      <c r="G39" s="31">
        <f>if(A39&lt;&gt;"",SUMIF(June!$D$5:$D$8314,A39,June!$F$5:$F$8314),"")</f>
        <v>0</v>
      </c>
      <c r="H39" s="31">
        <f>if(A39&lt;&gt;"",SUMIF(July!$D$5:$D$8314,A39,July!$F$5:$F$8314),"")</f>
        <v>0</v>
      </c>
      <c r="I39" s="31">
        <f>if(A39&lt;&gt;"",SUMIF(August!$D$5:$D$8314,A39,August!$F$5:$F$8314),"")</f>
        <v>0</v>
      </c>
      <c r="J39" s="31">
        <f>if(A39&lt;&gt;"",SUMIF(September!$D$5:$D$8314,A39,September!$F$5:$F$8314),"")</f>
        <v>0</v>
      </c>
      <c r="K39" s="31">
        <f>if(A39&lt;&gt;"",SUMIF(October!$D$5:$D$8314,A39,October!$F$5:$F$8314),"")</f>
        <v>0</v>
      </c>
      <c r="L39" s="31">
        <f>if(A39&lt;&gt;"",SUMIF(November!$D$5:$D$8314,A39,November!$F$5:$F$8314),"")</f>
        <v>0</v>
      </c>
      <c r="M39" s="31">
        <f>if(A39&lt;&gt;"",SUMIF(December!$D$5:$D$8314,A39,December!$F$5:$F$8314),"")</f>
        <v>0</v>
      </c>
      <c r="N39" s="31">
        <f t="shared" si="1"/>
        <v>0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>
      <c r="A40" s="7" t="str">
        <f>AccountHeaders!B41</f>
        <v>Telephone</v>
      </c>
      <c r="B40" s="9">
        <f>if(A40&lt;&gt;"",SUMIF(January!$D$5:$D$8314,A40,January!$F$5:$F$8314),"")</f>
        <v>0</v>
      </c>
      <c r="C40" s="9">
        <f>if(A40&lt;&gt;"",SUMIF(February!$D$5:$D$8314,A40,February!$F$5:$F$8314),"")</f>
        <v>0</v>
      </c>
      <c r="D40" s="9">
        <f>if(A40&lt;&gt;"",SUMIF(March!$D$5:$D$8314,A40,March!$F$5:$F$8314),"")</f>
        <v>0</v>
      </c>
      <c r="E40" s="9">
        <f>if(A40&lt;&gt;"",SUMIF(April!$D$5:$D$8314,A40,April!$F$5:$F$8314),"")</f>
        <v>0</v>
      </c>
      <c r="F40" s="9">
        <f>if(A40&lt;&gt;"",SUMIF(May!$D$5:$D$8314,A40,May!$F$5:$F$8314),"")</f>
        <v>0</v>
      </c>
      <c r="G40" s="9">
        <f>if(A40&lt;&gt;"",SUMIF(June!$D$5:$D$8314,A40,June!$F$5:$F$8314),"")</f>
        <v>0</v>
      </c>
      <c r="H40" s="9">
        <f>if(A40&lt;&gt;"",SUMIF(July!$D$5:$D$8314,A40,July!$F$5:$F$8314),"")</f>
        <v>0</v>
      </c>
      <c r="I40" s="9">
        <f>if(A40&lt;&gt;"",SUMIF(August!$D$5:$D$8314,A40,August!$F$5:$F$8314),"")</f>
        <v>0</v>
      </c>
      <c r="J40" s="9">
        <f>if(A40&lt;&gt;"",SUMIF(September!$D$5:$D$8314,A40,September!$F$5:$F$8314),"")</f>
        <v>0</v>
      </c>
      <c r="K40" s="9">
        <f>if(A40&lt;&gt;"",SUMIF(October!$D$5:$D$8314,A40,October!$F$5:$F$8314),"")</f>
        <v>0</v>
      </c>
      <c r="L40" s="9">
        <f>if(A40&lt;&gt;"",SUMIF(November!$D$5:$D$8314,A40,November!$F$5:$F$8314),"")</f>
        <v>0</v>
      </c>
      <c r="M40" s="9">
        <f>if(A40&lt;&gt;"",SUMIF(December!$D$5:$D$8314,A40,December!$F$5:$F$8314),"")</f>
        <v>0</v>
      </c>
      <c r="N40" s="9">
        <f t="shared" si="1"/>
        <v>0</v>
      </c>
    </row>
    <row r="41">
      <c r="A41" s="7" t="str">
        <f>AccountHeaders!B42</f>
        <v>Training</v>
      </c>
      <c r="B41" s="9">
        <f>if(A41&lt;&gt;"",SUMIF(January!$D$5:$D$8314,A41,January!$F$5:$F$8314),"")</f>
        <v>0</v>
      </c>
      <c r="C41" s="9">
        <f>if(A41&lt;&gt;"",SUMIF(February!$D$5:$D$8314,A41,February!$F$5:$F$8314),"")</f>
        <v>0</v>
      </c>
      <c r="D41" s="9">
        <f>if(A41&lt;&gt;"",SUMIF(March!$D$5:$D$8314,A41,March!$F$5:$F$8314),"")</f>
        <v>0</v>
      </c>
      <c r="E41" s="9">
        <f>if(A41&lt;&gt;"",SUMIF(April!$D$5:$D$8314,A41,April!$F$5:$F$8314),"")</f>
        <v>0</v>
      </c>
      <c r="F41" s="9">
        <f>if(A41&lt;&gt;"",SUMIF(May!$D$5:$D$8314,A41,May!$F$5:$F$8314),"")</f>
        <v>0</v>
      </c>
      <c r="G41" s="9">
        <f>if(A41&lt;&gt;"",SUMIF(June!$D$5:$D$8314,A41,June!$F$5:$F$8314),"")</f>
        <v>0</v>
      </c>
      <c r="H41" s="9">
        <f>if(A41&lt;&gt;"",SUMIF(July!$D$5:$D$8314,A41,July!$F$5:$F$8314),"")</f>
        <v>0</v>
      </c>
      <c r="I41" s="9">
        <f>if(A41&lt;&gt;"",SUMIF(August!$D$5:$D$8314,A41,August!$F$5:$F$8314),"")</f>
        <v>0</v>
      </c>
      <c r="J41" s="9">
        <f>if(A41&lt;&gt;"",SUMIF(September!$D$5:$D$8314,A41,September!$F$5:$F$8314),"")</f>
        <v>0</v>
      </c>
      <c r="K41" s="9">
        <f>if(A41&lt;&gt;"",SUMIF(October!$D$5:$D$8314,A41,October!$F$5:$F$8314),"")</f>
        <v>0</v>
      </c>
      <c r="L41" s="9">
        <f>if(A41&lt;&gt;"",SUMIF(November!$D$5:$D$8314,A41,November!$F$5:$F$8314),"")</f>
        <v>0</v>
      </c>
      <c r="M41" s="9">
        <f>if(A41&lt;&gt;"",SUMIF(December!$D$5:$D$8314,A41,December!$F$5:$F$8314),"")</f>
        <v>0</v>
      </c>
      <c r="N41" s="9">
        <f t="shared" si="1"/>
        <v>0</v>
      </c>
    </row>
    <row r="42">
      <c r="A42" s="7" t="str">
        <f>AccountHeaders!B43</f>
        <v>Travel for Business</v>
      </c>
      <c r="B42" s="9">
        <f>if(A42&lt;&gt;"",SUMIF(January!$D$5:$D$8314,A42,January!$F$5:$F$8314),"")</f>
        <v>0</v>
      </c>
      <c r="C42" s="9">
        <f>if(A42&lt;&gt;"",SUMIF(February!$D$5:$D$8314,A42,February!$F$5:$F$8314),"")</f>
        <v>0</v>
      </c>
      <c r="D42" s="9">
        <f>if(A42&lt;&gt;"",SUMIF(March!$D$5:$D$8314,A42,March!$F$5:$F$8314),"")</f>
        <v>0</v>
      </c>
      <c r="E42" s="9">
        <f>if(A42&lt;&gt;"",SUMIF(April!$D$5:$D$8314,A42,April!$F$5:$F$8314),"")</f>
        <v>0</v>
      </c>
      <c r="F42" s="9">
        <f>if(A42&lt;&gt;"",SUMIF(May!$D$5:$D$8314,A42,May!$F$5:$F$8314),"")</f>
        <v>0</v>
      </c>
      <c r="G42" s="9">
        <f>if(A42&lt;&gt;"",SUMIF(June!$D$5:$D$8314,A42,June!$F$5:$F$8314),"")</f>
        <v>0</v>
      </c>
      <c r="H42" s="9">
        <f>if(A42&lt;&gt;"",SUMIF(July!$D$5:$D$8314,A42,July!$F$5:$F$8314),"")</f>
        <v>0</v>
      </c>
      <c r="I42" s="9">
        <f>if(A42&lt;&gt;"",SUMIF(August!$D$5:$D$8314,A42,August!$F$5:$F$8314),"")</f>
        <v>0</v>
      </c>
      <c r="J42" s="9">
        <f>if(A42&lt;&gt;"",SUMIF(September!$D$5:$D$8314,A42,September!$F$5:$F$8314),"")</f>
        <v>0</v>
      </c>
      <c r="K42" s="9">
        <f>if(A42&lt;&gt;"",SUMIF(October!$D$5:$D$8314,A42,October!$F$5:$F$8314),"")</f>
        <v>0</v>
      </c>
      <c r="L42" s="9">
        <f>if(A42&lt;&gt;"",SUMIF(November!$D$5:$D$8314,A42,November!$F$5:$F$8314),"")</f>
        <v>0</v>
      </c>
      <c r="M42" s="9">
        <f>if(A42&lt;&gt;"",SUMIF(December!$D$5:$D$8314,A42,December!$F$5:$F$8314),"")</f>
        <v>0</v>
      </c>
      <c r="N42" s="9">
        <f t="shared" si="1"/>
        <v>0</v>
      </c>
    </row>
    <row r="43">
      <c r="A43" s="7" t="str">
        <f>AccountHeaders!B45</f>
        <v>Mileage</v>
      </c>
      <c r="B43" s="9">
        <f>B49*AccountHeaders!D4</f>
        <v>0</v>
      </c>
      <c r="C43" s="9">
        <f>C49*AccountHeaders!D4</f>
        <v>0</v>
      </c>
      <c r="D43" s="9">
        <f>D49*AccountHeaders!D4</f>
        <v>0</v>
      </c>
      <c r="E43" s="9">
        <f>E49*AccountHeaders!D4</f>
        <v>0</v>
      </c>
      <c r="F43" s="9">
        <f>F49*AccountHeaders!D4</f>
        <v>0</v>
      </c>
      <c r="G43" s="9">
        <f>G49*AccountHeaders!D4</f>
        <v>0</v>
      </c>
      <c r="H43" s="9">
        <f>H49*AccountHeaders!D4</f>
        <v>0</v>
      </c>
      <c r="I43" s="9">
        <f>I49*AccountHeaders!D4</f>
        <v>0</v>
      </c>
      <c r="J43" s="9">
        <f>J49*AccountHeaders!D4</f>
        <v>0</v>
      </c>
      <c r="K43" s="9">
        <f>K49*AccountHeaders!D4</f>
        <v>0</v>
      </c>
      <c r="L43" s="9">
        <f>L49*AccountHeaders!D4</f>
        <v>0</v>
      </c>
      <c r="M43" s="9">
        <f>M49*AccountHeaders!D4</f>
        <v>0</v>
      </c>
      <c r="N43" s="9">
        <f t="shared" si="1"/>
        <v>0</v>
      </c>
    </row>
    <row r="44">
      <c r="A44" s="4"/>
    </row>
    <row r="45">
      <c r="A45" s="1" t="s">
        <v>91</v>
      </c>
      <c r="B45" s="9">
        <f t="shared" ref="B45:M45" si="5">SUM(B23:B43)</f>
        <v>0</v>
      </c>
      <c r="C45" s="9">
        <f t="shared" si="5"/>
        <v>0</v>
      </c>
      <c r="D45" s="9">
        <f t="shared" si="5"/>
        <v>0</v>
      </c>
      <c r="E45" s="9">
        <f t="shared" si="5"/>
        <v>0</v>
      </c>
      <c r="F45" s="9">
        <f t="shared" si="5"/>
        <v>0</v>
      </c>
      <c r="G45" s="9">
        <f t="shared" si="5"/>
        <v>0</v>
      </c>
      <c r="H45" s="9">
        <f t="shared" si="5"/>
        <v>0</v>
      </c>
      <c r="I45" s="9">
        <f t="shared" si="5"/>
        <v>0</v>
      </c>
      <c r="J45" s="9">
        <f t="shared" si="5"/>
        <v>0</v>
      </c>
      <c r="K45" s="9">
        <f t="shared" si="5"/>
        <v>0</v>
      </c>
      <c r="L45" s="9">
        <f t="shared" si="5"/>
        <v>0</v>
      </c>
      <c r="M45" s="9">
        <f t="shared" si="5"/>
        <v>0</v>
      </c>
      <c r="N45" s="9">
        <f t="shared" ref="N45:N49" si="6">SUM(B45:M45)</f>
        <v>0</v>
      </c>
    </row>
    <row r="46">
      <c r="N46" s="9">
        <f t="shared" si="6"/>
        <v>0</v>
      </c>
    </row>
    <row r="47">
      <c r="A47" s="1" t="s">
        <v>92</v>
      </c>
      <c r="B47" s="9">
        <f t="shared" ref="B47:M47" si="7">B20-B45</f>
        <v>0</v>
      </c>
      <c r="C47" s="9">
        <f t="shared" si="7"/>
        <v>0</v>
      </c>
      <c r="D47" s="9">
        <f t="shared" si="7"/>
        <v>0</v>
      </c>
      <c r="E47" s="9">
        <f t="shared" si="7"/>
        <v>0</v>
      </c>
      <c r="F47" s="9">
        <f t="shared" si="7"/>
        <v>0</v>
      </c>
      <c r="G47" s="9">
        <f t="shared" si="7"/>
        <v>0</v>
      </c>
      <c r="H47" s="9">
        <f t="shared" si="7"/>
        <v>0</v>
      </c>
      <c r="I47" s="9">
        <f t="shared" si="7"/>
        <v>0</v>
      </c>
      <c r="J47" s="9">
        <f t="shared" si="7"/>
        <v>0</v>
      </c>
      <c r="K47" s="9">
        <f t="shared" si="7"/>
        <v>0</v>
      </c>
      <c r="L47" s="9">
        <f t="shared" si="7"/>
        <v>0</v>
      </c>
      <c r="M47" s="9">
        <f t="shared" si="7"/>
        <v>0</v>
      </c>
      <c r="N47" s="9">
        <f t="shared" si="6"/>
        <v>0</v>
      </c>
    </row>
    <row r="48">
      <c r="N48" s="9">
        <f t="shared" si="6"/>
        <v>0</v>
      </c>
    </row>
    <row r="49">
      <c r="A49" s="1" t="s">
        <v>68</v>
      </c>
      <c r="B49" s="9">
        <f>if(A49&lt;&gt;"",SUMIF(January!$D$5:$D$8314,A49,January!$F$5:$F$8314),"")</f>
        <v>0</v>
      </c>
      <c r="C49" s="9">
        <f>if(A49&lt;&gt;"",SUMIF(February!$D$5:$D$8314,A49,February!$F$5:$F$8314),"")</f>
        <v>0</v>
      </c>
      <c r="D49" s="9">
        <f>if(A49&lt;&gt;"",SUMIF(March!$D$5:$D$8314,A49,March!$F$5:$F$8314),"")</f>
        <v>0</v>
      </c>
      <c r="E49" s="9">
        <f>if(A49&lt;&gt;"",SUMIF(April!$D$5:$D$8314,A49,April!$F$5:$F$8314),"")</f>
        <v>0</v>
      </c>
      <c r="F49" s="9">
        <f>if(A49&lt;&gt;"",SUMIF(May!$D$5:$D$8314,A49,May!$F$5:$F$8314),"")</f>
        <v>0</v>
      </c>
      <c r="G49" s="9">
        <f>if(A49&lt;&gt;"",SUMIF(June!$D$5:$D$8314,A49,June!$F$5:$F$8314),"")</f>
        <v>0</v>
      </c>
      <c r="H49" s="9">
        <f>if(A49&lt;&gt;"",SUMIF(July!$D$5:$D$8314,A49,July!$F$5:$F$8314),"")</f>
        <v>0</v>
      </c>
      <c r="I49" s="9">
        <f>if(A49&lt;&gt;"",SUMIF(August!$D$5:$D$8314,A49,August!$F$5:$F$8314),"")</f>
        <v>0</v>
      </c>
      <c r="J49" s="9">
        <f>if(A49&lt;&gt;"",SUMIF(September!$D$5:$D$8314,A49,September!$F$5:$F$8314),"")</f>
        <v>0</v>
      </c>
      <c r="K49" s="9">
        <f>if(A49&lt;&gt;"",SUMIF(October!$D$5:$D$8314,A49,October!$F$5:$F$8314),"")</f>
        <v>0</v>
      </c>
      <c r="L49" s="9">
        <f>if(A49&lt;&gt;"",SUMIF(November!$D$5:$D$8314,A49,November!$F$5:$F$8314),"")</f>
        <v>0</v>
      </c>
      <c r="M49" s="9">
        <f>if(A49&lt;&gt;"",SUMIF(December!$D$5:$D$8314,A49,December!$F$5:$F$8314),"")</f>
        <v>0</v>
      </c>
      <c r="N49" s="9">
        <f t="shared" si="6"/>
        <v>0</v>
      </c>
    </row>
    <row r="51">
      <c r="A51" s="1" t="s">
        <v>93</v>
      </c>
      <c r="B51" s="9" t="str">
        <f>AccountHeaders!E7</f>
        <v>Married</v>
      </c>
      <c r="C51" s="9">
        <f>if(B51&lt;&gt;"",SUMIF(AccountHeaders!$F$6:$H$6,B51,AccountHeaders!$F$10:$H$10),"")</f>
        <v>24800</v>
      </c>
      <c r="D51" s="9">
        <f>(N47-C51)*0.1</f>
        <v>-2480</v>
      </c>
      <c r="E51" s="32"/>
    </row>
    <row r="52">
      <c r="N52" s="9">
        <f t="shared" ref="N52:N69" si="8">SUM(B52:M52)</f>
        <v>0</v>
      </c>
    </row>
    <row r="53">
      <c r="A53" s="1" t="s">
        <v>69</v>
      </c>
      <c r="N53" s="9">
        <f t="shared" si="8"/>
        <v>0</v>
      </c>
    </row>
    <row r="54">
      <c r="A54" s="9" t="str">
        <f>AccountHeaders!A47</f>
        <v>Personal Expense</v>
      </c>
      <c r="B54" s="9">
        <f>if(A54&lt;&gt;"",SUMIF(January!$D$5:$D$8314,A54,January!$F$5:$F$8314),"")</f>
        <v>0</v>
      </c>
      <c r="C54" s="9">
        <f>if(A54&lt;&gt;"",SUMIF(February!$D$5:$D$8314,A54,February!$F$5:$F$8314),"")</f>
        <v>0</v>
      </c>
      <c r="D54" s="9">
        <f>if(A54&lt;&gt;"",SUMIF(March!$D$5:$D$8314,A54,March!$F$5:$F$8314),"")</f>
        <v>0</v>
      </c>
      <c r="E54" s="9">
        <f>if(A54&lt;&gt;"",SUMIF(April!$D$5:$D$8314,A54,April!$F$5:$F$8314),"")</f>
        <v>0</v>
      </c>
      <c r="F54" s="9">
        <f>if(A54&lt;&gt;"",SUMIF(May!$D$5:$D$8314,A54,May!$F$5:$F$8314),"")</f>
        <v>0</v>
      </c>
      <c r="G54" s="9">
        <f>if(A54&lt;&gt;"",SUMIF(June!$D$5:$D$8314,A54,June!$F$5:$F$8314),"")</f>
        <v>0</v>
      </c>
      <c r="H54" s="9">
        <f>if(A54&lt;&gt;"",SUMIF(July!$D$5:$D$8314,A54,July!$F$5:$F$8314),"")</f>
        <v>0</v>
      </c>
      <c r="I54" s="9">
        <f>if(A54&lt;&gt;"",SUMIF(August!$D$5:$D$8314,A54,August!$F$5:$F$8314),"")</f>
        <v>0</v>
      </c>
      <c r="J54" s="9">
        <f>if(A54&lt;&gt;"",SUMIF(September!$D$5:$D$8314,A54,September!$F$5:$F$8314),"")</f>
        <v>0</v>
      </c>
      <c r="K54" s="9">
        <f>if(A54&lt;&gt;"",SUMIF(October!$D$5:$D$8314,A54,October!$F$5:$F$8314),"")</f>
        <v>0</v>
      </c>
      <c r="L54" s="9">
        <f>if(A54&lt;&gt;"",SUMIF(November!$D$5:$D$8314,A54,November!$F$5:$F$8314),"")</f>
        <v>0</v>
      </c>
      <c r="M54" s="9">
        <f>if(A54&lt;&gt;"",SUMIF(December!$D$5:$D$8314,A54,December!$F$5:$F$8314),"")</f>
        <v>0</v>
      </c>
      <c r="N54" s="9">
        <f t="shared" si="8"/>
        <v>0</v>
      </c>
    </row>
    <row r="55">
      <c r="A55" s="9" t="str">
        <f>AccountHeaders!A48</f>
        <v>Personal Money Deposited</v>
      </c>
      <c r="B55" s="9">
        <f>if(A55&lt;&gt;"",SUMIF(January!$D$5:$D$8314,A55,January!$F$5:$F$8314),"")</f>
        <v>0</v>
      </c>
      <c r="C55" s="9">
        <f>if(A55&lt;&gt;"",SUMIF(February!$D$5:$D$8314,A55,February!$F$5:$F$8314),"")</f>
        <v>0</v>
      </c>
      <c r="D55" s="9">
        <f>if(A55&lt;&gt;"",SUMIF(March!$D$5:$D$8314,A55,March!$F$5:$F$8314),"")</f>
        <v>0</v>
      </c>
      <c r="E55" s="9">
        <f>if(A55&lt;&gt;"",SUMIF(April!$D$5:$D$8314,A55,April!$F$5:$F$8314),"")</f>
        <v>0</v>
      </c>
      <c r="F55" s="9">
        <f>if(A55&lt;&gt;"",SUMIF(May!$D$5:$D$8314,A55,May!$F$5:$F$8314),"")</f>
        <v>0</v>
      </c>
      <c r="G55" s="9">
        <f>if(A55&lt;&gt;"",SUMIF(June!$D$5:$D$8314,A55,June!$F$5:$F$8314),"")</f>
        <v>0</v>
      </c>
      <c r="H55" s="9">
        <f>if(A55&lt;&gt;"",SUMIF(July!$D$5:$D$8314,A55,July!$F$5:$F$8314),"")</f>
        <v>0</v>
      </c>
      <c r="I55" s="9">
        <f>if(A55&lt;&gt;"",SUMIF(August!$D$5:$D$8314,A55,August!$F$5:$F$8314),"")</f>
        <v>0</v>
      </c>
      <c r="J55" s="9">
        <f>if(A55&lt;&gt;"",SUMIF(September!$D$5:$D$8314,A55,September!$F$5:$F$8314),"")</f>
        <v>0</v>
      </c>
      <c r="K55" s="9">
        <f>if(A55&lt;&gt;"",SUMIF(October!$D$5:$D$8314,A55,October!$F$5:$F$8314),"")</f>
        <v>0</v>
      </c>
      <c r="L55" s="9">
        <f>if(A55&lt;&gt;"",SUMIF(November!$D$5:$D$8314,A55,November!$F$5:$F$8314),"")</f>
        <v>0</v>
      </c>
      <c r="M55" s="9">
        <f>if(A55&lt;&gt;"",SUMIF(December!$D$5:$D$8314,A55,December!$F$5:$F$8314),"")</f>
        <v>0</v>
      </c>
      <c r="N55" s="9">
        <f t="shared" si="8"/>
        <v>0</v>
      </c>
    </row>
    <row r="56">
      <c r="A56" s="9" t="str">
        <f>AccountHeaders!A49</f>
        <v>Loan</v>
      </c>
      <c r="B56" s="9">
        <f>if(A56&lt;&gt;"",SUMIF(January!$D$5:$D$8314,A56,January!$F$5:$F$8314),"")</f>
        <v>0</v>
      </c>
      <c r="C56" s="9">
        <f>if(A56&lt;&gt;"",SUMIF(February!$D$5:$D$8314,A56,February!$F$5:$F$8314),"")</f>
        <v>0</v>
      </c>
      <c r="D56" s="9">
        <f>if(A56&lt;&gt;"",SUMIF(March!$D$5:$D$8314,A56,March!$F$5:$F$8314),"")</f>
        <v>0</v>
      </c>
      <c r="E56" s="9">
        <f>if(A56&lt;&gt;"",SUMIF(April!$D$5:$D$8314,A56,April!$F$5:$F$8314),"")</f>
        <v>0</v>
      </c>
      <c r="F56" s="9">
        <f>if(A56&lt;&gt;"",SUMIF(May!$D$5:$D$8314,A56,May!$F$5:$F$8314),"")</f>
        <v>0</v>
      </c>
      <c r="G56" s="9">
        <f>if(A56&lt;&gt;"",SUMIF(June!$D$5:$D$8314,A56,June!$F$5:$F$8314),"")</f>
        <v>0</v>
      </c>
      <c r="H56" s="9">
        <f>if(A56&lt;&gt;"",SUMIF(July!$D$5:$D$8314,A56,July!$F$5:$F$8314),"")</f>
        <v>0</v>
      </c>
      <c r="I56" s="9">
        <f>if(A56&lt;&gt;"",SUMIF(August!$D$5:$D$8314,A56,August!$F$5:$F$8314),"")</f>
        <v>0</v>
      </c>
      <c r="J56" s="9">
        <f>if(A56&lt;&gt;"",SUMIF(September!$D$5:$D$8314,A56,September!$F$5:$F$8314),"")</f>
        <v>0</v>
      </c>
      <c r="K56" s="9">
        <f>if(A56&lt;&gt;"",SUMIF(October!$D$5:$D$8314,A56,October!$F$5:$F$8314),"")</f>
        <v>0</v>
      </c>
      <c r="L56" s="9">
        <f>if(A56&lt;&gt;"",SUMIF(November!$D$5:$D$8314,A56,November!$F$5:$F$8314),"")</f>
        <v>0</v>
      </c>
      <c r="M56" s="9">
        <f>if(A56&lt;&gt;"",SUMIF(December!$D$5:$D$8314,A56,December!$F$5:$F$8314),"")</f>
        <v>0</v>
      </c>
      <c r="N56" s="9">
        <f t="shared" si="8"/>
        <v>0</v>
      </c>
    </row>
    <row r="57">
      <c r="A57" s="9" t="str">
        <f>AccountHeaders!A50</f>
        <v>Loan Payment</v>
      </c>
      <c r="B57" s="9">
        <f>if(A57&lt;&gt;"",SUMIF(January!$D$5:$D$8314,A57,January!$F$5:$F$8314),"")</f>
        <v>0</v>
      </c>
      <c r="C57" s="9">
        <f>if(A57&lt;&gt;"",SUMIF(February!$D$5:$D$8314,A57,February!$F$5:$F$8314),"")</f>
        <v>0</v>
      </c>
      <c r="D57" s="9">
        <f>if(A57&lt;&gt;"",SUMIF(March!$D$5:$D$8314,A57,March!$F$5:$F$8314),"")</f>
        <v>0</v>
      </c>
      <c r="E57" s="9">
        <f>if(A57&lt;&gt;"",SUMIF(April!$D$5:$D$8314,A57,April!$F$5:$F$8314),"")</f>
        <v>0</v>
      </c>
      <c r="F57" s="9">
        <f>if(A57&lt;&gt;"",SUMIF(May!$D$5:$D$8314,A57,May!$F$5:$F$8314),"")</f>
        <v>0</v>
      </c>
      <c r="G57" s="9">
        <f>if(A57&lt;&gt;"",SUMIF(June!$D$5:$D$8314,A57,June!$F$5:$F$8314),"")</f>
        <v>0</v>
      </c>
      <c r="H57" s="9">
        <f>if(A57&lt;&gt;"",SUMIF(July!$D$5:$D$8314,A57,July!$F$5:$F$8314),"")</f>
        <v>0</v>
      </c>
      <c r="I57" s="9">
        <f>if(A57&lt;&gt;"",SUMIF(August!$D$5:$D$8314,A57,August!$F$5:$F$8314),"")</f>
        <v>0</v>
      </c>
      <c r="J57" s="9">
        <f>if(A57&lt;&gt;"",SUMIF(September!$D$5:$D$8314,A57,September!$F$5:$F$8314),"")</f>
        <v>0</v>
      </c>
      <c r="K57" s="9">
        <f>if(A57&lt;&gt;"",SUMIF(October!$D$5:$D$8314,A57,October!$F$5:$F$8314),"")</f>
        <v>0</v>
      </c>
      <c r="L57" s="9">
        <f>if(A57&lt;&gt;"",SUMIF(November!$D$5:$D$8314,A57,November!$F$5:$F$8314),"")</f>
        <v>0</v>
      </c>
      <c r="M57" s="9">
        <f>if(A57&lt;&gt;"",SUMIF(December!$D$5:$D$8314,A57,December!$F$5:$F$8314),"")</f>
        <v>0</v>
      </c>
      <c r="N57" s="9">
        <f t="shared" si="8"/>
        <v>0</v>
      </c>
    </row>
    <row r="58">
      <c r="A58" s="9" t="str">
        <f>AccountHeaders!A51</f>
        <v>Asset Purchase</v>
      </c>
      <c r="B58" s="9">
        <f>if(A58&lt;&gt;"",SUMIF(January!$D$5:$D$8314,A58,January!$F$5:$F$8314),"")</f>
        <v>0</v>
      </c>
      <c r="C58" s="9">
        <f>if(A58&lt;&gt;"",SUMIF(February!$D$5:$D$8314,A58,February!$F$5:$F$8314),"")</f>
        <v>0</v>
      </c>
      <c r="D58" s="9">
        <f>if(A58&lt;&gt;"",SUMIF(March!$D$5:$D$8314,A58,March!$F$5:$F$8314),"")</f>
        <v>0</v>
      </c>
      <c r="E58" s="9">
        <f>if(A58&lt;&gt;"",SUMIF(April!$D$5:$D$8314,A58,April!$F$5:$F$8314),"")</f>
        <v>0</v>
      </c>
      <c r="F58" s="9">
        <f>if(A58&lt;&gt;"",SUMIF(May!$D$5:$D$8314,A58,May!$F$5:$F$8314),"")</f>
        <v>0</v>
      </c>
      <c r="G58" s="9">
        <f>if(A58&lt;&gt;"",SUMIF(June!$D$5:$D$8314,A58,June!$F$5:$F$8314),"")</f>
        <v>0</v>
      </c>
      <c r="H58" s="9">
        <f>if(A58&lt;&gt;"",SUMIF(July!$D$5:$D$8314,A58,July!$F$5:$F$8314),"")</f>
        <v>0</v>
      </c>
      <c r="I58" s="9">
        <f>if(A58&lt;&gt;"",SUMIF(August!$D$5:$D$8314,A58,August!$F$5:$F$8314),"")</f>
        <v>0</v>
      </c>
      <c r="J58" s="9">
        <f>if(A58&lt;&gt;"",SUMIF(September!$D$5:$D$8314,A58,September!$F$5:$F$8314),"")</f>
        <v>0</v>
      </c>
      <c r="K58" s="9">
        <f>if(A58&lt;&gt;"",SUMIF(October!$D$5:$D$8314,A58,October!$F$5:$F$8314),"")</f>
        <v>0</v>
      </c>
      <c r="L58" s="9">
        <f>if(A58&lt;&gt;"",SUMIF(November!$D$5:$D$8314,A58,November!$F$5:$F$8314),"")</f>
        <v>0</v>
      </c>
      <c r="M58" s="9">
        <f>if(A58&lt;&gt;"",SUMIF(December!$D$5:$D$8314,A58,December!$F$5:$F$8314),"")</f>
        <v>0</v>
      </c>
      <c r="N58" s="9">
        <f t="shared" si="8"/>
        <v>0</v>
      </c>
    </row>
    <row r="59">
      <c r="A59" s="9" t="str">
        <f>AccountHeaders!A52</f>
        <v/>
      </c>
      <c r="N59" s="9">
        <f t="shared" si="8"/>
        <v>0</v>
      </c>
    </row>
    <row r="60">
      <c r="N60" s="9">
        <f t="shared" si="8"/>
        <v>0</v>
      </c>
    </row>
    <row r="61">
      <c r="N61" s="9">
        <f t="shared" si="8"/>
        <v>0</v>
      </c>
    </row>
    <row r="62">
      <c r="N62" s="9">
        <f t="shared" si="8"/>
        <v>0</v>
      </c>
    </row>
    <row r="63">
      <c r="N63" s="9">
        <f t="shared" si="8"/>
        <v>0</v>
      </c>
    </row>
    <row r="64">
      <c r="N64" s="9">
        <f t="shared" si="8"/>
        <v>0</v>
      </c>
    </row>
    <row r="65">
      <c r="N65" s="9">
        <f t="shared" si="8"/>
        <v>0</v>
      </c>
    </row>
    <row r="66">
      <c r="N66" s="9">
        <f t="shared" si="8"/>
        <v>0</v>
      </c>
    </row>
    <row r="67">
      <c r="N67" s="9">
        <f t="shared" si="8"/>
        <v>0</v>
      </c>
    </row>
    <row r="68">
      <c r="N68" s="9">
        <f t="shared" si="8"/>
        <v>0</v>
      </c>
    </row>
    <row r="69">
      <c r="N69" s="9">
        <f t="shared" si="8"/>
        <v>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72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73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74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75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76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77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33" t="str">
        <f>AccountHeaders!A4</f>
        <v>Enter your Business Name Here</v>
      </c>
      <c r="C1" s="7"/>
      <c r="D1" s="7"/>
      <c r="E1" s="7"/>
      <c r="F1" s="7"/>
    </row>
    <row r="2">
      <c r="A2" s="33" t="s">
        <v>78</v>
      </c>
      <c r="B2" s="33" t="str">
        <f>AccountHeaders!A7</f>
        <v>Enter Year Here</v>
      </c>
      <c r="C2" s="7"/>
      <c r="D2" s="7"/>
      <c r="E2" s="7"/>
      <c r="F2" s="7"/>
    </row>
    <row r="3">
      <c r="A3" s="7"/>
      <c r="B3" s="7"/>
      <c r="C3" s="7"/>
      <c r="D3" s="7"/>
      <c r="E3" s="7"/>
      <c r="F3" s="7"/>
    </row>
    <row r="4">
      <c r="A4" s="4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</row>
    <row r="5">
      <c r="D5" s="9"/>
    </row>
    <row r="6">
      <c r="D6" s="9"/>
    </row>
    <row r="7">
      <c r="D7" s="9"/>
    </row>
    <row r="8">
      <c r="D8" s="9"/>
    </row>
    <row r="9">
      <c r="D9" s="9"/>
    </row>
    <row r="10">
      <c r="D10" s="9"/>
    </row>
    <row r="11">
      <c r="D11" s="9"/>
    </row>
    <row r="12">
      <c r="D12" s="9"/>
    </row>
    <row r="13">
      <c r="D13" s="9"/>
    </row>
    <row r="14">
      <c r="D14" s="9"/>
    </row>
    <row r="15">
      <c r="D15" s="9"/>
    </row>
    <row r="16">
      <c r="D16" s="9"/>
    </row>
    <row r="17">
      <c r="D17" s="9"/>
    </row>
    <row r="18">
      <c r="D18" s="9"/>
    </row>
    <row r="19">
      <c r="D19" s="9"/>
    </row>
    <row r="20">
      <c r="D20" s="9"/>
    </row>
    <row r="21">
      <c r="D21" s="9"/>
    </row>
    <row r="22">
      <c r="D22" s="9"/>
    </row>
    <row r="23">
      <c r="D23" s="9"/>
    </row>
    <row r="24">
      <c r="D24" s="9"/>
    </row>
    <row r="25">
      <c r="D25" s="9"/>
    </row>
    <row r="26">
      <c r="D26" s="9"/>
    </row>
    <row r="27">
      <c r="D27" s="9"/>
    </row>
    <row r="28">
      <c r="D28" s="9"/>
    </row>
    <row r="29">
      <c r="D29" s="9"/>
    </row>
    <row r="30">
      <c r="D30" s="9"/>
    </row>
    <row r="31">
      <c r="D31" s="9"/>
    </row>
    <row r="32">
      <c r="D32" s="9"/>
    </row>
    <row r="33">
      <c r="D33" s="9"/>
    </row>
    <row r="34">
      <c r="D34" s="9"/>
    </row>
    <row r="35">
      <c r="D35" s="9"/>
    </row>
    <row r="36">
      <c r="D36" s="9"/>
    </row>
    <row r="37">
      <c r="D37" s="9"/>
    </row>
    <row r="38">
      <c r="D38" s="9"/>
    </row>
    <row r="39">
      <c r="D39" s="9"/>
    </row>
    <row r="40">
      <c r="D40" s="9"/>
    </row>
    <row r="41">
      <c r="D41" s="9"/>
    </row>
    <row r="42">
      <c r="D42" s="9"/>
    </row>
    <row r="43">
      <c r="D43" s="9"/>
    </row>
    <row r="44">
      <c r="D44" s="9"/>
    </row>
    <row r="45">
      <c r="D45" s="9"/>
    </row>
    <row r="46">
      <c r="D46" s="9"/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AccountHeaders!$B$10:$B$61</formula1>
    </dataValidation>
  </dataValidations>
  <drawing r:id="rId1"/>
</worksheet>
</file>