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autoCompressPictures="0"/>
  <bookViews>
    <workbookView xWindow="3720" yWindow="0" windowWidth="25040" windowHeight="17820" tabRatio="500"/>
  </bookViews>
  <sheets>
    <sheet name="2015 Equipmnt List NEKBA Dadant" sheetId="1" r:id="rId1"/>
  </sheets>
  <definedNames>
    <definedName name="_xlnm.Print_Area" localSheetId="0">'2015 Equipmnt List NEKBA Dadant'!$A$1:$G$37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1" l="1"/>
  <c r="F24" i="1"/>
  <c r="F25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28" i="1"/>
  <c r="F4" i="1"/>
  <c r="F27" i="1"/>
  <c r="F19" i="1"/>
  <c r="F18" i="1"/>
</calcChain>
</file>

<file path=xl/sharedStrings.xml><?xml version="1.0" encoding="utf-8"?>
<sst xmlns="http://schemas.openxmlformats.org/spreadsheetml/2006/main" count="54" uniqueCount="53">
  <si>
    <t>Item</t>
  </si>
  <si>
    <t>Quantity Needed</t>
  </si>
  <si>
    <t>Price ea*</t>
  </si>
  <si>
    <t>Total</t>
  </si>
  <si>
    <t>Hive Stand (Supports the hive off the ground)</t>
  </si>
  <si>
    <t>M00695</t>
  </si>
  <si>
    <t>or</t>
  </si>
  <si>
    <t>Ultimate Hive Stand Deluxe Model (Supports the hive off the ground)</t>
  </si>
  <si>
    <t>M01693</t>
  </si>
  <si>
    <t>M58101</t>
  </si>
  <si>
    <t>Slatted Rack-10 frame hive (gives the bees a place to cluster &amp; ventilation) - recommended</t>
  </si>
  <si>
    <t>9 5/8" Deep Hive Body - unassembled &amp; nails included (Brood Chamber)</t>
  </si>
  <si>
    <t>B51201</t>
  </si>
  <si>
    <t>9 1/8" Grooved Top Bar Frame for Deep Hive Body (Carton of 10/unassembled)</t>
  </si>
  <si>
    <t>B75110</t>
  </si>
  <si>
    <t>9 18" Sheets Plastic Based Comb Foundation (yellow &amp; wax coated)</t>
  </si>
  <si>
    <t>F37000</t>
  </si>
  <si>
    <t>Wooden Bound Queen Excluder  (keeps queen out of supers/in the brood nest area)</t>
  </si>
  <si>
    <t>B41101</t>
  </si>
  <si>
    <t>6 5/8" Medium Super-unassembled &amp; nails included (honey storage 'superior')</t>
  </si>
  <si>
    <t>B31201</t>
  </si>
  <si>
    <t>6 1/4" Grooved Top Bar Frame (carton of 10/unassembled)</t>
  </si>
  <si>
    <t>B76110</t>
  </si>
  <si>
    <t>6  1/4" Sheets Plastic Based Comb Foundation (yellow &amp; wax coated)</t>
  </si>
  <si>
    <t>F37100</t>
  </si>
  <si>
    <t>Metal 9-Frame Spacer (for honey super after combs have been built-out)</t>
  </si>
  <si>
    <t>M00874</t>
  </si>
  <si>
    <t>Economy Frame Holder</t>
  </si>
  <si>
    <t>M01949</t>
  </si>
  <si>
    <t>Camlocks (scews into the top cover to lock lid in place at the handhold of the hive)</t>
  </si>
  <si>
    <t>M01975</t>
  </si>
  <si>
    <t>Also</t>
  </si>
  <si>
    <t>annual</t>
  </si>
  <si>
    <t>Grand Total without Optional Equipment w/ package bees</t>
  </si>
  <si>
    <t>*Items # from Dadant's 2015 catalog  **pricing reflects from 2015 pricing catalog</t>
  </si>
  <si>
    <t>http://www.dadant.com/catalog/</t>
  </si>
  <si>
    <t>http://www.nekba.org</t>
  </si>
  <si>
    <t>http://www.kansashoneyproducers.org</t>
  </si>
  <si>
    <t>http://www.heartlandhoney.com/package-bees/</t>
  </si>
  <si>
    <t>Red=Option Equipment</t>
  </si>
  <si>
    <t>Catalog Item #</t>
  </si>
  <si>
    <r>
      <t xml:space="preserve">Beginner's Kit #1 for 10 frame hive - Unassembled. </t>
    </r>
    <r>
      <rPr>
        <b/>
        <sz val="16"/>
        <rFont val="Calibri"/>
      </rPr>
      <t xml:space="preserve"> Everything needed for 1st hive except honey bees! --Includes Standard Bee Hive, frames, foundation, entrance feeder, hive tool, bee smoker, hat &amp; veil pullover combo, gloves, and book.</t>
    </r>
  </si>
  <si>
    <t>B91401</t>
  </si>
  <si>
    <t>Total without Optional Equipment</t>
  </si>
  <si>
    <r>
      <t xml:space="preserve">Total </t>
    </r>
    <r>
      <rPr>
        <b/>
        <sz val="16"/>
        <color rgb="FFFF0000"/>
        <rFont val="Calibri"/>
      </rPr>
      <t xml:space="preserve">with Optional Equipment  </t>
    </r>
  </si>
  <si>
    <r>
      <t xml:space="preserve">Paint-Latex Exterior primer  </t>
    </r>
    <r>
      <rPr>
        <b/>
        <sz val="16"/>
        <rFont val="Calibri"/>
      </rPr>
      <t>(buy locally)</t>
    </r>
  </si>
  <si>
    <r>
      <t xml:space="preserve">Franklin Titebond II Wood Glue  </t>
    </r>
    <r>
      <rPr>
        <b/>
        <sz val="16"/>
        <rFont val="Calibri"/>
      </rPr>
      <t>(buy locally)</t>
    </r>
  </si>
  <si>
    <r>
      <t xml:space="preserve">Membership to KS local association (Northeastern KS Beekeepers)  </t>
    </r>
    <r>
      <rPr>
        <b/>
        <sz val="16"/>
        <color theme="1"/>
        <rFont val="Calibri"/>
      </rPr>
      <t xml:space="preserve">(buy locally @ </t>
    </r>
    <r>
      <rPr>
        <b/>
        <sz val="16"/>
        <color rgb="FF0000FF"/>
        <rFont val="Calibri"/>
      </rPr>
      <t>nekba.org</t>
    </r>
    <r>
      <rPr>
        <b/>
        <sz val="16"/>
        <color theme="1"/>
        <rFont val="Calibri"/>
      </rPr>
      <t>)</t>
    </r>
  </si>
  <si>
    <r>
      <t xml:space="preserve">Membership to KS state association (Kansas Honey Producers)  </t>
    </r>
    <r>
      <rPr>
        <b/>
        <sz val="16"/>
        <color rgb="FFFF0000"/>
        <rFont val="Calibri"/>
      </rPr>
      <t>(buy locally)</t>
    </r>
  </si>
  <si>
    <r>
      <t>***Package Bees- 3 lbs with young/mated queen..order by phone only - 913-856-8356.      Call early starting in January 2016 to reserve your order (Heartland Honey in Spring Hill, JOCO, KS  -  pickup-only in early April 2016)  (</t>
    </r>
    <r>
      <rPr>
        <b/>
        <sz val="16"/>
        <rFont val="Calibri"/>
      </rPr>
      <t>buy locally)</t>
    </r>
  </si>
  <si>
    <r>
      <t xml:space="preserve">Grand Total </t>
    </r>
    <r>
      <rPr>
        <b/>
        <sz val="16"/>
        <color rgb="FFFF0000"/>
        <rFont val="Calibri"/>
      </rPr>
      <t xml:space="preserve">with Optional Equipment w/ package bees   </t>
    </r>
  </si>
  <si>
    <r>
      <t>***Item from Heartland Honey in Spring Hill, KS (Johnson County) 2015 pricing…</t>
    </r>
    <r>
      <rPr>
        <b/>
        <sz val="16"/>
        <rFont val="Calibri"/>
      </rPr>
      <t>early April pickup-only</t>
    </r>
  </si>
  <si>
    <t>Equipment list for 2 Deep Hive Bodies, 1 Med. Honey Super for 10-Frame Hive                        * (Pricing does not reflect KS sales tax or S&amp;H)   (8-Frame Equipment is also available -see catalog)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</si>
</sst>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2"/>
      <color theme="1"/>
      <name val="Calibri"/>
      <family val="2"/>
      <scheme val="minor"/>
    </font>
    <font>
      <b/>
      <sz val="16"/>
      <name val="Calibri"/>
    </font>
    <font>
      <u/>
      <sz val="10"/>
      <color indexed="12"/>
      <name val="Arial"/>
    </font>
    <font>
      <u/>
      <sz val="12"/>
      <color theme="11"/>
      <name val="Calibri"/>
      <family val="2"/>
      <scheme val="minor"/>
    </font>
    <font>
      <sz val="16"/>
      <name val="Calibri"/>
    </font>
    <font>
      <sz val="16"/>
      <color theme="1"/>
      <name val="Calibri"/>
    </font>
    <font>
      <sz val="16"/>
      <color rgb="FFFF0000"/>
      <name val="Calibri"/>
    </font>
    <font>
      <b/>
      <sz val="16"/>
      <color rgb="FFFF0000"/>
      <name val="Calibri"/>
    </font>
    <font>
      <b/>
      <sz val="16"/>
      <color theme="1"/>
      <name val="Calibri"/>
    </font>
    <font>
      <b/>
      <sz val="16"/>
      <color rgb="FF0000FF"/>
      <name val="Calibri"/>
    </font>
    <font>
      <u/>
      <sz val="16"/>
      <color indexed="12"/>
      <name val="Calibri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0" borderId="17" xfId="0" applyBorder="1"/>
    <xf numFmtId="0" fontId="4" fillId="0" borderId="4" xfId="0" applyFont="1" applyBorder="1"/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/>
    </xf>
    <xf numFmtId="164" fontId="5" fillId="0" borderId="7" xfId="0" applyNumberFormat="1" applyFont="1" applyFill="1" applyBorder="1" applyAlignment="1"/>
    <xf numFmtId="0" fontId="6" fillId="0" borderId="7" xfId="0" applyFont="1" applyFill="1" applyBorder="1" applyAlignment="1">
      <alignment horizontal="center"/>
    </xf>
    <xf numFmtId="164" fontId="6" fillId="0" borderId="7" xfId="0" applyNumberFormat="1" applyFont="1" applyFill="1" applyBorder="1" applyAlignment="1"/>
    <xf numFmtId="0" fontId="1" fillId="0" borderId="4" xfId="0" applyFont="1" applyBorder="1" applyAlignment="1">
      <alignment vertical="top"/>
    </xf>
    <xf numFmtId="0" fontId="6" fillId="0" borderId="8" xfId="0" applyFont="1" applyFill="1" applyBorder="1" applyAlignment="1">
      <alignment horizontal="center"/>
    </xf>
    <xf numFmtId="164" fontId="6" fillId="0" borderId="8" xfId="0" applyNumberFormat="1" applyFont="1" applyFill="1" applyBorder="1" applyAlignment="1"/>
    <xf numFmtId="0" fontId="1" fillId="0" borderId="9" xfId="0" applyFont="1" applyBorder="1" applyAlignment="1">
      <alignment horizontal="right" vertical="center"/>
    </xf>
    <xf numFmtId="0" fontId="1" fillId="0" borderId="10" xfId="0" applyFont="1" applyBorder="1"/>
    <xf numFmtId="164" fontId="1" fillId="0" borderId="11" xfId="0" applyNumberFormat="1" applyFont="1" applyBorder="1" applyAlignment="1"/>
    <xf numFmtId="0" fontId="1" fillId="0" borderId="12" xfId="0" applyFont="1" applyBorder="1" applyAlignment="1">
      <alignment horizontal="right" vertical="center"/>
    </xf>
    <xf numFmtId="0" fontId="1" fillId="0" borderId="13" xfId="0" applyFont="1" applyBorder="1"/>
    <xf numFmtId="164" fontId="7" fillId="0" borderId="14" xfId="0" applyNumberFormat="1" applyFont="1" applyBorder="1" applyAlignment="1"/>
    <xf numFmtId="0" fontId="5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164" fontId="5" fillId="4" borderId="7" xfId="0" applyNumberFormat="1" applyFont="1" applyFill="1" applyBorder="1" applyAlignment="1"/>
    <xf numFmtId="0" fontId="5" fillId="0" borderId="0" xfId="0" applyFont="1" applyBorder="1"/>
    <xf numFmtId="0" fontId="4" fillId="0" borderId="15" xfId="0" applyFont="1" applyBorder="1"/>
    <xf numFmtId="0" fontId="4" fillId="0" borderId="16" xfId="0" applyFont="1" applyBorder="1"/>
    <xf numFmtId="0" fontId="5" fillId="0" borderId="7" xfId="0" applyFont="1" applyFill="1" applyBorder="1" applyAlignment="1">
      <alignment horizontal="right" wrapText="1"/>
    </xf>
    <xf numFmtId="0" fontId="6" fillId="0" borderId="7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 vertical="top" wrapText="1"/>
    </xf>
    <xf numFmtId="0" fontId="5" fillId="0" borderId="7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0" fillId="0" borderId="0" xfId="1" applyFont="1" applyBorder="1" applyAlignment="1" applyProtection="1">
      <alignment horizontal="right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/>
    </xf>
    <xf numFmtId="0" fontId="5" fillId="4" borderId="7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3">
    <cellStyle name="Followed Hyperlink" xfId="2" builtinId="9" hidden="1"/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adant.com/catalog/" TargetMode="External"/><Relationship Id="rId2" Type="http://schemas.openxmlformats.org/officeDocument/2006/relationships/hyperlink" Target="http://www.dadant.com/catalo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7"/>
  <sheetViews>
    <sheetView tabSelected="1" topLeftCell="B3" workbookViewId="0">
      <selection activeCell="I23" sqref="I23"/>
    </sheetView>
  </sheetViews>
  <sheetFormatPr baseColWidth="10" defaultRowHeight="15" x14ac:dyDescent="0"/>
  <cols>
    <col min="1" max="1" width="3" bestFit="1" customWidth="1"/>
    <col min="2" max="2" width="103.83203125" customWidth="1"/>
    <col min="3" max="3" width="10.6640625" bestFit="1" customWidth="1"/>
    <col min="4" max="4" width="11.33203125" bestFit="1" customWidth="1"/>
    <col min="5" max="5" width="11.83203125" customWidth="1"/>
    <col min="6" max="6" width="17" customWidth="1"/>
    <col min="7" max="7" width="2.6640625" customWidth="1"/>
  </cols>
  <sheetData>
    <row r="1" spans="1:7">
      <c r="A1" s="1"/>
      <c r="B1" s="2"/>
      <c r="C1" s="2"/>
      <c r="D1" s="2"/>
      <c r="E1" s="2"/>
      <c r="F1" s="2"/>
      <c r="G1" s="3"/>
    </row>
    <row r="2" spans="1:7" ht="42" customHeight="1">
      <c r="A2" s="9"/>
      <c r="B2" s="45" t="s">
        <v>52</v>
      </c>
      <c r="C2" s="46"/>
      <c r="D2" s="46"/>
      <c r="E2" s="46"/>
      <c r="F2" s="47"/>
      <c r="G2" s="4"/>
    </row>
    <row r="3" spans="1:7" ht="46" customHeight="1">
      <c r="A3" s="9"/>
      <c r="B3" s="10" t="s">
        <v>0</v>
      </c>
      <c r="C3" s="11" t="s">
        <v>40</v>
      </c>
      <c r="D3" s="11" t="s">
        <v>1</v>
      </c>
      <c r="E3" s="10" t="s">
        <v>2</v>
      </c>
      <c r="F3" s="10" t="s">
        <v>3</v>
      </c>
      <c r="G3" s="4"/>
    </row>
    <row r="4" spans="1:7" ht="20">
      <c r="A4" s="9"/>
      <c r="B4" s="32" t="s">
        <v>4</v>
      </c>
      <c r="C4" s="12" t="s">
        <v>5</v>
      </c>
      <c r="D4" s="12">
        <v>1</v>
      </c>
      <c r="E4" s="13">
        <v>13.25</v>
      </c>
      <c r="F4" s="13">
        <f>D4*E4</f>
        <v>13.25</v>
      </c>
      <c r="G4" s="4"/>
    </row>
    <row r="5" spans="1:7" ht="20">
      <c r="A5" s="9" t="s">
        <v>6</v>
      </c>
      <c r="B5" s="33" t="s">
        <v>7</v>
      </c>
      <c r="C5" s="14" t="s">
        <v>8</v>
      </c>
      <c r="D5" s="14">
        <v>1</v>
      </c>
      <c r="E5" s="15">
        <v>79.5</v>
      </c>
      <c r="F5" s="15">
        <f t="shared" ref="F5:F17" si="0">D5*E5</f>
        <v>79.5</v>
      </c>
      <c r="G5" s="4"/>
    </row>
    <row r="6" spans="1:7" ht="60">
      <c r="A6" s="9"/>
      <c r="B6" s="34" t="s">
        <v>41</v>
      </c>
      <c r="C6" s="12" t="s">
        <v>9</v>
      </c>
      <c r="D6" s="12">
        <v>1</v>
      </c>
      <c r="E6" s="13">
        <v>167.5</v>
      </c>
      <c r="F6" s="13">
        <f t="shared" si="0"/>
        <v>167.5</v>
      </c>
      <c r="G6" s="4"/>
    </row>
    <row r="7" spans="1:7" ht="20">
      <c r="A7" s="9"/>
      <c r="B7" s="33" t="s">
        <v>10</v>
      </c>
      <c r="C7" s="14" t="s">
        <v>42</v>
      </c>
      <c r="D7" s="14">
        <v>1</v>
      </c>
      <c r="E7" s="15">
        <v>13.35</v>
      </c>
      <c r="F7" s="15">
        <f t="shared" si="0"/>
        <v>13.35</v>
      </c>
      <c r="G7" s="4"/>
    </row>
    <row r="8" spans="1:7" ht="20">
      <c r="A8" s="9"/>
      <c r="B8" s="35" t="s">
        <v>11</v>
      </c>
      <c r="C8" s="12" t="s">
        <v>12</v>
      </c>
      <c r="D8" s="12">
        <v>1</v>
      </c>
      <c r="E8" s="13">
        <v>20.25</v>
      </c>
      <c r="F8" s="13">
        <f t="shared" si="0"/>
        <v>20.25</v>
      </c>
      <c r="G8" s="4"/>
    </row>
    <row r="9" spans="1:7" ht="20">
      <c r="A9" s="9"/>
      <c r="B9" s="35" t="s">
        <v>13</v>
      </c>
      <c r="C9" s="12" t="s">
        <v>14</v>
      </c>
      <c r="D9" s="12">
        <v>1</v>
      </c>
      <c r="E9" s="13">
        <v>11.95</v>
      </c>
      <c r="F9" s="13">
        <f t="shared" si="0"/>
        <v>11.95</v>
      </c>
      <c r="G9" s="4"/>
    </row>
    <row r="10" spans="1:7" ht="20">
      <c r="A10" s="9"/>
      <c r="B10" s="35" t="s">
        <v>15</v>
      </c>
      <c r="C10" s="12" t="s">
        <v>16</v>
      </c>
      <c r="D10" s="12">
        <v>10</v>
      </c>
      <c r="E10" s="13">
        <v>1.1599999999999999</v>
      </c>
      <c r="F10" s="13">
        <f t="shared" si="0"/>
        <v>11.6</v>
      </c>
      <c r="G10" s="4"/>
    </row>
    <row r="11" spans="1:7" ht="20">
      <c r="A11" s="9"/>
      <c r="B11" s="35" t="s">
        <v>17</v>
      </c>
      <c r="C11" s="12" t="s">
        <v>18</v>
      </c>
      <c r="D11" s="12">
        <v>1</v>
      </c>
      <c r="E11" s="13">
        <v>15.7</v>
      </c>
      <c r="F11" s="13">
        <f t="shared" si="0"/>
        <v>15.7</v>
      </c>
      <c r="G11" s="4"/>
    </row>
    <row r="12" spans="1:7" ht="20">
      <c r="A12" s="9"/>
      <c r="B12" s="35" t="s">
        <v>19</v>
      </c>
      <c r="C12" s="12" t="s">
        <v>20</v>
      </c>
      <c r="D12" s="12">
        <v>1</v>
      </c>
      <c r="E12" s="13">
        <v>15.25</v>
      </c>
      <c r="F12" s="13">
        <f t="shared" si="0"/>
        <v>15.25</v>
      </c>
      <c r="G12" s="4"/>
    </row>
    <row r="13" spans="1:7" ht="20">
      <c r="A13" s="9"/>
      <c r="B13" s="35" t="s">
        <v>21</v>
      </c>
      <c r="C13" s="12" t="s">
        <v>22</v>
      </c>
      <c r="D13" s="12">
        <v>1</v>
      </c>
      <c r="E13" s="13">
        <v>11.95</v>
      </c>
      <c r="F13" s="13">
        <f t="shared" si="0"/>
        <v>11.95</v>
      </c>
      <c r="G13" s="4"/>
    </row>
    <row r="14" spans="1:7" ht="20">
      <c r="A14" s="9"/>
      <c r="B14" s="35" t="s">
        <v>23</v>
      </c>
      <c r="C14" s="12" t="s">
        <v>24</v>
      </c>
      <c r="D14" s="12">
        <v>10</v>
      </c>
      <c r="E14" s="13">
        <v>1.19</v>
      </c>
      <c r="F14" s="13">
        <f t="shared" si="0"/>
        <v>11.899999999999999</v>
      </c>
      <c r="G14" s="4"/>
    </row>
    <row r="15" spans="1:7" ht="20">
      <c r="A15" s="9"/>
      <c r="B15" s="35" t="s">
        <v>25</v>
      </c>
      <c r="C15" s="12" t="s">
        <v>26</v>
      </c>
      <c r="D15" s="12">
        <v>2</v>
      </c>
      <c r="E15" s="13">
        <v>0.55000000000000004</v>
      </c>
      <c r="F15" s="13">
        <f t="shared" si="0"/>
        <v>1.1000000000000001</v>
      </c>
      <c r="G15" s="4"/>
    </row>
    <row r="16" spans="1:7" ht="20">
      <c r="A16" s="9"/>
      <c r="B16" s="33" t="s">
        <v>27</v>
      </c>
      <c r="C16" s="14" t="s">
        <v>28</v>
      </c>
      <c r="D16" s="14">
        <v>1</v>
      </c>
      <c r="E16" s="15">
        <v>10.95</v>
      </c>
      <c r="F16" s="15">
        <f t="shared" si="0"/>
        <v>10.95</v>
      </c>
      <c r="G16" s="4"/>
    </row>
    <row r="17" spans="1:7" ht="21" thickBot="1">
      <c r="A17" s="16"/>
      <c r="B17" s="36" t="s">
        <v>29</v>
      </c>
      <c r="C17" s="17" t="s">
        <v>30</v>
      </c>
      <c r="D17" s="17">
        <v>2</v>
      </c>
      <c r="E17" s="18">
        <v>6.95</v>
      </c>
      <c r="F17" s="18">
        <f t="shared" si="0"/>
        <v>13.9</v>
      </c>
      <c r="G17" s="4"/>
    </row>
    <row r="18" spans="1:7" ht="20">
      <c r="A18" s="9"/>
      <c r="B18" s="19" t="s">
        <v>43</v>
      </c>
      <c r="C18" s="20"/>
      <c r="D18" s="20"/>
      <c r="E18" s="20"/>
      <c r="F18" s="21">
        <f>SUM(F8:F15,F6,F4)</f>
        <v>280.45</v>
      </c>
      <c r="G18" s="4"/>
    </row>
    <row r="19" spans="1:7" ht="21" thickBot="1">
      <c r="A19" s="9"/>
      <c r="B19" s="22" t="s">
        <v>44</v>
      </c>
      <c r="C19" s="23"/>
      <c r="D19" s="23"/>
      <c r="E19" s="23"/>
      <c r="F19" s="24">
        <f>SUM(F5:F17)</f>
        <v>384.9</v>
      </c>
      <c r="G19" s="4"/>
    </row>
    <row r="20" spans="1:7" ht="20">
      <c r="A20" s="9"/>
      <c r="B20" s="5" t="s">
        <v>31</v>
      </c>
      <c r="C20" s="6"/>
      <c r="D20" s="6"/>
      <c r="E20" s="6"/>
      <c r="F20" s="7"/>
      <c r="G20" s="4"/>
    </row>
    <row r="21" spans="1:7" ht="20">
      <c r="A21" s="9"/>
      <c r="B21" s="37" t="s">
        <v>45</v>
      </c>
      <c r="C21" s="25"/>
      <c r="D21" s="25"/>
      <c r="E21" s="25"/>
      <c r="F21" s="25"/>
      <c r="G21" s="4"/>
    </row>
    <row r="22" spans="1:7" ht="20">
      <c r="A22" s="9"/>
      <c r="B22" s="38" t="s">
        <v>46</v>
      </c>
      <c r="C22" s="25"/>
      <c r="D22" s="25"/>
      <c r="E22" s="25"/>
      <c r="F22" s="25"/>
      <c r="G22" s="4"/>
    </row>
    <row r="23" spans="1:7" ht="20">
      <c r="A23" s="9"/>
      <c r="B23" s="38" t="s">
        <v>47</v>
      </c>
      <c r="C23" s="25" t="s">
        <v>32</v>
      </c>
      <c r="D23" s="12">
        <v>1</v>
      </c>
      <c r="E23" s="13">
        <v>15</v>
      </c>
      <c r="F23" s="13">
        <f t="shared" ref="F23:F25" si="1">D23*E23</f>
        <v>15</v>
      </c>
      <c r="G23" s="4"/>
    </row>
    <row r="24" spans="1:7" ht="20">
      <c r="A24" s="9"/>
      <c r="B24" s="39" t="s">
        <v>48</v>
      </c>
      <c r="C24" s="26" t="s">
        <v>32</v>
      </c>
      <c r="D24" s="14">
        <v>1</v>
      </c>
      <c r="E24" s="15">
        <v>15</v>
      </c>
      <c r="F24" s="15">
        <f t="shared" si="1"/>
        <v>15</v>
      </c>
      <c r="G24" s="4"/>
    </row>
    <row r="25" spans="1:7" ht="60">
      <c r="A25" s="9"/>
      <c r="B25" s="44" t="s">
        <v>49</v>
      </c>
      <c r="C25" s="27"/>
      <c r="D25" s="27">
        <v>1</v>
      </c>
      <c r="E25" s="28">
        <v>127.5</v>
      </c>
      <c r="F25" s="28">
        <f t="shared" si="1"/>
        <v>127.5</v>
      </c>
      <c r="G25" s="4"/>
    </row>
    <row r="26" spans="1:7" ht="21" thickBot="1">
      <c r="A26" s="9"/>
      <c r="B26" s="5"/>
      <c r="C26" s="6"/>
      <c r="D26" s="6"/>
      <c r="E26" s="6"/>
      <c r="F26" s="7"/>
      <c r="G26" s="4"/>
    </row>
    <row r="27" spans="1:7" ht="20">
      <c r="A27" s="9"/>
      <c r="B27" s="19" t="s">
        <v>33</v>
      </c>
      <c r="C27" s="20"/>
      <c r="D27" s="20"/>
      <c r="E27" s="20"/>
      <c r="F27" s="21">
        <f>SUM(F25,F23,F8:F15,F6,F4)</f>
        <v>422.94999999999993</v>
      </c>
      <c r="G27" s="4"/>
    </row>
    <row r="28" spans="1:7" ht="21" thickBot="1">
      <c r="A28" s="9"/>
      <c r="B28" s="22" t="s">
        <v>50</v>
      </c>
      <c r="C28" s="23"/>
      <c r="D28" s="23"/>
      <c r="E28" s="23"/>
      <c r="F28" s="24">
        <f>SUM(F23:F25,F5:F17)</f>
        <v>542.40000000000009</v>
      </c>
      <c r="G28" s="4"/>
    </row>
    <row r="29" spans="1:7" ht="20">
      <c r="A29" s="9"/>
      <c r="B29" s="29"/>
      <c r="C29" s="29"/>
      <c r="D29" s="29"/>
      <c r="E29" s="29"/>
      <c r="F29" s="29"/>
      <c r="G29" s="4"/>
    </row>
    <row r="30" spans="1:7" ht="20">
      <c r="A30" s="9"/>
      <c r="B30" s="40" t="s">
        <v>34</v>
      </c>
      <c r="C30" s="29"/>
      <c r="D30" s="29"/>
      <c r="E30" s="29"/>
      <c r="F30" s="29"/>
      <c r="G30" s="4"/>
    </row>
    <row r="31" spans="1:7" ht="20">
      <c r="A31" s="9"/>
      <c r="B31" s="41" t="s">
        <v>35</v>
      </c>
      <c r="C31" s="29"/>
      <c r="D31" s="29"/>
      <c r="E31" s="29"/>
      <c r="F31" s="29"/>
      <c r="G31" s="4"/>
    </row>
    <row r="32" spans="1:7" ht="40">
      <c r="A32" s="9"/>
      <c r="B32" s="42" t="s">
        <v>51</v>
      </c>
      <c r="C32" s="29"/>
      <c r="D32" s="29"/>
      <c r="E32" s="29"/>
      <c r="F32" s="29"/>
      <c r="G32" s="4"/>
    </row>
    <row r="33" spans="1:7" ht="20">
      <c r="A33" s="9"/>
      <c r="B33" s="41" t="s">
        <v>36</v>
      </c>
      <c r="C33" s="29"/>
      <c r="D33" s="29"/>
      <c r="E33" s="29"/>
      <c r="F33" s="29"/>
      <c r="G33" s="4"/>
    </row>
    <row r="34" spans="1:7" ht="20">
      <c r="A34" s="9"/>
      <c r="B34" s="41" t="s">
        <v>37</v>
      </c>
      <c r="C34" s="29"/>
      <c r="D34" s="29"/>
      <c r="E34" s="29"/>
      <c r="F34" s="29"/>
      <c r="G34" s="4"/>
    </row>
    <row r="35" spans="1:7" ht="20">
      <c r="A35" s="9"/>
      <c r="B35" s="41" t="s">
        <v>38</v>
      </c>
      <c r="C35" s="29"/>
      <c r="D35" s="29"/>
      <c r="E35" s="29"/>
      <c r="F35" s="29"/>
      <c r="G35" s="4"/>
    </row>
    <row r="36" spans="1:7" ht="20">
      <c r="A36" s="9"/>
      <c r="B36" s="43" t="s">
        <v>39</v>
      </c>
      <c r="C36" s="29"/>
      <c r="D36" s="29"/>
      <c r="E36" s="29"/>
      <c r="F36" s="29"/>
      <c r="G36" s="4"/>
    </row>
    <row r="37" spans="1:7" ht="11" customHeight="1">
      <c r="A37" s="30"/>
      <c r="B37" s="31"/>
      <c r="C37" s="31"/>
      <c r="D37" s="31"/>
      <c r="E37" s="31"/>
      <c r="F37" s="31"/>
      <c r="G37" s="8"/>
    </row>
  </sheetData>
  <mergeCells count="3">
    <mergeCell ref="B2:F2"/>
    <mergeCell ref="B20:F20"/>
    <mergeCell ref="B26:F26"/>
  </mergeCells>
  <phoneticPr fontId="11" type="noConversion"/>
  <hyperlinks>
    <hyperlink ref="B31" r:id="rId1"/>
    <hyperlink ref="B35" r:id="rId2" display="http://www.dadant.com/catalog/"/>
  </hyperlinks>
  <printOptions horizontalCentered="1" verticalCentered="1"/>
  <pageMargins left="0" right="0" top="0.25" bottom="0" header="0" footer="0.5"/>
  <pageSetup scale="65" orientation="landscape" horizontalDpi="4294967292" verticalDpi="4294967292"/>
  <headerFooter>
    <oddHeader>&amp;F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 Equipmnt List NEKBA Dadant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Burns</dc:creator>
  <cp:lastModifiedBy>Robert Burns</cp:lastModifiedBy>
  <cp:lastPrinted>2015-11-23T14:28:40Z</cp:lastPrinted>
  <dcterms:created xsi:type="dcterms:W3CDTF">2015-11-23T13:54:04Z</dcterms:created>
  <dcterms:modified xsi:type="dcterms:W3CDTF">2015-11-23T14:30:11Z</dcterms:modified>
</cp:coreProperties>
</file>