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s\Downloads\"/>
    </mc:Choice>
  </mc:AlternateContent>
  <xr:revisionPtr revIDLastSave="0" documentId="13_ncr:1_{B385E5BD-51F5-4B14-BDB4-0CA91884BC7D}" xr6:coauthVersionLast="47" xr6:coauthVersionMax="47" xr10:uidLastSave="{00000000-0000-0000-0000-000000000000}"/>
  <bookViews>
    <workbookView xWindow="-120" yWindow="-120" windowWidth="29040" windowHeight="15720" xr2:uid="{6FEA4F83-8BC8-4B47-9C05-821FD57CA6CA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3" l="1"/>
  <c r="J8" i="3"/>
  <c r="I8" i="3"/>
  <c r="I24" i="3" s="1"/>
  <c r="J23" i="3"/>
  <c r="J24" i="3" l="1"/>
  <c r="H23" i="3" l="1"/>
  <c r="H8" i="3"/>
  <c r="H24" i="3" l="1"/>
  <c r="F23" i="3"/>
  <c r="G23" i="3"/>
  <c r="F8" i="3"/>
  <c r="G8" i="3"/>
  <c r="E23" i="3"/>
  <c r="E8" i="3"/>
  <c r="F24" i="3" l="1"/>
  <c r="E24" i="3"/>
  <c r="G24" i="3"/>
</calcChain>
</file>

<file path=xl/sharedStrings.xml><?xml version="1.0" encoding="utf-8"?>
<sst xmlns="http://schemas.openxmlformats.org/spreadsheetml/2006/main" count="29" uniqueCount="29">
  <si>
    <t>Income</t>
  </si>
  <si>
    <t>Homeowners' Dues</t>
  </si>
  <si>
    <t>Lien Interest</t>
  </si>
  <si>
    <t>Total Income</t>
  </si>
  <si>
    <t>Expense</t>
  </si>
  <si>
    <t>Enhancement and Improvement</t>
  </si>
  <si>
    <t>Insurance</t>
  </si>
  <si>
    <t>Kansas Corporate Annual Fee</t>
  </si>
  <si>
    <t>Lawn Care</t>
  </si>
  <si>
    <t>Lien Filings</t>
  </si>
  <si>
    <t>Maintenance Expenses</t>
  </si>
  <si>
    <t>Office Supplies</t>
  </si>
  <si>
    <t>PayPal Fees</t>
  </si>
  <si>
    <t>Professional Fees</t>
  </si>
  <si>
    <t>Property Taxes</t>
  </si>
  <si>
    <t>Sales Tax</t>
  </si>
  <si>
    <t>Website Design and Maintenance</t>
  </si>
  <si>
    <t>Total Expense</t>
  </si>
  <si>
    <t>Net Income</t>
  </si>
  <si>
    <t>Fish Stocking</t>
  </si>
  <si>
    <t>2020 Actual</t>
  </si>
  <si>
    <t>2021 Actual</t>
  </si>
  <si>
    <t>Money Market Interest</t>
  </si>
  <si>
    <t>Shipping</t>
  </si>
  <si>
    <t>2022  Actual</t>
  </si>
  <si>
    <t>Savings Account Movement</t>
  </si>
  <si>
    <t>2023 Actual</t>
  </si>
  <si>
    <t>2024 YTD</t>
  </si>
  <si>
    <t>2025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</si>
</sst>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;\-#,##0.00"/>
    <numFmt numFmtId="165" formatCode="0.00000%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23232"/>
      <name val="Arial"/>
      <family val="2"/>
    </font>
    <font>
      <b/>
      <sz val="10"/>
      <color rgb="FF323232"/>
      <name val="Arial"/>
      <family val="2"/>
    </font>
    <font>
      <sz val="10"/>
      <color theme="1"/>
      <name val="Calibri"/>
      <family val="2"/>
      <scheme val="minor"/>
    </font>
    <font>
      <sz val="10"/>
      <color rgb="FF32323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2" xfId="0" applyNumberFormat="1" applyFont="1" applyBorder="1"/>
    <xf numFmtId="164" fontId="5" fillId="0" borderId="4" xfId="0" applyNumberFormat="1" applyFont="1" applyBorder="1"/>
    <xf numFmtId="164" fontId="3" fillId="0" borderId="3" xfId="0" applyNumberFormat="1" applyFont="1" applyBorder="1"/>
    <xf numFmtId="0" fontId="3" fillId="0" borderId="0" xfId="0" applyFont="1"/>
    <xf numFmtId="44" fontId="0" fillId="0" borderId="0" xfId="2" applyFont="1"/>
    <xf numFmtId="164" fontId="1" fillId="0" borderId="0" xfId="0" applyNumberFormat="1" applyFont="1"/>
    <xf numFmtId="165" fontId="0" fillId="0" borderId="0" xfId="3" applyNumberFormat="1" applyFont="1"/>
    <xf numFmtId="44" fontId="0" fillId="0" borderId="0" xfId="0" applyNumberFormat="1"/>
    <xf numFmtId="166" fontId="3" fillId="2" borderId="1" xfId="2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0" xfId="0" applyNumberFormat="1" applyFont="1" applyFill="1"/>
    <xf numFmtId="166" fontId="5" fillId="2" borderId="2" xfId="2" applyNumberFormat="1" applyFont="1" applyFill="1" applyBorder="1"/>
    <xf numFmtId="164" fontId="1" fillId="2" borderId="0" xfId="0" applyNumberFormat="1" applyFont="1" applyFill="1"/>
    <xf numFmtId="166" fontId="5" fillId="2" borderId="4" xfId="2" applyNumberFormat="1" applyFont="1" applyFill="1" applyBorder="1"/>
    <xf numFmtId="166" fontId="3" fillId="2" borderId="3" xfId="2" applyNumberFormat="1" applyFont="1" applyFill="1" applyBorder="1"/>
  </cellXfs>
  <cellStyles count="4">
    <cellStyle name="Currency" xfId="2" builtinId="4"/>
    <cellStyle name="Normal" xfId="0" builtinId="0"/>
    <cellStyle name="Normal 2" xfId="1" xr:uid="{114C7BF0-1AD8-4BF7-BCE9-521C0733888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943E-76B5-4A3C-A08D-E5D76CD05E10}">
  <dimension ref="A1:V25"/>
  <sheetViews>
    <sheetView tabSelected="1" topLeftCell="B1" zoomScale="130" zoomScaleNormal="130" workbookViewId="0">
      <selection activeCell="J1" sqref="J1:J1048576"/>
    </sheetView>
  </sheetViews>
  <sheetFormatPr defaultRowHeight="15" x14ac:dyDescent="0.25"/>
  <cols>
    <col min="1" max="3" width="3" style="11" customWidth="1"/>
    <col min="4" max="4" width="31.5703125" style="11" customWidth="1"/>
    <col min="5" max="5" width="9.140625" style="4" customWidth="1"/>
    <col min="6" max="6" width="9.85546875" bestFit="1" customWidth="1"/>
    <col min="7" max="7" width="9.7109375" bestFit="1" customWidth="1"/>
    <col min="8" max="9" width="9.7109375" customWidth="1"/>
    <col min="10" max="10" width="9.85546875" bestFit="1" customWidth="1"/>
    <col min="15" max="15" width="12.7109375" bestFit="1" customWidth="1"/>
    <col min="17" max="17" width="12.28515625" bestFit="1" customWidth="1"/>
    <col min="19" max="19" width="12" bestFit="1" customWidth="1"/>
    <col min="20" max="20" width="11.5703125" bestFit="1" customWidth="1"/>
    <col min="23" max="23" width="12" bestFit="1" customWidth="1"/>
  </cols>
  <sheetData>
    <row r="1" spans="1:20" s="1" customFormat="1" ht="27" thickTop="1" thickBot="1" x14ac:dyDescent="0.3">
      <c r="A1" s="5"/>
      <c r="B1" s="5"/>
      <c r="C1" s="5"/>
      <c r="D1" s="5"/>
      <c r="E1" s="6" t="s">
        <v>20</v>
      </c>
      <c r="F1" s="6" t="s">
        <v>21</v>
      </c>
      <c r="G1" s="6" t="s">
        <v>24</v>
      </c>
      <c r="H1" s="6" t="s">
        <v>26</v>
      </c>
      <c r="I1" s="6" t="s">
        <v>27</v>
      </c>
      <c r="J1" s="16" t="s">
        <v>28</v>
      </c>
    </row>
    <row r="2" spans="1:20" ht="15.75" thickTop="1" x14ac:dyDescent="0.25">
      <c r="A2" s="3"/>
      <c r="B2" s="3"/>
      <c r="C2" s="3" t="s">
        <v>0</v>
      </c>
      <c r="D2" s="3"/>
      <c r="J2" s="17"/>
      <c r="Q2" s="12"/>
    </row>
    <row r="3" spans="1:20" x14ac:dyDescent="0.25">
      <c r="A3" s="3"/>
      <c r="B3" s="3"/>
      <c r="C3" s="3"/>
      <c r="D3" s="3" t="s">
        <v>1</v>
      </c>
      <c r="E3" s="7">
        <v>41989.43</v>
      </c>
      <c r="F3" s="7">
        <v>43500</v>
      </c>
      <c r="G3" s="7">
        <v>43320.04</v>
      </c>
      <c r="H3" s="7">
        <v>43466.96</v>
      </c>
      <c r="I3" s="7">
        <v>43139.82</v>
      </c>
      <c r="J3" s="18">
        <v>42000</v>
      </c>
      <c r="Q3" s="12"/>
    </row>
    <row r="4" spans="1:20" x14ac:dyDescent="0.25">
      <c r="A4" s="3"/>
      <c r="B4" s="3"/>
      <c r="C4" s="3"/>
      <c r="D4" s="3" t="s">
        <v>19</v>
      </c>
      <c r="E4" s="7">
        <v>465</v>
      </c>
      <c r="F4" s="7">
        <v>465</v>
      </c>
      <c r="G4" s="7">
        <v>465</v>
      </c>
      <c r="H4" s="7">
        <v>465</v>
      </c>
      <c r="I4" s="7">
        <v>465</v>
      </c>
      <c r="J4" s="18">
        <v>465</v>
      </c>
      <c r="Q4" s="12"/>
    </row>
    <row r="5" spans="1:20" x14ac:dyDescent="0.25">
      <c r="A5" s="3"/>
      <c r="B5" s="3"/>
      <c r="C5" s="3"/>
      <c r="D5" s="3" t="s">
        <v>2</v>
      </c>
      <c r="E5" s="7">
        <v>44.61</v>
      </c>
      <c r="F5">
        <v>0</v>
      </c>
      <c r="G5">
        <v>172.89</v>
      </c>
      <c r="J5" s="17">
        <v>0</v>
      </c>
    </row>
    <row r="6" spans="1:20" x14ac:dyDescent="0.25">
      <c r="A6" s="3"/>
      <c r="B6" s="3"/>
      <c r="C6" s="3"/>
      <c r="D6" s="3" t="s">
        <v>25</v>
      </c>
      <c r="E6" s="7"/>
      <c r="J6" s="17">
        <v>19886</v>
      </c>
    </row>
    <row r="7" spans="1:20" ht="15.75" thickBot="1" x14ac:dyDescent="0.3">
      <c r="A7" s="3"/>
      <c r="B7" s="3"/>
      <c r="C7" s="3"/>
      <c r="D7" s="3" t="s">
        <v>22</v>
      </c>
      <c r="E7" s="7"/>
      <c r="F7">
        <v>3.99</v>
      </c>
      <c r="G7">
        <v>20.98</v>
      </c>
      <c r="H7">
        <v>241.32</v>
      </c>
      <c r="J7" s="17"/>
      <c r="T7" s="14"/>
    </row>
    <row r="8" spans="1:20" ht="15.75" thickBot="1" x14ac:dyDescent="0.3">
      <c r="A8" s="3"/>
      <c r="B8" s="3"/>
      <c r="C8" s="3" t="s">
        <v>3</v>
      </c>
      <c r="D8" s="3"/>
      <c r="E8" s="8">
        <f>SUM(E3:E5)</f>
        <v>42499.040000000001</v>
      </c>
      <c r="F8" s="8">
        <f>SUM(F3:F7)</f>
        <v>43968.99</v>
      </c>
      <c r="G8" s="8">
        <f>SUM(G3:G7)</f>
        <v>43978.91</v>
      </c>
      <c r="H8" s="8">
        <f>SUM(H3:H7)</f>
        <v>44173.279999999999</v>
      </c>
      <c r="I8" s="8">
        <f>SUM(I2:I7)</f>
        <v>43604.82</v>
      </c>
      <c r="J8" s="19">
        <f>SUM(J3:J7)</f>
        <v>62351</v>
      </c>
      <c r="S8" s="12"/>
      <c r="T8" s="15"/>
    </row>
    <row r="9" spans="1:20" x14ac:dyDescent="0.25">
      <c r="A9" s="3"/>
      <c r="B9" s="3"/>
      <c r="C9" s="3" t="s">
        <v>4</v>
      </c>
      <c r="D9" s="3"/>
      <c r="J9" s="17"/>
      <c r="S9" s="15"/>
      <c r="T9" s="15"/>
    </row>
    <row r="10" spans="1:20" x14ac:dyDescent="0.25">
      <c r="A10" s="3"/>
      <c r="B10" s="3"/>
      <c r="C10" s="3"/>
      <c r="D10" s="3" t="s">
        <v>5</v>
      </c>
      <c r="E10" s="7">
        <v>18250</v>
      </c>
      <c r="F10" s="7">
        <v>25347.19</v>
      </c>
      <c r="G10" s="7">
        <v>0</v>
      </c>
      <c r="H10" s="7">
        <v>11078.48</v>
      </c>
      <c r="I10" s="7"/>
      <c r="J10" s="20"/>
      <c r="S10" s="15"/>
      <c r="T10" s="15"/>
    </row>
    <row r="11" spans="1:20" x14ac:dyDescent="0.25">
      <c r="A11" s="3"/>
      <c r="B11" s="3"/>
      <c r="C11" s="3"/>
      <c r="D11" s="3" t="s">
        <v>6</v>
      </c>
      <c r="E11" s="7">
        <v>2474.2199999999998</v>
      </c>
      <c r="F11" s="7">
        <v>2281.2199999999998</v>
      </c>
      <c r="G11" s="7">
        <v>2297.34</v>
      </c>
      <c r="H11" s="7">
        <v>2304.9</v>
      </c>
      <c r="I11" s="7">
        <v>2305.65</v>
      </c>
      <c r="J11" s="20">
        <v>2400</v>
      </c>
      <c r="S11" s="15"/>
      <c r="T11" s="15"/>
    </row>
    <row r="12" spans="1:20" x14ac:dyDescent="0.25">
      <c r="A12" s="3"/>
      <c r="B12" s="3"/>
      <c r="C12" s="3"/>
      <c r="D12" s="3" t="s">
        <v>7</v>
      </c>
      <c r="E12" s="7">
        <v>40</v>
      </c>
      <c r="F12" s="7">
        <v>40</v>
      </c>
      <c r="G12" s="7">
        <v>40</v>
      </c>
      <c r="H12" s="7">
        <v>40</v>
      </c>
      <c r="I12" s="7"/>
      <c r="J12" s="18">
        <v>40</v>
      </c>
      <c r="S12" s="15"/>
      <c r="T12" s="15"/>
    </row>
    <row r="13" spans="1:20" x14ac:dyDescent="0.25">
      <c r="A13" s="3"/>
      <c r="B13" s="3"/>
      <c r="C13" s="3"/>
      <c r="D13" s="3" t="s">
        <v>8</v>
      </c>
      <c r="E13" s="7">
        <v>7400</v>
      </c>
      <c r="F13" s="7">
        <v>5400</v>
      </c>
      <c r="G13" s="7">
        <v>14000</v>
      </c>
      <c r="H13" s="7">
        <v>12000</v>
      </c>
      <c r="I13" s="7">
        <v>5000</v>
      </c>
      <c r="J13" s="18">
        <v>12000</v>
      </c>
      <c r="S13" s="15"/>
      <c r="T13" s="15"/>
    </row>
    <row r="14" spans="1:20" x14ac:dyDescent="0.25">
      <c r="A14" s="3"/>
      <c r="B14" s="3"/>
      <c r="C14" s="3"/>
      <c r="D14" s="3" t="s">
        <v>9</v>
      </c>
      <c r="E14" s="7">
        <v>105</v>
      </c>
      <c r="F14" s="7">
        <v>2014</v>
      </c>
      <c r="G14" s="7">
        <v>-173</v>
      </c>
      <c r="H14" s="7">
        <v>0</v>
      </c>
      <c r="I14" s="7">
        <v>84</v>
      </c>
      <c r="J14" s="18"/>
      <c r="S14" s="15"/>
      <c r="T14" s="15"/>
    </row>
    <row r="15" spans="1:20" x14ac:dyDescent="0.25">
      <c r="A15" s="3"/>
      <c r="B15" s="3"/>
      <c r="C15" s="3"/>
      <c r="D15" s="3" t="s">
        <v>10</v>
      </c>
      <c r="E15" s="7">
        <v>2500</v>
      </c>
      <c r="F15" s="7">
        <v>6968.49</v>
      </c>
      <c r="G15" s="13">
        <v>0</v>
      </c>
      <c r="H15" s="13">
        <v>2550.41</v>
      </c>
      <c r="I15" s="13">
        <v>6896.37</v>
      </c>
      <c r="J15" s="17">
        <v>23500</v>
      </c>
      <c r="S15" s="15"/>
      <c r="T15" s="15"/>
    </row>
    <row r="16" spans="1:20" x14ac:dyDescent="0.25">
      <c r="A16" s="3"/>
      <c r="B16" s="3"/>
      <c r="C16" s="3"/>
      <c r="D16" s="3" t="s">
        <v>11</v>
      </c>
      <c r="E16" s="7">
        <v>288.57</v>
      </c>
      <c r="F16" s="7">
        <v>421.55</v>
      </c>
      <c r="G16" s="7">
        <v>0</v>
      </c>
      <c r="H16" s="7">
        <v>422.44</v>
      </c>
      <c r="I16" s="7">
        <v>533.21</v>
      </c>
      <c r="J16" s="18">
        <v>400</v>
      </c>
      <c r="S16" s="15"/>
      <c r="T16" s="15"/>
    </row>
    <row r="17" spans="1:22" x14ac:dyDescent="0.25">
      <c r="A17" s="3"/>
      <c r="B17" s="3"/>
      <c r="C17" s="3"/>
      <c r="D17" s="3" t="s">
        <v>12</v>
      </c>
      <c r="E17" s="7">
        <v>384.19</v>
      </c>
      <c r="F17" s="7">
        <v>581.91</v>
      </c>
      <c r="G17" s="7">
        <v>544.75</v>
      </c>
      <c r="H17" s="7">
        <v>566.99</v>
      </c>
      <c r="I17" s="7">
        <v>642.71</v>
      </c>
      <c r="J17" s="18">
        <v>700</v>
      </c>
      <c r="S17" s="15"/>
      <c r="T17" s="15"/>
    </row>
    <row r="18" spans="1:22" x14ac:dyDescent="0.25">
      <c r="A18" s="3"/>
      <c r="B18" s="3"/>
      <c r="C18" s="3"/>
      <c r="D18" s="3" t="s">
        <v>13</v>
      </c>
      <c r="E18" s="7">
        <v>3068</v>
      </c>
      <c r="F18" s="7">
        <v>4279</v>
      </c>
      <c r="G18" s="7">
        <v>6813.18</v>
      </c>
      <c r="H18" s="7">
        <v>6875</v>
      </c>
      <c r="I18" s="7">
        <v>4555</v>
      </c>
      <c r="J18" s="18">
        <v>7100</v>
      </c>
      <c r="S18" s="15"/>
      <c r="T18" s="15"/>
      <c r="V18" s="15"/>
    </row>
    <row r="19" spans="1:22" x14ac:dyDescent="0.25">
      <c r="A19" s="3"/>
      <c r="B19" s="3"/>
      <c r="C19" s="3"/>
      <c r="D19" s="3" t="s">
        <v>14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18">
        <v>0</v>
      </c>
      <c r="S19" s="15"/>
      <c r="T19" s="15"/>
    </row>
    <row r="20" spans="1:22" x14ac:dyDescent="0.25">
      <c r="A20" s="3"/>
      <c r="B20" s="3"/>
      <c r="C20" s="3"/>
      <c r="D20" s="3" t="s">
        <v>15</v>
      </c>
      <c r="E20" s="7">
        <v>1.58</v>
      </c>
      <c r="F20" s="7">
        <v>4.9400000000000004</v>
      </c>
      <c r="G20" s="7">
        <v>0</v>
      </c>
      <c r="H20" s="7">
        <v>0</v>
      </c>
      <c r="I20" s="7">
        <v>8.73</v>
      </c>
      <c r="J20" s="18">
        <v>0</v>
      </c>
      <c r="S20" s="15"/>
      <c r="T20" s="15"/>
    </row>
    <row r="21" spans="1:22" x14ac:dyDescent="0.25">
      <c r="A21" s="3"/>
      <c r="B21" s="3"/>
      <c r="C21" s="3"/>
      <c r="D21" s="3" t="s">
        <v>23</v>
      </c>
      <c r="E21" s="7">
        <v>0</v>
      </c>
      <c r="F21" s="7">
        <v>6.99</v>
      </c>
      <c r="G21" s="7">
        <v>166</v>
      </c>
      <c r="H21" s="7">
        <v>0</v>
      </c>
      <c r="I21" s="7">
        <v>0</v>
      </c>
      <c r="J21" s="18">
        <v>0</v>
      </c>
      <c r="S21" s="15"/>
      <c r="T21" s="15"/>
    </row>
    <row r="22" spans="1:22" ht="15.75" thickBot="1" x14ac:dyDescent="0.3">
      <c r="A22" s="3"/>
      <c r="B22" s="3"/>
      <c r="C22" s="3"/>
      <c r="D22" s="3" t="s">
        <v>16</v>
      </c>
      <c r="E22" s="7">
        <v>330.1</v>
      </c>
      <c r="F22" s="7">
        <v>0</v>
      </c>
      <c r="G22" s="7">
        <v>308.93</v>
      </c>
      <c r="H22" s="7">
        <v>23.17</v>
      </c>
      <c r="I22" s="7">
        <v>0</v>
      </c>
      <c r="J22" s="18">
        <v>330</v>
      </c>
      <c r="S22" s="15"/>
      <c r="T22" s="15"/>
    </row>
    <row r="23" spans="1:22" ht="15.75" thickBot="1" x14ac:dyDescent="0.3">
      <c r="A23" s="3"/>
      <c r="B23" s="3"/>
      <c r="C23" s="3" t="s">
        <v>17</v>
      </c>
      <c r="D23" s="3"/>
      <c r="E23" s="9">
        <f>SUM(E10:E22)</f>
        <v>34841.659999999996</v>
      </c>
      <c r="F23" s="9">
        <f>SUM(F10:F22)</f>
        <v>47345.290000000008</v>
      </c>
      <c r="G23" s="9">
        <f>SUM(G10:G22)</f>
        <v>23997.200000000001</v>
      </c>
      <c r="H23" s="9">
        <f>SUM(H10:H22)</f>
        <v>35861.39</v>
      </c>
      <c r="I23" s="9">
        <f>SUM(I10:I22)</f>
        <v>20025.669999999998</v>
      </c>
      <c r="J23" s="21">
        <f>SUM(J9:J22)</f>
        <v>46470</v>
      </c>
      <c r="S23" s="15"/>
      <c r="T23" s="15"/>
    </row>
    <row r="24" spans="1:22" ht="15.75" thickBot="1" x14ac:dyDescent="0.3">
      <c r="A24" s="3" t="s">
        <v>18</v>
      </c>
      <c r="B24" s="3"/>
      <c r="C24" s="3"/>
      <c r="D24" s="3"/>
      <c r="E24" s="10">
        <f t="shared" ref="E24:H24" si="0">E8-E23</f>
        <v>7657.3800000000047</v>
      </c>
      <c r="F24" s="10">
        <f t="shared" si="0"/>
        <v>-3376.3000000000102</v>
      </c>
      <c r="G24" s="10">
        <f t="shared" si="0"/>
        <v>19981.710000000003</v>
      </c>
      <c r="H24" s="10">
        <f t="shared" si="0"/>
        <v>8311.89</v>
      </c>
      <c r="I24" s="10">
        <f>I8-I23</f>
        <v>23579.15</v>
      </c>
      <c r="J24" s="22">
        <f t="shared" ref="J24" si="1">J8-J23</f>
        <v>15881</v>
      </c>
      <c r="S24" s="15"/>
      <c r="T24" s="15"/>
    </row>
    <row r="25" spans="1:22" s="2" customFormat="1" ht="15.75" thickTop="1" x14ac:dyDescent="0.25">
      <c r="A25" s="11"/>
      <c r="B25" s="11"/>
      <c r="C25" s="11"/>
      <c r="D25" s="11"/>
      <c r="E25" s="11"/>
      <c r="S25" s="15"/>
      <c r="T25" s="15"/>
    </row>
  </sheetData>
  <pageMargins left="0.7" right="0.7" top="0.75" bottom="0.75" header="0.3" footer="0.3"/>
  <pageSetup orientation="landscape" horizontalDpi="4294967293" verticalDpi="4294967293" r:id="rId1"/>
  <ignoredErrors>
    <ignoredError sqref="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Adams</dc:creator>
  <cp:lastModifiedBy>Rebecca Adams</cp:lastModifiedBy>
  <cp:lastPrinted>2019-09-10T19:25:18Z</cp:lastPrinted>
  <dcterms:created xsi:type="dcterms:W3CDTF">2018-05-15T14:29:28Z</dcterms:created>
  <dcterms:modified xsi:type="dcterms:W3CDTF">2024-09-12T22:54:22Z</dcterms:modified>
</cp:coreProperties>
</file>