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1355" windowHeight="6090"/>
  </bookViews>
  <sheets>
    <sheet name="Results" sheetId="4" r:id="rId1"/>
    <sheet name="Swan E Set" sheetId="3" r:id="rId2"/>
    <sheet name="Sheet1" sheetId="5" r:id="rId3"/>
  </sheets>
  <definedNames>
    <definedName name="_xlnm.Print_Area" localSheetId="0">Results!$B$3:$D$62</definedName>
    <definedName name="_xlnm.Print_Area" localSheetId="1">'Swan E Set'!$A$2:$X$62</definedName>
  </definedNames>
  <calcPr calcId="145621" concurrentCalc="0"/>
</workbook>
</file>

<file path=xl/calcChain.xml><?xml version="1.0" encoding="utf-8"?>
<calcChain xmlns="http://schemas.openxmlformats.org/spreadsheetml/2006/main">
  <c r="F37" i="3" l="1"/>
  <c r="F38" i="3"/>
  <c r="F39" i="3"/>
  <c r="F40" i="3"/>
  <c r="F41" i="3"/>
  <c r="F42" i="3"/>
  <c r="F30" i="3"/>
  <c r="F31" i="3"/>
  <c r="X40" i="3"/>
  <c r="X39" i="3"/>
  <c r="X38" i="3"/>
  <c r="X37" i="3"/>
  <c r="X20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F16" i="3"/>
  <c r="F18" i="3"/>
  <c r="F29" i="3"/>
  <c r="F14" i="3"/>
  <c r="F9" i="3"/>
  <c r="F23" i="3"/>
  <c r="F35" i="3"/>
  <c r="F33" i="3"/>
  <c r="F22" i="3"/>
  <c r="F28" i="3"/>
  <c r="F25" i="3"/>
  <c r="F15" i="3"/>
  <c r="F6" i="3"/>
  <c r="F24" i="3"/>
  <c r="F26" i="3"/>
  <c r="F34" i="3"/>
  <c r="F10" i="3"/>
  <c r="F17" i="3"/>
  <c r="F7" i="3"/>
  <c r="F8" i="3"/>
  <c r="F11" i="3"/>
  <c r="F5" i="3"/>
  <c r="F27" i="3"/>
  <c r="F12" i="3"/>
  <c r="F13" i="3"/>
  <c r="F36" i="3"/>
  <c r="F32" i="3"/>
</calcChain>
</file>

<file path=xl/sharedStrings.xml><?xml version="1.0" encoding="utf-8"?>
<sst xmlns="http://schemas.openxmlformats.org/spreadsheetml/2006/main" count="236" uniqueCount="138">
  <si>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</si>
  <si>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</si>
  <si>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</si>
  <si>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</si>
  <si>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</si>
  <si>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</si>
  <si>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</si>
  <si>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</si>
  <si>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</si>
  <si>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</si>
  <si>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</si>
  <si>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</si>
  <si>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</si>
  <si>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</si>
  <si>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</si>
  <si>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</si>
  <si>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</si>
  <si>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</si>
  <si>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</si>
  <si>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</si>
  <si>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</si>
  <si>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</si>
  <si>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</si>
  <si>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</si>
  <si>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</si>
  <si>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</si>
  <si>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</si>
  <si>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</si>
  <si>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</si>
  <si>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</si>
  <si>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</si>
  <si>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</si>
  <si>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</si>
  <si>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</si>
  <si>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</si>
  <si>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</si>
  <si>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</si>
  <si>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</si>
  <si>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</si>
  <si>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</si>
  <si>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</si>
  <si>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</si>
  <si>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</si>
  <si>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</si>
  <si>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</si>
  <si>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</si>
  <si>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</si>
  <si>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</si>
  <si>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</si>
  <si>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</si>
  <si>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</si>
  <si>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</si>
  <si>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</si>
  <si>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</si>
  <si>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</si>
  <si>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</si>
  <si>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</si>
  <si>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</si>
  <si>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Tier 1</t>
  </si>
  <si>
    <t>50/50</t>
  </si>
  <si>
    <t>Special Event</t>
  </si>
  <si>
    <t>Tier 1 (HDCP 1-18)</t>
  </si>
  <si>
    <t>Tier 2 (HDCP 19+)</t>
  </si>
  <si>
    <t>Reg Narayan</t>
  </si>
  <si>
    <t>Brian McGuire</t>
  </si>
  <si>
    <t>Bob Openshaw</t>
  </si>
  <si>
    <t>Pink Ball Winners</t>
  </si>
  <si>
    <t>Adj.</t>
  </si>
  <si>
    <t>Swan E Set</t>
  </si>
  <si>
    <t>Swan E Set  - Money List $ Amounts</t>
  </si>
  <si>
    <t>2018 Swan E Set.  Stats</t>
  </si>
  <si>
    <t>E Fusion</t>
  </si>
  <si>
    <t>Rob Regan Pollock</t>
  </si>
  <si>
    <t>Paul Kelly</t>
  </si>
  <si>
    <t>Will Bailie</t>
  </si>
  <si>
    <t>Dan Kimoto</t>
  </si>
  <si>
    <t>Blair Dunlop</t>
  </si>
  <si>
    <t>Derek Dixon</t>
  </si>
  <si>
    <t>Derek McCormack</t>
  </si>
  <si>
    <t>Barry Elliott</t>
  </si>
  <si>
    <t>Tom Demenuk</t>
  </si>
  <si>
    <t>Wade Pelletier</t>
  </si>
  <si>
    <t>Brian Penk</t>
  </si>
  <si>
    <t>Cam Wright    73</t>
  </si>
  <si>
    <t>Brian Penk     78</t>
  </si>
  <si>
    <t>Rob Regan Pollock    84</t>
  </si>
  <si>
    <t>Derek Dixon     73</t>
  </si>
  <si>
    <t>Ben Lucas    94</t>
  </si>
  <si>
    <t>Jim Morrison     63</t>
  </si>
  <si>
    <t>Barry Elliott     94</t>
  </si>
  <si>
    <t>Brent Cormack     70</t>
  </si>
  <si>
    <t>2 &amp; 1</t>
  </si>
  <si>
    <t xml:space="preserve">        Bob Openshaw</t>
  </si>
  <si>
    <t>4 &amp; 3</t>
  </si>
  <si>
    <t>Nick Diramio</t>
  </si>
  <si>
    <t>Dave McCullough</t>
  </si>
  <si>
    <t>Tony Nebert</t>
  </si>
  <si>
    <t>Herman Wiebe</t>
  </si>
  <si>
    <t>1 Up</t>
  </si>
  <si>
    <t>Eric Smeysters</t>
  </si>
  <si>
    <t>Rob Johnson</t>
  </si>
  <si>
    <t>3 &amp; 2</t>
  </si>
  <si>
    <t>Mick Rossouw</t>
  </si>
  <si>
    <t>John Smeysters</t>
  </si>
  <si>
    <t>7 &amp; 6</t>
  </si>
  <si>
    <t>Mike Gauld</t>
  </si>
  <si>
    <t>Shay Kelly</t>
  </si>
  <si>
    <t>2 Up</t>
  </si>
  <si>
    <t>Cam Wright</t>
  </si>
  <si>
    <t>Bob Kobzey</t>
  </si>
  <si>
    <t>6 &amp; 4</t>
  </si>
  <si>
    <t>Kevin Orieux</t>
  </si>
  <si>
    <t>Don Kulyk</t>
  </si>
  <si>
    <t>6 &amp; 5</t>
  </si>
  <si>
    <t>Brent Cormack</t>
  </si>
  <si>
    <t>Mark Mueller</t>
  </si>
  <si>
    <t>Jose Teixeira</t>
  </si>
  <si>
    <t>Ben Lucas</t>
  </si>
  <si>
    <t>Bruce Potten</t>
  </si>
  <si>
    <t>5 &amp; 3</t>
  </si>
  <si>
    <t xml:space="preserve">      Rob Regan Pollock</t>
  </si>
  <si>
    <t xml:space="preserve">      Dave McCullough</t>
  </si>
  <si>
    <t xml:space="preserve">      Herman Wiebe</t>
  </si>
  <si>
    <t xml:space="preserve">      Rob Johnson</t>
  </si>
  <si>
    <t xml:space="preserve">      John Smeysters</t>
  </si>
  <si>
    <t xml:space="preserve">      Bob O'Connell</t>
  </si>
  <si>
    <t xml:space="preserve">      Shay Kelly</t>
  </si>
  <si>
    <t xml:space="preserve">       Brian McGuire</t>
  </si>
  <si>
    <t xml:space="preserve">       Bob Kobzey</t>
  </si>
  <si>
    <t xml:space="preserve">       Don Kulyk</t>
  </si>
  <si>
    <t xml:space="preserve">       Barry Elliott</t>
  </si>
  <si>
    <t xml:space="preserve">       Jose Teixeira</t>
  </si>
  <si>
    <t xml:space="preserve">       Bruce Potten</t>
  </si>
  <si>
    <t>Greg Russell</t>
  </si>
  <si>
    <t>Jim Morrison</t>
  </si>
  <si>
    <t>DNF</t>
  </si>
  <si>
    <t>Fred Ikeda</t>
  </si>
  <si>
    <t>Tom Demenek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</si>
</sst>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/>
    <xf numFmtId="0" fontId="8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1" xfId="0" applyFont="1" applyFill="1" applyBorder="1" applyAlignment="1">
      <alignment horizontal="right" vertical="top" wrapText="1"/>
    </xf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0" fontId="14" fillId="0" borderId="12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5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2" xfId="0" applyNumberFormat="1" applyFont="1" applyBorder="1"/>
    <xf numFmtId="0" fontId="1" fillId="0" borderId="11" xfId="0" applyFont="1" applyFill="1" applyBorder="1"/>
    <xf numFmtId="0" fontId="1" fillId="0" borderId="12" xfId="0" applyFont="1" applyFill="1" applyBorder="1"/>
    <xf numFmtId="0" fontId="8" fillId="0" borderId="16" xfId="0" applyFont="1" applyBorder="1" applyAlignment="1">
      <alignment horizontal="right" vertical="top" wrapText="1"/>
    </xf>
    <xf numFmtId="0" fontId="9" fillId="0" borderId="18" xfId="0" applyFont="1" applyFill="1" applyBorder="1" applyAlignment="1">
      <alignment horizontal="center" vertical="top" wrapText="1"/>
    </xf>
    <xf numFmtId="0" fontId="1" fillId="5" borderId="12" xfId="0" applyFont="1" applyFill="1" applyBorder="1"/>
    <xf numFmtId="0" fontId="8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6" xfId="0" applyFont="1" applyFill="1" applyBorder="1"/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0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6" borderId="10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6" fontId="8" fillId="0" borderId="26" xfId="0" applyNumberFormat="1" applyFont="1" applyBorder="1" applyAlignment="1">
      <alignment horizontal="center" vertical="top" wrapText="1"/>
    </xf>
    <xf numFmtId="6" fontId="8" fillId="0" borderId="21" xfId="0" applyNumberFormat="1" applyFont="1" applyBorder="1" applyAlignment="1">
      <alignment horizontal="center" vertical="top" wrapText="1"/>
    </xf>
    <xf numFmtId="6" fontId="15" fillId="0" borderId="10" xfId="0" applyNumberFormat="1" applyFont="1" applyBorder="1" applyAlignment="1">
      <alignment horizontal="center" vertical="center" wrapText="1"/>
    </xf>
    <xf numFmtId="6" fontId="9" fillId="0" borderId="10" xfId="0" applyNumberFormat="1" applyFont="1" applyBorder="1" applyAlignment="1">
      <alignment horizontal="center" vertical="top" wrapText="1"/>
    </xf>
    <xf numFmtId="0" fontId="5" fillId="6" borderId="24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1" fillId="0" borderId="27" xfId="0" applyFont="1" applyFill="1" applyBorder="1"/>
    <xf numFmtId="1" fontId="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/>
    <xf numFmtId="1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3" borderId="22" xfId="0" applyFont="1" applyFill="1" applyBorder="1"/>
    <xf numFmtId="1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31" xfId="0" applyFont="1" applyFill="1" applyBorder="1"/>
    <xf numFmtId="0" fontId="1" fillId="0" borderId="31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" fontId="1" fillId="0" borderId="31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0" fontId="1" fillId="0" borderId="32" xfId="0" applyFont="1" applyFill="1" applyBorder="1"/>
    <xf numFmtId="3" fontId="1" fillId="0" borderId="33" xfId="0" applyNumberFormat="1" applyFont="1" applyBorder="1" applyAlignment="1">
      <alignment horizontal="center"/>
    </xf>
    <xf numFmtId="3" fontId="1" fillId="0" borderId="33" xfId="0" applyNumberFormat="1" applyFont="1" applyFill="1" applyBorder="1" applyAlignment="1">
      <alignment horizontal="center"/>
    </xf>
    <xf numFmtId="6" fontId="8" fillId="0" borderId="0" xfId="0" applyNumberFormat="1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6" borderId="22" xfId="0" applyFont="1" applyFill="1" applyBorder="1" applyAlignment="1">
      <alignment horizontal="right" vertical="top" wrapText="1"/>
    </xf>
    <xf numFmtId="0" fontId="5" fillId="0" borderId="22" xfId="0" applyFont="1" applyBorder="1" applyAlignment="1">
      <alignment horizontal="right" vertical="center" wrapText="1"/>
    </xf>
    <xf numFmtId="15" fontId="6" fillId="0" borderId="24" xfId="0" applyNumberFormat="1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top" wrapText="1"/>
    </xf>
    <xf numFmtId="0" fontId="5" fillId="6" borderId="26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right" vertical="top" wrapText="1"/>
    </xf>
    <xf numFmtId="0" fontId="0" fillId="0" borderId="23" xfId="0" applyBorder="1"/>
    <xf numFmtId="0" fontId="0" fillId="0" borderId="24" xfId="0" applyBorder="1"/>
    <xf numFmtId="0" fontId="8" fillId="0" borderId="25" xfId="0" applyFont="1" applyFill="1" applyBorder="1" applyAlignment="1">
      <alignment horizontal="right" vertical="top" wrapText="1"/>
    </xf>
    <xf numFmtId="0" fontId="0" fillId="0" borderId="0" xfId="0" applyBorder="1"/>
    <xf numFmtId="0" fontId="0" fillId="0" borderId="26" xfId="0" applyBorder="1"/>
    <xf numFmtId="0" fontId="8" fillId="0" borderId="19" xfId="0" applyFont="1" applyFill="1" applyBorder="1" applyAlignment="1">
      <alignment horizontal="right" vertical="top" wrapText="1"/>
    </xf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1" fontId="1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5" fillId="6" borderId="3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61"/>
  <sheetViews>
    <sheetView tabSelected="1" topLeftCell="A34" zoomScale="80" zoomScaleNormal="80" workbookViewId="0">
      <selection activeCell="I7" sqref="I7"/>
    </sheetView>
  </sheetViews>
  <sheetFormatPr defaultRowHeight="12.75" x14ac:dyDescent="0.2"/>
  <cols>
    <col min="2" max="2" width="27.5703125" customWidth="1"/>
    <col min="3" max="3" width="27.140625" customWidth="1"/>
    <col min="4" max="4" width="20.28515625" bestFit="1" customWidth="1"/>
    <col min="5" max="5" width="14.7109375" customWidth="1"/>
  </cols>
  <sheetData>
    <row r="3" spans="2:4" ht="15.75" x14ac:dyDescent="0.25">
      <c r="B3" s="83"/>
      <c r="C3" s="83"/>
      <c r="D3" s="83"/>
    </row>
    <row r="4" spans="2:4" s="80" customFormat="1" ht="13.5" thickBot="1" x14ac:dyDescent="0.25">
      <c r="B4"/>
      <c r="C4"/>
      <c r="D4"/>
    </row>
    <row r="5" spans="2:4" s="80" customFormat="1" ht="21" thickBot="1" x14ac:dyDescent="0.25">
      <c r="B5" s="142" t="s">
        <v>10</v>
      </c>
      <c r="C5" s="94" t="s">
        <v>68</v>
      </c>
      <c r="D5"/>
    </row>
    <row r="6" spans="2:4" ht="20.25" x14ac:dyDescent="0.2">
      <c r="B6" s="143" t="s">
        <v>11</v>
      </c>
      <c r="C6" s="144">
        <v>43254</v>
      </c>
      <c r="D6" s="80"/>
    </row>
    <row r="7" spans="2:4" ht="21" thickBot="1" x14ac:dyDescent="0.25">
      <c r="B7" s="95" t="s">
        <v>12</v>
      </c>
      <c r="C7" s="96" t="s">
        <v>71</v>
      </c>
      <c r="D7" s="80"/>
    </row>
    <row r="8" spans="2:4" ht="21" thickBot="1" x14ac:dyDescent="0.25">
      <c r="B8" s="97"/>
      <c r="C8" s="162" t="s">
        <v>72</v>
      </c>
      <c r="D8" s="80"/>
    </row>
    <row r="9" spans="2:4" ht="13.5" thickBot="1" x14ac:dyDescent="0.25"/>
    <row r="10" spans="2:4" ht="19.5" thickBot="1" x14ac:dyDescent="0.25">
      <c r="B10" s="77" t="s">
        <v>13</v>
      </c>
      <c r="C10" s="78" t="s">
        <v>14</v>
      </c>
      <c r="D10" s="79" t="s">
        <v>15</v>
      </c>
    </row>
    <row r="11" spans="2:4" ht="18" customHeight="1" x14ac:dyDescent="0.2">
      <c r="B11" s="15" t="s">
        <v>16</v>
      </c>
      <c r="C11" s="32" t="s">
        <v>76</v>
      </c>
      <c r="D11" s="16"/>
    </row>
    <row r="12" spans="2:4" ht="18" customHeight="1" x14ac:dyDescent="0.2">
      <c r="B12" s="17" t="s">
        <v>17</v>
      </c>
      <c r="C12" s="33" t="s">
        <v>73</v>
      </c>
      <c r="D12" s="18"/>
    </row>
    <row r="13" spans="2:4" ht="18" customHeight="1" x14ac:dyDescent="0.2">
      <c r="B13" s="58" t="s">
        <v>56</v>
      </c>
      <c r="C13" s="59" t="s">
        <v>74</v>
      </c>
      <c r="D13" s="35"/>
    </row>
    <row r="14" spans="2:4" ht="18" customHeight="1" thickBot="1" x14ac:dyDescent="0.25">
      <c r="B14" s="19" t="s">
        <v>57</v>
      </c>
      <c r="C14" s="20" t="s">
        <v>75</v>
      </c>
      <c r="D14" s="21"/>
    </row>
    <row r="15" spans="2:4" ht="16.5" thickBot="1" x14ac:dyDescent="0.25">
      <c r="B15" s="22"/>
      <c r="C15" s="23"/>
      <c r="D15" s="24"/>
    </row>
    <row r="16" spans="2:4" ht="18.75" x14ac:dyDescent="0.2">
      <c r="B16" s="86" t="s">
        <v>13</v>
      </c>
      <c r="C16" s="87" t="s">
        <v>18</v>
      </c>
      <c r="D16" s="88" t="s">
        <v>13</v>
      </c>
    </row>
    <row r="17" spans="2:4" ht="15.75" x14ac:dyDescent="0.2">
      <c r="B17" s="89" t="s">
        <v>19</v>
      </c>
      <c r="C17" s="24" t="s">
        <v>77</v>
      </c>
      <c r="D17" s="90">
        <v>10</v>
      </c>
    </row>
    <row r="18" spans="2:4" ht="15.75" x14ac:dyDescent="0.2">
      <c r="B18" s="89"/>
      <c r="C18" s="24" t="s">
        <v>78</v>
      </c>
      <c r="D18" s="90">
        <v>10</v>
      </c>
    </row>
    <row r="19" spans="2:4" ht="15.75" x14ac:dyDescent="0.2">
      <c r="B19" s="89"/>
      <c r="C19" s="24" t="s">
        <v>74</v>
      </c>
      <c r="D19" s="90">
        <v>10</v>
      </c>
    </row>
    <row r="20" spans="2:4" ht="15.75" x14ac:dyDescent="0.2">
      <c r="B20" s="89"/>
      <c r="C20" s="24" t="s">
        <v>75</v>
      </c>
      <c r="D20" s="90">
        <v>10</v>
      </c>
    </row>
    <row r="21" spans="2:4" ht="15.75" x14ac:dyDescent="0.2">
      <c r="B21" s="89"/>
      <c r="C21" s="24" t="s">
        <v>79</v>
      </c>
      <c r="D21" s="90">
        <v>10</v>
      </c>
    </row>
    <row r="22" spans="2:4" ht="16.5" thickBot="1" x14ac:dyDescent="0.25">
      <c r="B22" s="84"/>
      <c r="C22" s="85" t="s">
        <v>80</v>
      </c>
      <c r="D22" s="91">
        <v>10</v>
      </c>
    </row>
    <row r="23" spans="2:4" ht="23.25" hidden="1" customHeight="1" x14ac:dyDescent="0.2">
      <c r="B23" s="145" t="s">
        <v>66</v>
      </c>
      <c r="C23" s="146" t="s">
        <v>55</v>
      </c>
      <c r="D23" s="130"/>
    </row>
    <row r="24" spans="2:4" ht="15.75" hidden="1" x14ac:dyDescent="0.2">
      <c r="B24" s="89" t="s">
        <v>65</v>
      </c>
      <c r="C24" s="131"/>
      <c r="D24" s="130"/>
    </row>
    <row r="25" spans="2:4" ht="15.75" hidden="1" x14ac:dyDescent="0.2">
      <c r="B25" s="89" t="s">
        <v>64</v>
      </c>
      <c r="C25" s="131"/>
      <c r="D25" s="130"/>
    </row>
    <row r="26" spans="2:4" ht="16.5" hidden="1" thickBot="1" x14ac:dyDescent="0.25">
      <c r="B26" s="84" t="s">
        <v>63</v>
      </c>
      <c r="C26" s="132"/>
      <c r="D26" s="130"/>
    </row>
    <row r="27" spans="2:4" ht="15.75" hidden="1" x14ac:dyDescent="0.2">
      <c r="B27" s="22"/>
      <c r="C27" s="24"/>
      <c r="D27" s="130"/>
    </row>
    <row r="28" spans="2:4" ht="16.5" thickBot="1" x14ac:dyDescent="0.25">
      <c r="B28" s="22"/>
      <c r="C28" s="24"/>
      <c r="D28" s="24"/>
    </row>
    <row r="29" spans="2:4" ht="19.5" thickBot="1" x14ac:dyDescent="0.25">
      <c r="B29" s="77" t="s">
        <v>13</v>
      </c>
      <c r="C29" s="78" t="s">
        <v>32</v>
      </c>
      <c r="D29" s="79" t="s">
        <v>26</v>
      </c>
    </row>
    <row r="30" spans="2:4" ht="17.25" customHeight="1" thickBot="1" x14ac:dyDescent="0.25">
      <c r="B30" s="63" t="s">
        <v>59</v>
      </c>
      <c r="C30" s="65" t="s">
        <v>81</v>
      </c>
      <c r="D30" s="92">
        <v>175</v>
      </c>
    </row>
    <row r="31" spans="2:4" ht="16.5" thickBot="1" x14ac:dyDescent="0.25">
      <c r="B31" s="22"/>
      <c r="C31" s="24"/>
      <c r="D31" s="24"/>
    </row>
    <row r="32" spans="2:4" ht="19.5" thickBot="1" x14ac:dyDescent="0.25">
      <c r="B32" s="77" t="s">
        <v>13</v>
      </c>
      <c r="C32" s="78" t="s">
        <v>32</v>
      </c>
      <c r="D32" s="79" t="s">
        <v>26</v>
      </c>
    </row>
    <row r="33" spans="1:4" ht="17.25" customHeight="1" thickBot="1" x14ac:dyDescent="0.25">
      <c r="B33" s="63" t="s">
        <v>60</v>
      </c>
      <c r="C33" s="64" t="s">
        <v>65</v>
      </c>
      <c r="D33" s="93">
        <v>70</v>
      </c>
    </row>
    <row r="34" spans="1:4" ht="16.5" thickBot="1" x14ac:dyDescent="0.25">
      <c r="B34" s="22"/>
      <c r="C34" s="24"/>
      <c r="D34" s="24"/>
    </row>
    <row r="35" spans="1:4" ht="19.5" thickBot="1" x14ac:dyDescent="0.35">
      <c r="B35" s="82" t="s">
        <v>61</v>
      </c>
      <c r="C35" s="81" t="s">
        <v>20</v>
      </c>
    </row>
    <row r="36" spans="1:4" ht="18.75" x14ac:dyDescent="0.2">
      <c r="B36" s="28" t="s">
        <v>21</v>
      </c>
      <c r="C36" s="61" t="s">
        <v>84</v>
      </c>
      <c r="D36" s="29"/>
    </row>
    <row r="37" spans="1:4" ht="18.75" x14ac:dyDescent="0.2">
      <c r="B37" s="17" t="s">
        <v>22</v>
      </c>
      <c r="C37" s="18" t="s">
        <v>85</v>
      </c>
    </row>
    <row r="38" spans="1:4" ht="18.75" x14ac:dyDescent="0.2">
      <c r="B38" s="17" t="s">
        <v>23</v>
      </c>
      <c r="C38" s="34" t="s">
        <v>83</v>
      </c>
    </row>
    <row r="39" spans="1:4" ht="19.5" thickBot="1" x14ac:dyDescent="0.25">
      <c r="B39" s="19" t="s">
        <v>24</v>
      </c>
      <c r="C39" s="21" t="s">
        <v>86</v>
      </c>
    </row>
    <row r="40" spans="1:4" ht="16.5" thickBot="1" x14ac:dyDescent="0.3">
      <c r="B40" s="14"/>
      <c r="C40" s="26"/>
    </row>
    <row r="41" spans="1:4" ht="19.5" thickBot="1" x14ac:dyDescent="0.35">
      <c r="B41" s="82" t="s">
        <v>62</v>
      </c>
      <c r="C41" s="81" t="s">
        <v>20</v>
      </c>
    </row>
    <row r="42" spans="1:4" ht="18" customHeight="1" x14ac:dyDescent="0.2">
      <c r="B42" s="25" t="s">
        <v>21</v>
      </c>
      <c r="C42" s="61" t="s">
        <v>87</v>
      </c>
    </row>
    <row r="43" spans="1:4" ht="18" customHeight="1" x14ac:dyDescent="0.2">
      <c r="B43" s="17" t="s">
        <v>22</v>
      </c>
      <c r="C43" s="18" t="s">
        <v>89</v>
      </c>
    </row>
    <row r="44" spans="1:4" ht="18" customHeight="1" x14ac:dyDescent="0.2">
      <c r="B44" s="17" t="s">
        <v>23</v>
      </c>
      <c r="C44" s="34" t="s">
        <v>88</v>
      </c>
    </row>
    <row r="45" spans="1:4" ht="18" customHeight="1" thickBot="1" x14ac:dyDescent="0.25">
      <c r="B45" s="19" t="s">
        <v>24</v>
      </c>
      <c r="C45" s="21" t="s">
        <v>90</v>
      </c>
    </row>
    <row r="46" spans="1:4" ht="16.5" thickBot="1" x14ac:dyDescent="0.3">
      <c r="B46" s="14"/>
    </row>
    <row r="47" spans="1:4" ht="19.5" thickBot="1" x14ac:dyDescent="0.35">
      <c r="B47" s="138" t="s">
        <v>53</v>
      </c>
      <c r="C47" s="139" t="s">
        <v>54</v>
      </c>
      <c r="D47" s="81" t="s">
        <v>55</v>
      </c>
    </row>
    <row r="48" spans="1:4" ht="15.75" x14ac:dyDescent="0.2">
      <c r="A48">
        <v>1</v>
      </c>
      <c r="B48" s="147" t="s">
        <v>78</v>
      </c>
      <c r="C48" s="148" t="s">
        <v>92</v>
      </c>
      <c r="D48" s="149" t="s">
        <v>91</v>
      </c>
    </row>
    <row r="49" spans="1:4" ht="15.75" x14ac:dyDescent="0.2">
      <c r="A49">
        <v>2</v>
      </c>
      <c r="B49" s="150" t="s">
        <v>82</v>
      </c>
      <c r="C49" s="151" t="s">
        <v>120</v>
      </c>
      <c r="D49" s="152" t="s">
        <v>93</v>
      </c>
    </row>
    <row r="50" spans="1:4" ht="15.75" customHeight="1" x14ac:dyDescent="0.2">
      <c r="A50">
        <v>3</v>
      </c>
      <c r="B50" s="150" t="s">
        <v>94</v>
      </c>
      <c r="C50" s="151" t="s">
        <v>121</v>
      </c>
      <c r="D50" s="152" t="s">
        <v>93</v>
      </c>
    </row>
    <row r="51" spans="1:4" ht="15.75" x14ac:dyDescent="0.2">
      <c r="A51">
        <v>4</v>
      </c>
      <c r="B51" s="150" t="s">
        <v>96</v>
      </c>
      <c r="C51" s="151" t="s">
        <v>122</v>
      </c>
      <c r="D51" s="152" t="s">
        <v>98</v>
      </c>
    </row>
    <row r="52" spans="1:4" ht="15.75" x14ac:dyDescent="0.2">
      <c r="A52">
        <v>5</v>
      </c>
      <c r="B52" s="150" t="s">
        <v>99</v>
      </c>
      <c r="C52" s="151" t="s">
        <v>123</v>
      </c>
      <c r="D52" s="152" t="s">
        <v>101</v>
      </c>
    </row>
    <row r="53" spans="1:4" ht="15.75" x14ac:dyDescent="0.2">
      <c r="A53">
        <v>6</v>
      </c>
      <c r="B53" s="150" t="s">
        <v>102</v>
      </c>
      <c r="C53" s="151" t="s">
        <v>124</v>
      </c>
      <c r="D53" s="152" t="s">
        <v>104</v>
      </c>
    </row>
    <row r="54" spans="1:4" ht="15.75" x14ac:dyDescent="0.2">
      <c r="A54">
        <v>7</v>
      </c>
      <c r="B54" s="150" t="s">
        <v>63</v>
      </c>
      <c r="C54" s="151" t="s">
        <v>125</v>
      </c>
      <c r="D54" s="152" t="s">
        <v>98</v>
      </c>
    </row>
    <row r="55" spans="1:4" ht="15.75" x14ac:dyDescent="0.2">
      <c r="A55">
        <v>8</v>
      </c>
      <c r="B55" s="150" t="s">
        <v>105</v>
      </c>
      <c r="C55" s="151" t="s">
        <v>126</v>
      </c>
      <c r="D55" s="152" t="s">
        <v>107</v>
      </c>
    </row>
    <row r="56" spans="1:4" ht="15.75" x14ac:dyDescent="0.2">
      <c r="A56">
        <v>9</v>
      </c>
      <c r="B56" s="150" t="s">
        <v>108</v>
      </c>
      <c r="C56" s="151" t="s">
        <v>127</v>
      </c>
      <c r="D56" s="152" t="s">
        <v>93</v>
      </c>
    </row>
    <row r="57" spans="1:4" ht="15.75" x14ac:dyDescent="0.2">
      <c r="A57">
        <v>10</v>
      </c>
      <c r="B57" s="150" t="s">
        <v>80</v>
      </c>
      <c r="C57" s="151" t="s">
        <v>128</v>
      </c>
      <c r="D57" s="152" t="s">
        <v>110</v>
      </c>
    </row>
    <row r="58" spans="1:4" ht="15.75" x14ac:dyDescent="0.2">
      <c r="A58">
        <v>11</v>
      </c>
      <c r="B58" s="150" t="s">
        <v>111</v>
      </c>
      <c r="C58" s="151" t="s">
        <v>129</v>
      </c>
      <c r="D58" s="152" t="s">
        <v>113</v>
      </c>
    </row>
    <row r="59" spans="1:4" ht="15.75" x14ac:dyDescent="0.2">
      <c r="A59">
        <v>12</v>
      </c>
      <c r="B59" s="150" t="s">
        <v>114</v>
      </c>
      <c r="C59" s="151" t="s">
        <v>130</v>
      </c>
      <c r="D59" s="152" t="s">
        <v>93</v>
      </c>
    </row>
    <row r="60" spans="1:4" ht="15.75" customHeight="1" x14ac:dyDescent="0.2">
      <c r="A60">
        <v>13</v>
      </c>
      <c r="B60" s="150" t="s">
        <v>115</v>
      </c>
      <c r="C60" s="151" t="s">
        <v>131</v>
      </c>
      <c r="D60" s="152" t="s">
        <v>110</v>
      </c>
    </row>
    <row r="61" spans="1:4" ht="15.75" customHeight="1" thickBot="1" x14ac:dyDescent="0.25">
      <c r="A61">
        <v>14</v>
      </c>
      <c r="B61" s="153" t="s">
        <v>117</v>
      </c>
      <c r="C61" s="154" t="s">
        <v>132</v>
      </c>
      <c r="D61" s="155" t="s">
        <v>119</v>
      </c>
    </row>
  </sheetData>
  <phoneticPr fontId="4" type="noConversion"/>
  <printOptions horizontalCentered="1"/>
  <pageMargins left="0.75" right="0.75" top="1" bottom="1" header="0.5" footer="0.5"/>
  <pageSetup scale="67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6"/>
  <sheetViews>
    <sheetView topLeftCell="B1" zoomScale="90" zoomScaleNormal="90" workbookViewId="0">
      <selection activeCell="K2" sqref="K2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9" bestFit="1" customWidth="1"/>
    <col min="4" max="4" width="7.85546875" style="9" hidden="1" customWidth="1"/>
    <col min="5" max="5" width="8.85546875" style="3" customWidth="1"/>
    <col min="6" max="6" width="6.5703125" style="9" customWidth="1"/>
    <col min="7" max="7" width="7.85546875" style="3" customWidth="1"/>
    <col min="8" max="10" width="9.140625" style="3"/>
    <col min="11" max="11" width="13.28515625" style="1" bestFit="1" customWidth="1"/>
    <col min="12" max="12" width="23.5703125" style="1" customWidth="1"/>
    <col min="13" max="13" width="11" style="1" bestFit="1" customWidth="1"/>
    <col min="14" max="14" width="9" style="1" bestFit="1" customWidth="1"/>
    <col min="15" max="17" width="11.7109375" style="54" customWidth="1"/>
    <col min="18" max="24" width="11.7109375" style="39" customWidth="1"/>
    <col min="25" max="16384" width="9.140625" style="1"/>
  </cols>
  <sheetData>
    <row r="1" spans="1:24" x14ac:dyDescent="0.2">
      <c r="B1" s="140"/>
      <c r="C1" s="140"/>
      <c r="D1" s="140"/>
      <c r="E1" s="140"/>
      <c r="F1" s="140"/>
      <c r="G1" s="140"/>
      <c r="H1" s="140"/>
      <c r="I1" s="140"/>
      <c r="J1" s="140"/>
    </row>
    <row r="2" spans="1:24" ht="15.75" x14ac:dyDescent="0.25">
      <c r="B2" s="141" t="s">
        <v>70</v>
      </c>
      <c r="C2" s="141"/>
      <c r="D2" s="141"/>
      <c r="E2" s="141"/>
      <c r="F2" s="141"/>
      <c r="G2" s="141"/>
      <c r="H2" s="141"/>
      <c r="I2" s="141"/>
      <c r="J2" s="141"/>
    </row>
    <row r="3" spans="1:24" ht="16.5" thickBot="1" x14ac:dyDescent="0.3">
      <c r="B3" s="2" t="s">
        <v>9</v>
      </c>
      <c r="L3" s="2" t="s">
        <v>69</v>
      </c>
      <c r="M3" s="27"/>
      <c r="N3" s="9"/>
      <c r="O3" s="39"/>
      <c r="P3" s="39"/>
      <c r="Q3" s="39"/>
    </row>
    <row r="4" spans="1:24" ht="16.5" thickBot="1" x14ac:dyDescent="0.3">
      <c r="A4" s="2" t="s">
        <v>58</v>
      </c>
      <c r="B4" s="8" t="s">
        <v>0</v>
      </c>
      <c r="C4" s="10" t="s">
        <v>2</v>
      </c>
      <c r="D4" s="10" t="s">
        <v>67</v>
      </c>
      <c r="E4" s="12" t="s">
        <v>7</v>
      </c>
      <c r="F4" s="10" t="s">
        <v>3</v>
      </c>
      <c r="G4" s="12" t="s">
        <v>4</v>
      </c>
      <c r="H4" s="12" t="s">
        <v>5</v>
      </c>
      <c r="I4" s="12" t="s">
        <v>6</v>
      </c>
      <c r="J4" s="13" t="s">
        <v>8</v>
      </c>
      <c r="L4" s="71" t="s">
        <v>0</v>
      </c>
      <c r="M4" s="72" t="s">
        <v>3</v>
      </c>
      <c r="N4" s="73" t="s">
        <v>5</v>
      </c>
      <c r="O4" s="74" t="s">
        <v>2</v>
      </c>
      <c r="P4" s="75" t="s">
        <v>3</v>
      </c>
      <c r="Q4" s="75" t="s">
        <v>31</v>
      </c>
      <c r="R4" s="75" t="s">
        <v>25</v>
      </c>
      <c r="S4" s="75" t="s">
        <v>27</v>
      </c>
      <c r="T4" s="75" t="s">
        <v>28</v>
      </c>
      <c r="U4" s="75" t="s">
        <v>29</v>
      </c>
      <c r="V4" s="75" t="s">
        <v>5</v>
      </c>
      <c r="W4" s="75" t="s">
        <v>8</v>
      </c>
      <c r="X4" s="76" t="s">
        <v>30</v>
      </c>
    </row>
    <row r="5" spans="1:24" ht="15" customHeight="1" x14ac:dyDescent="0.25">
      <c r="A5" s="1">
        <v>1</v>
      </c>
      <c r="B5" s="56" t="s">
        <v>82</v>
      </c>
      <c r="C5" s="161">
        <v>78</v>
      </c>
      <c r="D5" s="134"/>
      <c r="E5" s="30">
        <v>10</v>
      </c>
      <c r="F5" s="62">
        <f t="shared" ref="F5:F18" si="0">C5-E5</f>
        <v>68</v>
      </c>
      <c r="G5" s="4">
        <v>32</v>
      </c>
      <c r="H5" s="4">
        <v>1</v>
      </c>
      <c r="I5" s="6">
        <v>0</v>
      </c>
      <c r="J5" s="7">
        <v>0</v>
      </c>
      <c r="K5" s="38" t="s">
        <v>33</v>
      </c>
      <c r="L5" s="56" t="s">
        <v>82</v>
      </c>
      <c r="M5" s="36"/>
      <c r="N5" s="5">
        <v>1</v>
      </c>
      <c r="O5" s="40">
        <v>1000000</v>
      </c>
      <c r="P5" s="41"/>
      <c r="Q5" s="41"/>
      <c r="R5" s="41"/>
      <c r="S5" s="41"/>
      <c r="T5" s="41">
        <v>250000</v>
      </c>
      <c r="U5" s="41"/>
      <c r="V5" s="41">
        <v>50000</v>
      </c>
      <c r="W5" s="41"/>
      <c r="X5" s="42">
        <f t="shared" ref="X5:X19" si="1">SUM(O5:W5)</f>
        <v>1300000</v>
      </c>
    </row>
    <row r="6" spans="1:24" ht="15" customHeight="1" x14ac:dyDescent="0.25">
      <c r="A6" s="1">
        <v>2</v>
      </c>
      <c r="B6" s="57" t="s">
        <v>72</v>
      </c>
      <c r="C6" s="11">
        <v>84</v>
      </c>
      <c r="D6" s="135"/>
      <c r="E6" s="31">
        <v>6</v>
      </c>
      <c r="F6" s="11">
        <f t="shared" si="0"/>
        <v>78</v>
      </c>
      <c r="G6" s="6">
        <v>32</v>
      </c>
      <c r="H6" s="6">
        <v>2</v>
      </c>
      <c r="I6" s="6">
        <v>0</v>
      </c>
      <c r="J6" s="7">
        <v>0</v>
      </c>
      <c r="K6" s="38" t="s">
        <v>34</v>
      </c>
      <c r="L6" s="60" t="s">
        <v>117</v>
      </c>
      <c r="M6" s="37"/>
      <c r="N6" s="7">
        <v>0</v>
      </c>
      <c r="O6" s="43">
        <v>1000000</v>
      </c>
      <c r="P6" s="44"/>
      <c r="Q6" s="44"/>
      <c r="R6" s="44"/>
      <c r="S6" s="44"/>
      <c r="T6" s="44">
        <v>250000</v>
      </c>
      <c r="U6" s="44"/>
      <c r="V6" s="44"/>
      <c r="W6" s="44"/>
      <c r="X6" s="45">
        <f t="shared" si="1"/>
        <v>1250000</v>
      </c>
    </row>
    <row r="7" spans="1:24" ht="15" customHeight="1" x14ac:dyDescent="0.2">
      <c r="A7" s="1">
        <v>3</v>
      </c>
      <c r="B7" s="57" t="s">
        <v>108</v>
      </c>
      <c r="C7" s="11">
        <v>87</v>
      </c>
      <c r="D7" s="136"/>
      <c r="E7" s="31">
        <v>14</v>
      </c>
      <c r="F7" s="11">
        <f t="shared" si="0"/>
        <v>73</v>
      </c>
      <c r="G7" s="6">
        <v>33</v>
      </c>
      <c r="H7" s="6">
        <v>0</v>
      </c>
      <c r="I7" s="6">
        <v>1</v>
      </c>
      <c r="J7" s="7">
        <v>0</v>
      </c>
      <c r="K7" s="1">
        <v>3</v>
      </c>
      <c r="L7" s="57" t="s">
        <v>134</v>
      </c>
      <c r="M7" s="11">
        <v>63</v>
      </c>
      <c r="N7" s="6">
        <v>0</v>
      </c>
      <c r="O7" s="43"/>
      <c r="P7" s="44">
        <v>1000000</v>
      </c>
      <c r="Q7" s="44"/>
      <c r="R7" s="44"/>
      <c r="S7" s="44"/>
      <c r="T7" s="44"/>
      <c r="U7" s="44"/>
      <c r="V7" s="44"/>
      <c r="W7" s="44"/>
      <c r="X7" s="45">
        <f t="shared" si="1"/>
        <v>1000000</v>
      </c>
    </row>
    <row r="8" spans="1:24" ht="15" customHeight="1" x14ac:dyDescent="0.2">
      <c r="A8" s="1">
        <v>4</v>
      </c>
      <c r="B8" s="57" t="s">
        <v>115</v>
      </c>
      <c r="C8" s="11">
        <v>89</v>
      </c>
      <c r="D8" s="136">
        <v>86</v>
      </c>
      <c r="E8" s="31">
        <v>13</v>
      </c>
      <c r="F8" s="11">
        <f t="shared" si="0"/>
        <v>76</v>
      </c>
      <c r="G8" s="6">
        <v>34</v>
      </c>
      <c r="H8" s="6">
        <v>0</v>
      </c>
      <c r="I8" s="6">
        <v>1</v>
      </c>
      <c r="J8" s="7">
        <v>0</v>
      </c>
      <c r="K8" s="1">
        <v>4</v>
      </c>
      <c r="L8" s="57" t="s">
        <v>114</v>
      </c>
      <c r="M8" s="11">
        <v>70</v>
      </c>
      <c r="N8" s="6">
        <v>0</v>
      </c>
      <c r="O8" s="55"/>
      <c r="P8" s="44">
        <v>600000</v>
      </c>
      <c r="Q8" s="44"/>
      <c r="R8" s="44"/>
      <c r="S8" s="44"/>
      <c r="T8" s="44">
        <v>250000</v>
      </c>
      <c r="U8" s="44"/>
      <c r="V8" s="44"/>
      <c r="W8" s="44"/>
      <c r="X8" s="45">
        <f t="shared" si="1"/>
        <v>850000</v>
      </c>
    </row>
    <row r="9" spans="1:24" ht="15" customHeight="1" x14ac:dyDescent="0.2">
      <c r="A9" s="1">
        <v>5</v>
      </c>
      <c r="B9" s="57" t="s">
        <v>77</v>
      </c>
      <c r="C9" s="11">
        <v>89</v>
      </c>
      <c r="D9" s="136">
        <v>89</v>
      </c>
      <c r="E9" s="31">
        <v>16</v>
      </c>
      <c r="F9" s="11">
        <f t="shared" si="0"/>
        <v>73</v>
      </c>
      <c r="G9" s="6">
        <v>30</v>
      </c>
      <c r="H9" s="6">
        <v>1</v>
      </c>
      <c r="I9" s="6">
        <v>0</v>
      </c>
      <c r="J9" s="7">
        <v>0</v>
      </c>
      <c r="K9" s="1">
        <v>5</v>
      </c>
      <c r="L9" s="57" t="s">
        <v>79</v>
      </c>
      <c r="M9" s="11">
        <v>72</v>
      </c>
      <c r="N9" s="6">
        <v>1</v>
      </c>
      <c r="O9" s="55"/>
      <c r="P9" s="44">
        <v>500000</v>
      </c>
      <c r="Q9" s="44"/>
      <c r="R9" s="44"/>
      <c r="S9" s="44"/>
      <c r="T9" s="44"/>
      <c r="U9" s="44"/>
      <c r="V9" s="44">
        <v>100000</v>
      </c>
      <c r="W9" s="44"/>
      <c r="X9" s="45">
        <f t="shared" si="1"/>
        <v>600000</v>
      </c>
    </row>
    <row r="10" spans="1:24" ht="15" customHeight="1" x14ac:dyDescent="0.2">
      <c r="A10" s="1">
        <v>6</v>
      </c>
      <c r="B10" s="57" t="s">
        <v>76</v>
      </c>
      <c r="C10" s="11">
        <v>90</v>
      </c>
      <c r="D10" s="136"/>
      <c r="E10" s="31">
        <v>16</v>
      </c>
      <c r="F10" s="11">
        <f t="shared" si="0"/>
        <v>74</v>
      </c>
      <c r="G10" s="6">
        <v>32</v>
      </c>
      <c r="H10" s="6">
        <v>0</v>
      </c>
      <c r="I10" s="6">
        <v>1</v>
      </c>
      <c r="J10" s="7">
        <v>0</v>
      </c>
      <c r="K10" s="1">
        <v>6</v>
      </c>
      <c r="L10" s="57" t="s">
        <v>75</v>
      </c>
      <c r="M10" s="11">
        <v>72</v>
      </c>
      <c r="N10" s="6">
        <v>1</v>
      </c>
      <c r="O10" s="55"/>
      <c r="P10" s="44">
        <v>400000</v>
      </c>
      <c r="Q10" s="44"/>
      <c r="R10" s="44">
        <v>50000</v>
      </c>
      <c r="S10" s="44"/>
      <c r="T10" s="44"/>
      <c r="U10" s="44"/>
      <c r="V10" s="44">
        <v>100000</v>
      </c>
      <c r="W10" s="44"/>
      <c r="X10" s="45">
        <f t="shared" si="1"/>
        <v>550000</v>
      </c>
    </row>
    <row r="11" spans="1:24" ht="15" customHeight="1" x14ac:dyDescent="0.2">
      <c r="A11" s="1">
        <v>7</v>
      </c>
      <c r="B11" s="57" t="s">
        <v>63</v>
      </c>
      <c r="C11" s="11">
        <v>91</v>
      </c>
      <c r="D11" s="136"/>
      <c r="E11" s="31">
        <v>16</v>
      </c>
      <c r="F11" s="11">
        <f t="shared" si="0"/>
        <v>75</v>
      </c>
      <c r="G11" s="6">
        <v>31</v>
      </c>
      <c r="H11" s="6">
        <v>0</v>
      </c>
      <c r="I11" s="6">
        <v>0</v>
      </c>
      <c r="J11" s="7">
        <v>0</v>
      </c>
      <c r="K11" s="1">
        <v>7</v>
      </c>
      <c r="L11" s="57" t="s">
        <v>108</v>
      </c>
      <c r="M11" s="11">
        <v>73</v>
      </c>
      <c r="N11" s="6">
        <v>0</v>
      </c>
      <c r="O11" s="55"/>
      <c r="P11" s="44">
        <v>300000</v>
      </c>
      <c r="Q11" s="44"/>
      <c r="R11" s="44"/>
      <c r="S11" s="44"/>
      <c r="T11" s="44">
        <v>250000</v>
      </c>
      <c r="U11" s="44"/>
      <c r="V11" s="44"/>
      <c r="W11" s="44"/>
      <c r="X11" s="45">
        <f t="shared" si="1"/>
        <v>550000</v>
      </c>
    </row>
    <row r="12" spans="1:24" ht="15" customHeight="1" x14ac:dyDescent="0.2">
      <c r="A12" s="1">
        <v>8</v>
      </c>
      <c r="B12" s="57" t="s">
        <v>74</v>
      </c>
      <c r="C12" s="11">
        <v>91</v>
      </c>
      <c r="D12" s="136"/>
      <c r="E12" s="31">
        <v>14</v>
      </c>
      <c r="F12" s="11">
        <f t="shared" si="0"/>
        <v>77</v>
      </c>
      <c r="G12" s="6">
        <v>35</v>
      </c>
      <c r="H12" s="6">
        <v>2</v>
      </c>
      <c r="I12" s="6">
        <v>0</v>
      </c>
      <c r="J12" s="7">
        <v>0</v>
      </c>
      <c r="K12" s="1">
        <v>8</v>
      </c>
      <c r="L12" s="57" t="s">
        <v>77</v>
      </c>
      <c r="M12" s="11">
        <v>73</v>
      </c>
      <c r="N12" s="6">
        <v>1</v>
      </c>
      <c r="O12" s="43"/>
      <c r="P12" s="44">
        <v>200000</v>
      </c>
      <c r="Q12" s="44"/>
      <c r="R12" s="44"/>
      <c r="S12" s="44"/>
      <c r="T12" s="44"/>
      <c r="U12" s="44"/>
      <c r="V12" s="44">
        <v>50000</v>
      </c>
      <c r="W12" s="44"/>
      <c r="X12" s="45">
        <f t="shared" si="1"/>
        <v>250000</v>
      </c>
    </row>
    <row r="13" spans="1:24" ht="15" customHeight="1" x14ac:dyDescent="0.2">
      <c r="A13" s="1">
        <v>9</v>
      </c>
      <c r="B13" s="57" t="s">
        <v>78</v>
      </c>
      <c r="C13" s="11">
        <v>91</v>
      </c>
      <c r="D13" s="136"/>
      <c r="E13" s="31">
        <v>6</v>
      </c>
      <c r="F13" s="11">
        <f t="shared" si="0"/>
        <v>85</v>
      </c>
      <c r="G13" s="6">
        <v>35</v>
      </c>
      <c r="H13" s="6">
        <v>1</v>
      </c>
      <c r="I13" s="6">
        <v>0</v>
      </c>
      <c r="J13" s="7">
        <v>0</v>
      </c>
      <c r="K13" s="1">
        <v>9</v>
      </c>
      <c r="L13" s="57" t="s">
        <v>105</v>
      </c>
      <c r="M13" s="11">
        <v>73</v>
      </c>
      <c r="N13" s="6">
        <v>0</v>
      </c>
      <c r="O13" s="43"/>
      <c r="P13" s="44">
        <v>100000</v>
      </c>
      <c r="Q13" s="126"/>
      <c r="R13" s="44"/>
      <c r="S13" s="44"/>
      <c r="T13" s="44">
        <v>250000</v>
      </c>
      <c r="U13" s="44"/>
      <c r="V13" s="44"/>
      <c r="W13" s="44"/>
      <c r="X13" s="45">
        <f t="shared" si="1"/>
        <v>350000</v>
      </c>
    </row>
    <row r="14" spans="1:24" ht="15" customHeight="1" x14ac:dyDescent="0.2">
      <c r="A14" s="1">
        <v>10</v>
      </c>
      <c r="B14" s="57" t="s">
        <v>96</v>
      </c>
      <c r="C14" s="11">
        <v>92</v>
      </c>
      <c r="D14" s="136"/>
      <c r="E14" s="31">
        <v>13</v>
      </c>
      <c r="F14" s="11">
        <f t="shared" si="0"/>
        <v>79</v>
      </c>
      <c r="G14" s="6">
        <v>33</v>
      </c>
      <c r="H14" s="6">
        <v>0</v>
      </c>
      <c r="I14" s="6">
        <v>0</v>
      </c>
      <c r="J14" s="7">
        <v>0</v>
      </c>
      <c r="K14" s="1">
        <v>10</v>
      </c>
      <c r="L14" s="57" t="s">
        <v>76</v>
      </c>
      <c r="M14" s="11">
        <v>74</v>
      </c>
      <c r="N14" s="6">
        <v>0</v>
      </c>
      <c r="O14" s="43"/>
      <c r="P14" s="44"/>
      <c r="Q14" s="44">
        <v>50000</v>
      </c>
      <c r="R14" s="44"/>
      <c r="S14" s="44"/>
      <c r="T14" s="44"/>
      <c r="U14" s="44"/>
      <c r="V14" s="44"/>
      <c r="W14" s="44"/>
      <c r="X14" s="45">
        <f t="shared" si="1"/>
        <v>50000</v>
      </c>
    </row>
    <row r="15" spans="1:24" ht="15" customHeight="1" x14ac:dyDescent="0.2">
      <c r="A15" s="1">
        <v>11</v>
      </c>
      <c r="B15" s="57" t="s">
        <v>133</v>
      </c>
      <c r="C15" s="11">
        <v>92</v>
      </c>
      <c r="D15" s="136"/>
      <c r="E15" s="31">
        <v>15</v>
      </c>
      <c r="F15" s="11">
        <f t="shared" si="0"/>
        <v>77</v>
      </c>
      <c r="G15" s="6">
        <v>33</v>
      </c>
      <c r="H15" s="6">
        <v>0</v>
      </c>
      <c r="I15" s="6">
        <v>1</v>
      </c>
      <c r="J15" s="7">
        <v>0</v>
      </c>
      <c r="K15" s="1">
        <v>11</v>
      </c>
      <c r="L15" s="57" t="s">
        <v>111</v>
      </c>
      <c r="M15" s="11">
        <v>74</v>
      </c>
      <c r="N15" s="6">
        <v>0</v>
      </c>
      <c r="O15" s="43"/>
      <c r="P15" s="44"/>
      <c r="Q15" s="44">
        <v>50000</v>
      </c>
      <c r="R15" s="44"/>
      <c r="S15" s="44"/>
      <c r="T15" s="44">
        <v>250000</v>
      </c>
      <c r="U15" s="44"/>
      <c r="V15" s="44"/>
      <c r="W15" s="44"/>
      <c r="X15" s="45">
        <f t="shared" si="1"/>
        <v>300000</v>
      </c>
    </row>
    <row r="16" spans="1:24" ht="15" customHeight="1" x14ac:dyDescent="0.2">
      <c r="A16" s="1">
        <v>12</v>
      </c>
      <c r="B16" s="57" t="s">
        <v>65</v>
      </c>
      <c r="C16" s="11">
        <v>96</v>
      </c>
      <c r="D16" s="136">
        <v>90</v>
      </c>
      <c r="E16" s="31">
        <v>8</v>
      </c>
      <c r="F16" s="11">
        <f t="shared" si="0"/>
        <v>88</v>
      </c>
      <c r="G16" s="6">
        <v>34</v>
      </c>
      <c r="H16" s="6">
        <v>0</v>
      </c>
      <c r="I16" s="6">
        <v>2</v>
      </c>
      <c r="J16" s="7">
        <v>0</v>
      </c>
      <c r="K16" s="1">
        <v>12</v>
      </c>
      <c r="L16" s="57" t="s">
        <v>63</v>
      </c>
      <c r="M16" s="11">
        <v>75</v>
      </c>
      <c r="N16" s="6">
        <v>0</v>
      </c>
      <c r="O16" s="43"/>
      <c r="P16" s="44"/>
      <c r="Q16" s="44">
        <v>50000</v>
      </c>
      <c r="R16" s="44"/>
      <c r="S16" s="44"/>
      <c r="T16" s="44">
        <v>250000</v>
      </c>
      <c r="U16" s="44"/>
      <c r="V16" s="44"/>
      <c r="W16" s="44"/>
      <c r="X16" s="45">
        <f t="shared" si="1"/>
        <v>300000</v>
      </c>
    </row>
    <row r="17" spans="1:24" ht="15" customHeight="1" x14ac:dyDescent="0.2">
      <c r="A17" s="1">
        <v>13</v>
      </c>
      <c r="B17" s="57" t="s">
        <v>64</v>
      </c>
      <c r="C17" s="11">
        <v>97</v>
      </c>
      <c r="D17" s="136"/>
      <c r="E17" s="31">
        <v>13</v>
      </c>
      <c r="F17" s="11">
        <f t="shared" si="0"/>
        <v>84</v>
      </c>
      <c r="G17" s="133">
        <v>35</v>
      </c>
      <c r="H17" s="6">
        <v>0</v>
      </c>
      <c r="I17" s="6">
        <v>1</v>
      </c>
      <c r="J17" s="7">
        <v>0</v>
      </c>
      <c r="K17" s="1">
        <v>13</v>
      </c>
      <c r="L17" s="57" t="s">
        <v>115</v>
      </c>
      <c r="M17" s="11">
        <v>76</v>
      </c>
      <c r="N17" s="6">
        <v>0</v>
      </c>
      <c r="O17" s="43"/>
      <c r="P17" s="44"/>
      <c r="Q17" s="44">
        <v>50000</v>
      </c>
      <c r="R17" s="44"/>
      <c r="S17" s="44"/>
      <c r="T17" s="44">
        <v>250000</v>
      </c>
      <c r="U17" s="44"/>
      <c r="V17" s="44"/>
      <c r="W17" s="44"/>
      <c r="X17" s="45">
        <f t="shared" si="1"/>
        <v>300000</v>
      </c>
    </row>
    <row r="18" spans="1:24" ht="15" customHeight="1" x14ac:dyDescent="0.2">
      <c r="A18" s="1">
        <v>14</v>
      </c>
      <c r="B18" s="57" t="s">
        <v>116</v>
      </c>
      <c r="C18" s="11">
        <v>100</v>
      </c>
      <c r="D18" s="136">
        <v>92</v>
      </c>
      <c r="E18" s="31">
        <v>14</v>
      </c>
      <c r="F18" s="11">
        <f t="shared" si="0"/>
        <v>86</v>
      </c>
      <c r="G18" s="6">
        <v>32</v>
      </c>
      <c r="H18" s="6">
        <v>1</v>
      </c>
      <c r="I18" s="6">
        <v>3</v>
      </c>
      <c r="J18" s="7">
        <v>0</v>
      </c>
      <c r="K18" s="1">
        <v>14</v>
      </c>
      <c r="L18" s="57" t="s">
        <v>137</v>
      </c>
      <c r="M18" s="11">
        <v>76</v>
      </c>
      <c r="N18" s="6">
        <v>1</v>
      </c>
      <c r="O18" s="43"/>
      <c r="P18" s="44"/>
      <c r="Q18" s="44">
        <v>50000</v>
      </c>
      <c r="R18" s="44"/>
      <c r="S18" s="44"/>
      <c r="T18" s="44">
        <v>250000</v>
      </c>
      <c r="U18" s="44"/>
      <c r="V18" s="44">
        <v>100000</v>
      </c>
      <c r="W18" s="44"/>
      <c r="X18" s="45">
        <f t="shared" si="1"/>
        <v>400000</v>
      </c>
    </row>
    <row r="19" spans="1:24" ht="15" customHeight="1" x14ac:dyDescent="0.2">
      <c r="A19" s="1">
        <v>15</v>
      </c>
      <c r="B19" s="57" t="s">
        <v>97</v>
      </c>
      <c r="C19" s="11" t="s">
        <v>135</v>
      </c>
      <c r="D19" s="136">
        <v>96</v>
      </c>
      <c r="E19" s="31"/>
      <c r="F19" s="11"/>
      <c r="G19" s="6"/>
      <c r="H19" s="6"/>
      <c r="I19" s="6"/>
      <c r="J19" s="7"/>
      <c r="K19" s="1">
        <v>15</v>
      </c>
      <c r="L19" s="57" t="s">
        <v>74</v>
      </c>
      <c r="M19" s="11">
        <v>77</v>
      </c>
      <c r="N19" s="6">
        <v>2</v>
      </c>
      <c r="O19" s="43"/>
      <c r="P19" s="44"/>
      <c r="Q19" s="44">
        <v>50000</v>
      </c>
      <c r="R19" s="44">
        <v>50000</v>
      </c>
      <c r="S19" s="44"/>
      <c r="T19" s="44"/>
      <c r="U19" s="44"/>
      <c r="V19" s="44">
        <v>100000</v>
      </c>
      <c r="W19" s="44"/>
      <c r="X19" s="45">
        <f t="shared" si="1"/>
        <v>200000</v>
      </c>
    </row>
    <row r="20" spans="1:24" ht="15" customHeight="1" thickBot="1" x14ac:dyDescent="0.25">
      <c r="B20" s="98"/>
      <c r="C20" s="99"/>
      <c r="D20" s="137"/>
      <c r="E20" s="100"/>
      <c r="F20" s="99"/>
      <c r="G20" s="101"/>
      <c r="H20" s="101"/>
      <c r="I20" s="101"/>
      <c r="J20" s="102"/>
      <c r="K20" s="1">
        <v>16</v>
      </c>
      <c r="L20" s="57" t="s">
        <v>118</v>
      </c>
      <c r="M20" s="11">
        <v>77</v>
      </c>
      <c r="N20" s="6">
        <v>0</v>
      </c>
      <c r="O20" s="43"/>
      <c r="P20" s="44"/>
      <c r="Q20" s="44">
        <v>50000</v>
      </c>
      <c r="R20" s="44"/>
      <c r="S20" s="44"/>
      <c r="T20" s="44"/>
      <c r="U20" s="44"/>
      <c r="V20" s="44"/>
      <c r="W20" s="44"/>
      <c r="X20" s="45">
        <f>SUM(O20:W20)</f>
        <v>50000</v>
      </c>
    </row>
    <row r="21" spans="1:24" ht="15" customHeight="1" thickBot="1" x14ac:dyDescent="0.3">
      <c r="A21" s="2" t="s">
        <v>1</v>
      </c>
      <c r="B21" s="115" t="s">
        <v>0</v>
      </c>
      <c r="C21" s="116" t="s">
        <v>2</v>
      </c>
      <c r="D21" s="116"/>
      <c r="E21" s="117" t="s">
        <v>7</v>
      </c>
      <c r="F21" s="116" t="s">
        <v>3</v>
      </c>
      <c r="G21" s="117" t="s">
        <v>4</v>
      </c>
      <c r="H21" s="117" t="s">
        <v>5</v>
      </c>
      <c r="I21" s="117" t="s">
        <v>6</v>
      </c>
      <c r="J21" s="118" t="s">
        <v>8</v>
      </c>
      <c r="K21" s="1">
        <v>17</v>
      </c>
      <c r="L21" s="57" t="s">
        <v>133</v>
      </c>
      <c r="M21" s="11">
        <v>77</v>
      </c>
      <c r="N21" s="6">
        <v>0</v>
      </c>
      <c r="O21" s="43"/>
      <c r="P21" s="44"/>
      <c r="Q21" s="44">
        <v>50000</v>
      </c>
      <c r="R21" s="44"/>
      <c r="S21" s="44"/>
      <c r="T21" s="44"/>
      <c r="U21" s="44"/>
      <c r="V21" s="44"/>
      <c r="W21" s="44"/>
      <c r="X21" s="45">
        <f t="shared" ref="X21:X36" si="2">SUM(O21:W21)</f>
        <v>50000</v>
      </c>
    </row>
    <row r="22" spans="1:24" ht="15" customHeight="1" x14ac:dyDescent="0.2">
      <c r="A22" s="1">
        <v>1</v>
      </c>
      <c r="B22" s="156" t="s">
        <v>117</v>
      </c>
      <c r="C22" s="157">
        <v>94</v>
      </c>
      <c r="D22" s="157"/>
      <c r="E22" s="158">
        <v>30</v>
      </c>
      <c r="F22" s="157">
        <f t="shared" ref="F22:F43" si="3">C22-E22</f>
        <v>64</v>
      </c>
      <c r="G22" s="159">
        <v>30</v>
      </c>
      <c r="H22" s="159">
        <v>0</v>
      </c>
      <c r="I22" s="159">
        <v>1</v>
      </c>
      <c r="J22" s="160">
        <v>0</v>
      </c>
      <c r="K22" s="1">
        <v>18</v>
      </c>
      <c r="L22" s="57" t="s">
        <v>136</v>
      </c>
      <c r="M22" s="11">
        <v>77</v>
      </c>
      <c r="N22" s="6">
        <v>0</v>
      </c>
      <c r="O22" s="43"/>
      <c r="P22" s="44"/>
      <c r="Q22" s="44">
        <v>50000</v>
      </c>
      <c r="R22" s="44"/>
      <c r="S22" s="44"/>
      <c r="T22" s="44"/>
      <c r="U22" s="44"/>
      <c r="V22" s="44"/>
      <c r="W22" s="44"/>
      <c r="X22" s="45">
        <f t="shared" si="2"/>
        <v>50000</v>
      </c>
    </row>
    <row r="23" spans="1:24" x14ac:dyDescent="0.2">
      <c r="A23" s="1">
        <v>2</v>
      </c>
      <c r="B23" s="107" t="s">
        <v>79</v>
      </c>
      <c r="C23" s="104">
        <v>94</v>
      </c>
      <c r="D23" s="104"/>
      <c r="E23" s="105">
        <v>22</v>
      </c>
      <c r="F23" s="104">
        <f t="shared" si="3"/>
        <v>72</v>
      </c>
      <c r="G23" s="106">
        <v>32</v>
      </c>
      <c r="H23" s="106">
        <v>1</v>
      </c>
      <c r="I23" s="106">
        <v>0</v>
      </c>
      <c r="J23" s="108">
        <v>0</v>
      </c>
      <c r="K23" s="1">
        <v>19</v>
      </c>
      <c r="L23" s="57" t="s">
        <v>81</v>
      </c>
      <c r="M23" s="11">
        <v>77</v>
      </c>
      <c r="N23" s="6">
        <v>0</v>
      </c>
      <c r="O23" s="43"/>
      <c r="P23" s="44"/>
      <c r="Q23" s="44">
        <v>50000</v>
      </c>
      <c r="R23" s="44"/>
      <c r="S23" s="44"/>
      <c r="T23" s="44"/>
      <c r="U23" s="44"/>
      <c r="V23" s="44"/>
      <c r="W23" s="44"/>
      <c r="X23" s="45">
        <f t="shared" si="2"/>
        <v>50000</v>
      </c>
    </row>
    <row r="24" spans="1:24" x14ac:dyDescent="0.2">
      <c r="A24" s="1">
        <v>3</v>
      </c>
      <c r="B24" s="107" t="s">
        <v>80</v>
      </c>
      <c r="C24" s="104">
        <v>95</v>
      </c>
      <c r="D24" s="104"/>
      <c r="E24" s="105">
        <v>19</v>
      </c>
      <c r="F24" s="104">
        <f t="shared" si="3"/>
        <v>76</v>
      </c>
      <c r="G24" s="106">
        <v>36</v>
      </c>
      <c r="H24" s="106">
        <v>1</v>
      </c>
      <c r="I24" s="106">
        <v>2</v>
      </c>
      <c r="J24" s="108">
        <v>0</v>
      </c>
      <c r="K24" s="1">
        <v>20</v>
      </c>
      <c r="L24" s="57" t="s">
        <v>72</v>
      </c>
      <c r="M24" s="11">
        <v>78</v>
      </c>
      <c r="N24" s="6">
        <v>2</v>
      </c>
      <c r="O24" s="43"/>
      <c r="P24" s="44"/>
      <c r="Q24" s="44">
        <v>50000</v>
      </c>
      <c r="R24" s="44"/>
      <c r="S24" s="44"/>
      <c r="T24" s="44"/>
      <c r="U24" s="44"/>
      <c r="V24" s="44">
        <v>100000</v>
      </c>
      <c r="W24" s="44"/>
      <c r="X24" s="45">
        <f t="shared" si="2"/>
        <v>150000</v>
      </c>
    </row>
    <row r="25" spans="1:24" x14ac:dyDescent="0.2">
      <c r="A25" s="1">
        <v>4</v>
      </c>
      <c r="B25" s="107" t="s">
        <v>111</v>
      </c>
      <c r="C25" s="104">
        <v>98</v>
      </c>
      <c r="D25" s="104"/>
      <c r="E25" s="105">
        <v>24</v>
      </c>
      <c r="F25" s="104">
        <f t="shared" si="3"/>
        <v>74</v>
      </c>
      <c r="G25" s="106">
        <v>31</v>
      </c>
      <c r="H25" s="106">
        <v>0</v>
      </c>
      <c r="I25" s="106">
        <v>0</v>
      </c>
      <c r="J25" s="108">
        <v>0</v>
      </c>
      <c r="K25" s="1">
        <v>21</v>
      </c>
      <c r="L25" s="57" t="s">
        <v>102</v>
      </c>
      <c r="M25" s="11">
        <v>78</v>
      </c>
      <c r="N25" s="6">
        <v>0</v>
      </c>
      <c r="O25" s="43"/>
      <c r="P25" s="44"/>
      <c r="Q25" s="44">
        <v>50000</v>
      </c>
      <c r="R25" s="44"/>
      <c r="S25" s="44"/>
      <c r="T25" s="44">
        <v>250000</v>
      </c>
      <c r="U25" s="44"/>
      <c r="V25" s="44"/>
      <c r="W25" s="44"/>
      <c r="X25" s="45">
        <f t="shared" si="2"/>
        <v>300000</v>
      </c>
    </row>
    <row r="26" spans="1:24" x14ac:dyDescent="0.2">
      <c r="A26" s="1">
        <v>5</v>
      </c>
      <c r="B26" s="107" t="s">
        <v>75</v>
      </c>
      <c r="C26" s="104">
        <v>98</v>
      </c>
      <c r="D26" s="104">
        <v>94</v>
      </c>
      <c r="E26" s="105">
        <v>26</v>
      </c>
      <c r="F26" s="104">
        <f t="shared" si="3"/>
        <v>72</v>
      </c>
      <c r="G26" s="106">
        <v>31</v>
      </c>
      <c r="H26" s="106">
        <v>1</v>
      </c>
      <c r="I26" s="106">
        <v>2</v>
      </c>
      <c r="J26" s="108">
        <v>0</v>
      </c>
      <c r="K26" s="1">
        <v>22</v>
      </c>
      <c r="L26" s="57" t="s">
        <v>94</v>
      </c>
      <c r="M26" s="11">
        <v>78</v>
      </c>
      <c r="N26" s="6">
        <v>0</v>
      </c>
      <c r="O26" s="43"/>
      <c r="P26" s="44"/>
      <c r="Q26" s="44">
        <v>50000</v>
      </c>
      <c r="R26" s="44"/>
      <c r="S26" s="44"/>
      <c r="T26" s="44">
        <v>250000</v>
      </c>
      <c r="U26" s="44"/>
      <c r="V26" s="44"/>
      <c r="W26" s="44"/>
      <c r="X26" s="45">
        <f t="shared" si="2"/>
        <v>300000</v>
      </c>
    </row>
    <row r="27" spans="1:24" x14ac:dyDescent="0.2">
      <c r="A27" s="1">
        <v>6</v>
      </c>
      <c r="B27" s="107" t="s">
        <v>134</v>
      </c>
      <c r="C27" s="104">
        <v>99</v>
      </c>
      <c r="D27" s="104"/>
      <c r="E27" s="105">
        <v>36</v>
      </c>
      <c r="F27" s="104">
        <f t="shared" si="3"/>
        <v>63</v>
      </c>
      <c r="G27" s="113">
        <v>29</v>
      </c>
      <c r="H27" s="106">
        <v>0</v>
      </c>
      <c r="I27" s="106">
        <v>1</v>
      </c>
      <c r="J27" s="108">
        <v>0</v>
      </c>
      <c r="K27" s="1">
        <v>23</v>
      </c>
      <c r="L27" s="57" t="s">
        <v>96</v>
      </c>
      <c r="M27" s="11">
        <v>79</v>
      </c>
      <c r="N27" s="6">
        <v>0</v>
      </c>
      <c r="O27" s="43"/>
      <c r="P27" s="44"/>
      <c r="Q27" s="44">
        <v>50000</v>
      </c>
      <c r="R27" s="44"/>
      <c r="S27" s="44"/>
      <c r="T27" s="44">
        <v>250000</v>
      </c>
      <c r="U27" s="44"/>
      <c r="V27" s="44"/>
      <c r="W27" s="44"/>
      <c r="X27" s="45">
        <f t="shared" si="2"/>
        <v>300000</v>
      </c>
    </row>
    <row r="28" spans="1:24" x14ac:dyDescent="0.2">
      <c r="A28" s="1">
        <v>7</v>
      </c>
      <c r="B28" s="107" t="s">
        <v>99</v>
      </c>
      <c r="C28" s="104">
        <v>102</v>
      </c>
      <c r="D28" s="104">
        <v>97</v>
      </c>
      <c r="E28" s="105">
        <v>20</v>
      </c>
      <c r="F28" s="104">
        <f t="shared" si="3"/>
        <v>82</v>
      </c>
      <c r="G28" s="106">
        <v>35</v>
      </c>
      <c r="H28" s="106">
        <v>1</v>
      </c>
      <c r="I28" s="106">
        <v>1</v>
      </c>
      <c r="J28" s="108">
        <v>0</v>
      </c>
      <c r="K28" s="1">
        <v>24</v>
      </c>
      <c r="L28" s="57" t="s">
        <v>95</v>
      </c>
      <c r="M28" s="11">
        <v>81</v>
      </c>
      <c r="N28" s="6">
        <v>0</v>
      </c>
      <c r="O28" s="43"/>
      <c r="P28" s="44"/>
      <c r="Q28" s="44">
        <v>50000</v>
      </c>
      <c r="R28" s="44"/>
      <c r="S28" s="44"/>
      <c r="T28" s="44"/>
      <c r="U28" s="44"/>
      <c r="V28" s="44"/>
      <c r="W28" s="44"/>
      <c r="X28" s="45">
        <f t="shared" si="2"/>
        <v>50000</v>
      </c>
    </row>
    <row r="29" spans="1:24" x14ac:dyDescent="0.2">
      <c r="A29" s="1">
        <v>8</v>
      </c>
      <c r="B29" s="107" t="s">
        <v>114</v>
      </c>
      <c r="C29" s="104">
        <v>103</v>
      </c>
      <c r="D29" s="104"/>
      <c r="E29" s="105">
        <v>33</v>
      </c>
      <c r="F29" s="104">
        <f t="shared" si="3"/>
        <v>70</v>
      </c>
      <c r="G29" s="106">
        <v>33</v>
      </c>
      <c r="H29" s="106">
        <v>0</v>
      </c>
      <c r="I29" s="106">
        <v>0</v>
      </c>
      <c r="J29" s="108">
        <v>0</v>
      </c>
      <c r="K29" s="1">
        <v>25</v>
      </c>
      <c r="L29" s="57" t="s">
        <v>99</v>
      </c>
      <c r="M29" s="11">
        <v>82</v>
      </c>
      <c r="N29" s="6">
        <v>1</v>
      </c>
      <c r="O29" s="43"/>
      <c r="P29" s="44"/>
      <c r="Q29" s="44">
        <v>50000</v>
      </c>
      <c r="R29" s="44"/>
      <c r="S29" s="44"/>
      <c r="T29" s="44">
        <v>250000</v>
      </c>
      <c r="U29" s="44"/>
      <c r="V29" s="44">
        <v>100000</v>
      </c>
      <c r="W29" s="44"/>
      <c r="X29" s="45">
        <f t="shared" si="2"/>
        <v>400000</v>
      </c>
    </row>
    <row r="30" spans="1:24" x14ac:dyDescent="0.2">
      <c r="A30" s="1">
        <v>9</v>
      </c>
      <c r="B30" s="107" t="s">
        <v>118</v>
      </c>
      <c r="C30" s="104">
        <v>103</v>
      </c>
      <c r="D30" s="104"/>
      <c r="E30" s="105">
        <v>26</v>
      </c>
      <c r="F30" s="104">
        <f t="shared" ref="F30:F31" si="4">C30-E30</f>
        <v>77</v>
      </c>
      <c r="G30" s="106">
        <v>35</v>
      </c>
      <c r="H30" s="106">
        <v>0</v>
      </c>
      <c r="I30" s="106">
        <v>1</v>
      </c>
      <c r="J30" s="108">
        <v>0</v>
      </c>
      <c r="K30" s="1">
        <v>26</v>
      </c>
      <c r="L30" s="57" t="s">
        <v>112</v>
      </c>
      <c r="M30" s="11">
        <v>83</v>
      </c>
      <c r="N30" s="6">
        <v>0</v>
      </c>
      <c r="O30" s="43"/>
      <c r="P30" s="44"/>
      <c r="Q30" s="44">
        <v>50000</v>
      </c>
      <c r="R30" s="114"/>
      <c r="S30" s="44"/>
      <c r="T30" s="44"/>
      <c r="U30" s="44"/>
      <c r="V30" s="44"/>
      <c r="W30" s="44"/>
      <c r="X30" s="45">
        <f t="shared" si="2"/>
        <v>50000</v>
      </c>
    </row>
    <row r="31" spans="1:24" x14ac:dyDescent="0.2">
      <c r="A31" s="1">
        <v>10</v>
      </c>
      <c r="B31" s="107" t="s">
        <v>94</v>
      </c>
      <c r="C31" s="104">
        <v>103</v>
      </c>
      <c r="D31" s="104">
        <v>99</v>
      </c>
      <c r="E31" s="105">
        <v>25</v>
      </c>
      <c r="F31" s="104">
        <f t="shared" si="4"/>
        <v>78</v>
      </c>
      <c r="G31" s="106">
        <v>33</v>
      </c>
      <c r="H31" s="106">
        <v>0</v>
      </c>
      <c r="I31" s="106">
        <v>0</v>
      </c>
      <c r="J31" s="108">
        <v>0</v>
      </c>
      <c r="K31" s="1">
        <v>27</v>
      </c>
      <c r="L31" s="57" t="s">
        <v>64</v>
      </c>
      <c r="M31" s="11">
        <v>84</v>
      </c>
      <c r="N31" s="6">
        <v>0</v>
      </c>
      <c r="O31" s="43"/>
      <c r="P31" s="44"/>
      <c r="Q31" s="44">
        <v>50000</v>
      </c>
      <c r="R31" s="44"/>
      <c r="S31" s="114"/>
      <c r="T31" s="44"/>
      <c r="U31" s="44"/>
      <c r="V31" s="44"/>
      <c r="W31" s="44"/>
      <c r="X31" s="45">
        <f t="shared" si="2"/>
        <v>50000</v>
      </c>
    </row>
    <row r="32" spans="1:24" x14ac:dyDescent="0.2">
      <c r="A32" s="1">
        <v>11</v>
      </c>
      <c r="B32" s="107" t="s">
        <v>100</v>
      </c>
      <c r="C32" s="104">
        <v>104</v>
      </c>
      <c r="D32" s="104">
        <v>102</v>
      </c>
      <c r="E32" s="105">
        <v>19</v>
      </c>
      <c r="F32" s="104">
        <f t="shared" si="3"/>
        <v>85</v>
      </c>
      <c r="G32" s="113">
        <v>39</v>
      </c>
      <c r="H32" s="106">
        <v>0</v>
      </c>
      <c r="I32" s="106">
        <v>2</v>
      </c>
      <c r="J32" s="108">
        <v>0</v>
      </c>
      <c r="K32" s="1">
        <v>28</v>
      </c>
      <c r="L32" s="57" t="s">
        <v>78</v>
      </c>
      <c r="M32" s="11">
        <v>85</v>
      </c>
      <c r="N32" s="6">
        <v>1</v>
      </c>
      <c r="O32" s="43"/>
      <c r="P32" s="44"/>
      <c r="Q32" s="44">
        <v>50000</v>
      </c>
      <c r="R32" s="44"/>
      <c r="S32" s="44"/>
      <c r="T32" s="44">
        <v>250000</v>
      </c>
      <c r="U32" s="44"/>
      <c r="V32" s="44">
        <v>50000</v>
      </c>
      <c r="W32" s="44"/>
      <c r="X32" s="45">
        <f t="shared" si="2"/>
        <v>350000</v>
      </c>
    </row>
    <row r="33" spans="1:24" x14ac:dyDescent="0.2">
      <c r="A33" s="1">
        <v>12</v>
      </c>
      <c r="B33" s="107" t="s">
        <v>105</v>
      </c>
      <c r="C33" s="104">
        <v>104</v>
      </c>
      <c r="D33" s="104"/>
      <c r="E33" s="105">
        <v>31</v>
      </c>
      <c r="F33" s="104">
        <f t="shared" si="3"/>
        <v>73</v>
      </c>
      <c r="G33" s="106">
        <v>30</v>
      </c>
      <c r="H33" s="106">
        <v>0</v>
      </c>
      <c r="I33" s="106">
        <v>1</v>
      </c>
      <c r="J33" s="108">
        <v>0</v>
      </c>
      <c r="K33" s="1">
        <v>29</v>
      </c>
      <c r="L33" s="57" t="s">
        <v>100</v>
      </c>
      <c r="M33" s="11">
        <v>85</v>
      </c>
      <c r="N33" s="6">
        <v>0</v>
      </c>
      <c r="O33" s="43"/>
      <c r="P33" s="44"/>
      <c r="Q33" s="44">
        <v>50000</v>
      </c>
      <c r="R33" s="44"/>
      <c r="S33" s="44"/>
      <c r="T33" s="44"/>
      <c r="U33" s="44"/>
      <c r="V33" s="44"/>
      <c r="W33" s="44"/>
      <c r="X33" s="45">
        <f t="shared" si="2"/>
        <v>50000</v>
      </c>
    </row>
    <row r="34" spans="1:24" x14ac:dyDescent="0.2">
      <c r="A34" s="1">
        <v>13</v>
      </c>
      <c r="B34" s="107" t="s">
        <v>102</v>
      </c>
      <c r="C34" s="104">
        <v>107</v>
      </c>
      <c r="D34" s="104"/>
      <c r="E34" s="105">
        <v>29</v>
      </c>
      <c r="F34" s="104">
        <f t="shared" si="3"/>
        <v>78</v>
      </c>
      <c r="G34" s="106">
        <v>34</v>
      </c>
      <c r="H34" s="106">
        <v>0</v>
      </c>
      <c r="I34" s="106">
        <v>0</v>
      </c>
      <c r="J34" s="108">
        <v>0</v>
      </c>
      <c r="K34" s="1">
        <v>30</v>
      </c>
      <c r="L34" s="57" t="s">
        <v>106</v>
      </c>
      <c r="M34" s="11">
        <v>85</v>
      </c>
      <c r="N34" s="6">
        <v>0</v>
      </c>
      <c r="O34" s="43"/>
      <c r="P34" s="44"/>
      <c r="Q34" s="44">
        <v>50000</v>
      </c>
      <c r="R34" s="44"/>
      <c r="S34" s="44"/>
      <c r="T34" s="44"/>
      <c r="U34" s="44"/>
      <c r="V34" s="44"/>
      <c r="W34" s="44"/>
      <c r="X34" s="45">
        <f t="shared" si="2"/>
        <v>50000</v>
      </c>
    </row>
    <row r="35" spans="1:24" x14ac:dyDescent="0.2">
      <c r="A35" s="1">
        <v>14</v>
      </c>
      <c r="B35" s="107" t="s">
        <v>95</v>
      </c>
      <c r="C35" s="104">
        <v>108</v>
      </c>
      <c r="D35" s="104"/>
      <c r="E35" s="105">
        <v>27</v>
      </c>
      <c r="F35" s="104">
        <f t="shared" si="3"/>
        <v>81</v>
      </c>
      <c r="G35" s="106">
        <v>35</v>
      </c>
      <c r="H35" s="106">
        <v>0</v>
      </c>
      <c r="I35" s="106">
        <v>4</v>
      </c>
      <c r="J35" s="108">
        <v>0</v>
      </c>
      <c r="K35" s="1">
        <v>31</v>
      </c>
      <c r="L35" s="57" t="s">
        <v>116</v>
      </c>
      <c r="M35" s="11">
        <v>86</v>
      </c>
      <c r="N35" s="6">
        <v>1</v>
      </c>
      <c r="O35" s="43"/>
      <c r="P35" s="44"/>
      <c r="Q35" s="44">
        <v>50000</v>
      </c>
      <c r="R35" s="44"/>
      <c r="S35" s="44"/>
      <c r="T35" s="44"/>
      <c r="U35" s="44"/>
      <c r="V35" s="44">
        <v>50000</v>
      </c>
      <c r="W35" s="44"/>
      <c r="X35" s="45">
        <f t="shared" si="2"/>
        <v>100000</v>
      </c>
    </row>
    <row r="36" spans="1:24" x14ac:dyDescent="0.2">
      <c r="A36" s="1">
        <v>15</v>
      </c>
      <c r="B36" s="107" t="s">
        <v>136</v>
      </c>
      <c r="C36" s="104">
        <v>108</v>
      </c>
      <c r="D36" s="104"/>
      <c r="E36" s="105">
        <v>31</v>
      </c>
      <c r="F36" s="104">
        <f t="shared" si="3"/>
        <v>77</v>
      </c>
      <c r="G36" s="106">
        <v>32</v>
      </c>
      <c r="H36" s="106">
        <v>0</v>
      </c>
      <c r="I36" s="106">
        <v>2</v>
      </c>
      <c r="J36" s="108">
        <v>0</v>
      </c>
      <c r="K36" s="1">
        <v>32</v>
      </c>
      <c r="L36" s="57" t="s">
        <v>103</v>
      </c>
      <c r="M36" s="11">
        <v>86</v>
      </c>
      <c r="N36" s="67">
        <v>0</v>
      </c>
      <c r="O36" s="68"/>
      <c r="P36" s="69"/>
      <c r="Q36" s="44">
        <v>50000</v>
      </c>
      <c r="R36" s="69"/>
      <c r="S36" s="69"/>
      <c r="T36" s="69"/>
      <c r="U36" s="69"/>
      <c r="V36" s="69"/>
      <c r="W36" s="69"/>
      <c r="X36" s="45">
        <f t="shared" si="2"/>
        <v>50000</v>
      </c>
    </row>
    <row r="37" spans="1:24" x14ac:dyDescent="0.2">
      <c r="A37" s="1">
        <v>16</v>
      </c>
      <c r="B37" s="107" t="s">
        <v>81</v>
      </c>
      <c r="C37" s="104">
        <v>113</v>
      </c>
      <c r="D37" s="104"/>
      <c r="E37" s="105">
        <v>36</v>
      </c>
      <c r="F37" s="104">
        <f t="shared" ref="F37:F42" si="5">C37-E37</f>
        <v>77</v>
      </c>
      <c r="G37" s="106">
        <v>31</v>
      </c>
      <c r="H37" s="106">
        <v>0</v>
      </c>
      <c r="I37" s="106">
        <v>1</v>
      </c>
      <c r="J37" s="108">
        <v>0</v>
      </c>
      <c r="K37" s="1">
        <v>33</v>
      </c>
      <c r="L37" s="70" t="s">
        <v>65</v>
      </c>
      <c r="M37" s="66">
        <v>88</v>
      </c>
      <c r="N37" s="67">
        <v>0</v>
      </c>
      <c r="O37" s="68"/>
      <c r="P37" s="69"/>
      <c r="Q37" s="44">
        <v>50000</v>
      </c>
      <c r="R37" s="69"/>
      <c r="S37" s="69">
        <v>100000</v>
      </c>
      <c r="T37" s="69"/>
      <c r="U37" s="69"/>
      <c r="V37" s="69"/>
      <c r="W37" s="69"/>
      <c r="X37" s="45">
        <f t="shared" ref="X37:X42" si="6">SUM(O37:W37)</f>
        <v>150000</v>
      </c>
    </row>
    <row r="38" spans="1:24" x14ac:dyDescent="0.2">
      <c r="A38" s="1">
        <v>17</v>
      </c>
      <c r="B38" s="107" t="s">
        <v>103</v>
      </c>
      <c r="C38" s="104">
        <v>115</v>
      </c>
      <c r="D38" s="104"/>
      <c r="E38" s="105">
        <v>29</v>
      </c>
      <c r="F38" s="104">
        <f t="shared" si="5"/>
        <v>86</v>
      </c>
      <c r="G38" s="106">
        <v>36</v>
      </c>
      <c r="H38" s="106">
        <v>0</v>
      </c>
      <c r="I38" s="106">
        <v>2</v>
      </c>
      <c r="J38" s="108">
        <v>0</v>
      </c>
      <c r="K38" s="1">
        <v>34</v>
      </c>
      <c r="L38" s="70" t="s">
        <v>73</v>
      </c>
      <c r="M38" s="66">
        <v>91</v>
      </c>
      <c r="N38" s="67">
        <v>0</v>
      </c>
      <c r="O38" s="68"/>
      <c r="P38" s="69"/>
      <c r="Q38" s="69">
        <v>50000</v>
      </c>
      <c r="R38" s="69"/>
      <c r="S38" s="69"/>
      <c r="T38" s="69"/>
      <c r="U38" s="69"/>
      <c r="V38" s="69"/>
      <c r="W38" s="69"/>
      <c r="X38" s="119">
        <f t="shared" si="6"/>
        <v>50000</v>
      </c>
    </row>
    <row r="39" spans="1:24" x14ac:dyDescent="0.2">
      <c r="A39" s="1">
        <v>18</v>
      </c>
      <c r="B39" s="107" t="s">
        <v>73</v>
      </c>
      <c r="C39" s="104">
        <v>115</v>
      </c>
      <c r="D39" s="104">
        <v>107</v>
      </c>
      <c r="E39" s="105">
        <v>24</v>
      </c>
      <c r="F39" s="104">
        <f t="shared" si="5"/>
        <v>91</v>
      </c>
      <c r="G39" s="106">
        <v>34</v>
      </c>
      <c r="H39" s="106">
        <v>0</v>
      </c>
      <c r="I39" s="106">
        <v>3</v>
      </c>
      <c r="J39" s="108">
        <v>0</v>
      </c>
      <c r="K39" s="1">
        <v>35</v>
      </c>
      <c r="L39" s="70" t="s">
        <v>109</v>
      </c>
      <c r="M39" s="66">
        <v>96</v>
      </c>
      <c r="N39" s="121">
        <v>0</v>
      </c>
      <c r="O39" s="122"/>
      <c r="P39" s="122"/>
      <c r="Q39" s="122">
        <v>50000</v>
      </c>
      <c r="R39" s="122"/>
      <c r="S39" s="122"/>
      <c r="T39" s="122"/>
      <c r="U39" s="122"/>
      <c r="V39" s="122"/>
      <c r="W39" s="122"/>
      <c r="X39" s="128">
        <f t="shared" si="6"/>
        <v>50000</v>
      </c>
    </row>
    <row r="40" spans="1:24" x14ac:dyDescent="0.2">
      <c r="A40" s="1">
        <v>19</v>
      </c>
      <c r="B40" s="107" t="s">
        <v>109</v>
      </c>
      <c r="C40" s="104">
        <v>117</v>
      </c>
      <c r="D40" s="104">
        <v>112</v>
      </c>
      <c r="E40" s="106">
        <v>21</v>
      </c>
      <c r="F40" s="104">
        <f t="shared" si="5"/>
        <v>96</v>
      </c>
      <c r="G40" s="106">
        <v>34</v>
      </c>
      <c r="H40" s="106">
        <v>0</v>
      </c>
      <c r="I40" s="106">
        <v>2</v>
      </c>
      <c r="J40" s="108">
        <v>0</v>
      </c>
      <c r="K40" s="1">
        <v>36</v>
      </c>
      <c r="L40" s="127" t="s">
        <v>97</v>
      </c>
      <c r="M40" s="123"/>
      <c r="N40" s="124">
        <v>0</v>
      </c>
      <c r="O40" s="125"/>
      <c r="P40" s="122"/>
      <c r="Q40" s="122">
        <v>50000</v>
      </c>
      <c r="R40" s="122"/>
      <c r="S40" s="122"/>
      <c r="T40" s="122"/>
      <c r="U40" s="120"/>
      <c r="V40" s="123"/>
      <c r="W40" s="124"/>
      <c r="X40" s="129">
        <f t="shared" si="6"/>
        <v>50000</v>
      </c>
    </row>
    <row r="41" spans="1:24" x14ac:dyDescent="0.2">
      <c r="A41" s="1">
        <v>20</v>
      </c>
      <c r="B41" s="107" t="s">
        <v>112</v>
      </c>
      <c r="C41" s="104">
        <v>119</v>
      </c>
      <c r="D41" s="104"/>
      <c r="E41" s="106">
        <v>36</v>
      </c>
      <c r="F41" s="104">
        <f t="shared" si="5"/>
        <v>83</v>
      </c>
      <c r="G41" s="106">
        <v>37</v>
      </c>
      <c r="H41" s="106">
        <v>0</v>
      </c>
      <c r="I41" s="106">
        <v>3</v>
      </c>
      <c r="J41" s="108">
        <v>0</v>
      </c>
      <c r="L41" s="127"/>
      <c r="M41" s="123"/>
      <c r="N41" s="124"/>
      <c r="O41" s="125"/>
      <c r="P41" s="122"/>
      <c r="Q41" s="122"/>
      <c r="R41" s="122"/>
      <c r="S41" s="122"/>
      <c r="T41" s="122"/>
      <c r="U41" s="122"/>
      <c r="V41" s="122"/>
      <c r="W41" s="122"/>
      <c r="X41" s="128"/>
    </row>
    <row r="42" spans="1:24" x14ac:dyDescent="0.2">
      <c r="A42" s="1">
        <v>21</v>
      </c>
      <c r="B42" s="107" t="s">
        <v>106</v>
      </c>
      <c r="C42" s="104">
        <v>121</v>
      </c>
      <c r="D42" s="104">
        <v>114</v>
      </c>
      <c r="E42" s="106">
        <v>36</v>
      </c>
      <c r="F42" s="104">
        <f t="shared" si="5"/>
        <v>85</v>
      </c>
      <c r="G42" s="106">
        <v>34</v>
      </c>
      <c r="H42" s="106">
        <v>0</v>
      </c>
      <c r="I42" s="106">
        <v>3</v>
      </c>
      <c r="J42" s="108">
        <v>0</v>
      </c>
      <c r="L42" s="127"/>
      <c r="M42" s="123"/>
      <c r="N42" s="124"/>
      <c r="O42" s="125"/>
      <c r="P42" s="122"/>
      <c r="Q42" s="122"/>
      <c r="R42" s="122"/>
      <c r="S42" s="122"/>
      <c r="T42" s="122"/>
      <c r="U42" s="122"/>
      <c r="V42" s="122"/>
      <c r="W42" s="122"/>
      <c r="X42" s="128"/>
    </row>
    <row r="43" spans="1:24" ht="15.75" thickBot="1" x14ac:dyDescent="0.25">
      <c r="A43" s="1">
        <v>22</v>
      </c>
      <c r="B43" s="109"/>
      <c r="C43" s="110"/>
      <c r="D43" s="110">
        <v>118</v>
      </c>
      <c r="E43" s="111"/>
      <c r="F43" s="110"/>
      <c r="G43" s="111"/>
      <c r="H43" s="111"/>
      <c r="I43" s="111"/>
      <c r="J43" s="112"/>
      <c r="L43" s="127"/>
      <c r="M43" s="123"/>
      <c r="N43" s="124"/>
      <c r="O43" s="125"/>
      <c r="P43" s="122"/>
      <c r="Q43" s="122"/>
      <c r="R43" s="122"/>
      <c r="S43" s="122"/>
      <c r="T43" s="122"/>
      <c r="U43" s="122"/>
      <c r="V43" s="122"/>
      <c r="W43" s="122"/>
      <c r="X43" s="128"/>
    </row>
    <row r="44" spans="1:24" ht="15.75" thickBot="1" x14ac:dyDescent="0.25">
      <c r="B44" s="103"/>
      <c r="C44" s="104"/>
      <c r="D44" s="104"/>
      <c r="E44" s="106"/>
      <c r="F44" s="104"/>
      <c r="G44" s="106"/>
      <c r="H44" s="106"/>
      <c r="I44" s="106"/>
      <c r="J44" s="106"/>
      <c r="P44" s="39"/>
      <c r="Q44" s="39"/>
      <c r="V44" s="1"/>
      <c r="W44" s="1"/>
      <c r="X44" s="1"/>
    </row>
    <row r="45" spans="1:24" ht="15.75" thickBot="1" x14ac:dyDescent="0.25">
      <c r="B45" s="103"/>
      <c r="C45" s="104"/>
      <c r="D45" s="104"/>
      <c r="E45" s="106"/>
      <c r="F45" s="104"/>
      <c r="G45" s="106"/>
      <c r="H45" s="106"/>
      <c r="I45" s="106"/>
      <c r="J45" s="106"/>
      <c r="L45" s="46" t="s">
        <v>35</v>
      </c>
      <c r="M45" s="47" t="s">
        <v>36</v>
      </c>
      <c r="P45" s="39"/>
      <c r="Q45" s="39"/>
      <c r="V45" s="1"/>
      <c r="W45" s="1"/>
      <c r="X45" s="1"/>
    </row>
    <row r="46" spans="1:24" x14ac:dyDescent="0.2">
      <c r="B46" s="103"/>
      <c r="C46" s="104"/>
      <c r="D46" s="104"/>
      <c r="E46" s="106"/>
      <c r="F46" s="104"/>
      <c r="G46" s="106"/>
      <c r="H46" s="106"/>
      <c r="I46" s="106"/>
      <c r="J46" s="106"/>
      <c r="L46" s="48" t="s">
        <v>37</v>
      </c>
      <c r="M46" s="49">
        <v>1000000</v>
      </c>
      <c r="P46" s="39"/>
      <c r="Q46" s="39"/>
      <c r="V46" s="1"/>
      <c r="W46" s="1"/>
      <c r="X46" s="1"/>
    </row>
    <row r="47" spans="1:24" x14ac:dyDescent="0.2">
      <c r="B47" s="103"/>
      <c r="C47" s="104"/>
      <c r="D47" s="104"/>
      <c r="E47" s="106"/>
      <c r="F47" s="104"/>
      <c r="G47" s="106"/>
      <c r="H47" s="106"/>
      <c r="I47" s="106"/>
      <c r="J47" s="106"/>
      <c r="L47" s="50" t="s">
        <v>38</v>
      </c>
      <c r="M47" s="51">
        <v>1000000</v>
      </c>
      <c r="P47" s="39"/>
      <c r="Q47" s="39"/>
      <c r="V47" s="1"/>
      <c r="W47" s="1"/>
      <c r="X47" s="1"/>
    </row>
    <row r="48" spans="1:24" x14ac:dyDescent="0.2">
      <c r="B48" s="103"/>
      <c r="C48" s="104"/>
      <c r="D48" s="104"/>
      <c r="E48" s="106"/>
      <c r="F48" s="104"/>
      <c r="G48" s="106"/>
      <c r="H48" s="106"/>
      <c r="I48" s="106"/>
      <c r="J48" s="106"/>
      <c r="L48" s="50" t="s">
        <v>39</v>
      </c>
      <c r="M48" s="51">
        <v>1000000</v>
      </c>
      <c r="P48" s="39"/>
      <c r="Q48" s="39"/>
      <c r="V48" s="1"/>
      <c r="W48" s="1"/>
      <c r="X48" s="1"/>
    </row>
    <row r="49" spans="2:24" x14ac:dyDescent="0.2">
      <c r="B49" s="103"/>
      <c r="C49" s="104"/>
      <c r="D49" s="104"/>
      <c r="E49" s="106"/>
      <c r="F49" s="104"/>
      <c r="G49" s="106"/>
      <c r="H49" s="106"/>
      <c r="I49" s="106"/>
      <c r="J49" s="106"/>
      <c r="L49" s="50" t="s">
        <v>40</v>
      </c>
      <c r="M49" s="51">
        <v>600000</v>
      </c>
      <c r="P49" s="39"/>
      <c r="Q49" s="39"/>
      <c r="V49" s="1"/>
      <c r="W49" s="1"/>
      <c r="X49" s="1"/>
    </row>
    <row r="50" spans="2:24" x14ac:dyDescent="0.2">
      <c r="B50" s="103"/>
      <c r="C50" s="104"/>
      <c r="D50" s="104"/>
      <c r="E50" s="106"/>
      <c r="F50" s="104"/>
      <c r="G50" s="106"/>
      <c r="H50" s="106"/>
      <c r="I50" s="106"/>
      <c r="J50" s="106"/>
      <c r="L50" s="50" t="s">
        <v>41</v>
      </c>
      <c r="M50" s="51">
        <v>500000</v>
      </c>
      <c r="P50" s="39"/>
      <c r="Q50" s="39"/>
      <c r="V50" s="1"/>
      <c r="W50" s="1"/>
      <c r="X50" s="1"/>
    </row>
    <row r="51" spans="2:24" x14ac:dyDescent="0.2">
      <c r="B51" s="103"/>
      <c r="C51" s="104"/>
      <c r="D51" s="104"/>
      <c r="E51" s="106"/>
      <c r="F51" s="104"/>
      <c r="G51" s="106"/>
      <c r="H51" s="106"/>
      <c r="I51" s="106"/>
      <c r="J51" s="106"/>
      <c r="L51" s="50" t="s">
        <v>42</v>
      </c>
      <c r="M51" s="51">
        <v>400000</v>
      </c>
      <c r="P51" s="39"/>
      <c r="Q51" s="39"/>
      <c r="V51" s="1"/>
      <c r="W51" s="1"/>
      <c r="X51" s="1"/>
    </row>
    <row r="52" spans="2:24" x14ac:dyDescent="0.2">
      <c r="B52" s="103"/>
      <c r="C52" s="104"/>
      <c r="D52" s="104"/>
      <c r="E52" s="106"/>
      <c r="F52" s="104"/>
      <c r="G52" s="106"/>
      <c r="H52" s="106"/>
      <c r="I52" s="106"/>
      <c r="J52" s="106"/>
      <c r="L52" s="50" t="s">
        <v>43</v>
      </c>
      <c r="M52" s="51">
        <v>300000</v>
      </c>
      <c r="P52" s="39"/>
      <c r="Q52" s="39"/>
      <c r="V52" s="1"/>
      <c r="W52" s="1"/>
      <c r="X52" s="1"/>
    </row>
    <row r="53" spans="2:24" x14ac:dyDescent="0.2">
      <c r="L53" s="50" t="s">
        <v>44</v>
      </c>
      <c r="M53" s="51">
        <v>200000</v>
      </c>
      <c r="P53" s="39"/>
      <c r="Q53" s="39"/>
      <c r="V53" s="1"/>
      <c r="W53" s="1"/>
      <c r="X53" s="1"/>
    </row>
    <row r="54" spans="2:24" x14ac:dyDescent="0.2">
      <c r="L54" s="50" t="s">
        <v>45</v>
      </c>
      <c r="M54" s="51">
        <v>100000</v>
      </c>
      <c r="P54" s="39"/>
      <c r="Q54" s="39"/>
      <c r="V54" s="1"/>
      <c r="W54" s="1"/>
      <c r="X54" s="1"/>
    </row>
    <row r="55" spans="2:24" x14ac:dyDescent="0.2">
      <c r="L55" s="50" t="s">
        <v>46</v>
      </c>
      <c r="M55" s="51">
        <v>50000</v>
      </c>
    </row>
    <row r="56" spans="2:24" x14ac:dyDescent="0.2">
      <c r="L56" s="50" t="s">
        <v>25</v>
      </c>
      <c r="M56" s="51">
        <v>50000</v>
      </c>
    </row>
    <row r="57" spans="2:24" x14ac:dyDescent="0.2">
      <c r="L57" s="50" t="s">
        <v>47</v>
      </c>
      <c r="M57" s="51">
        <v>100000</v>
      </c>
    </row>
    <row r="58" spans="2:24" x14ac:dyDescent="0.2">
      <c r="L58" s="50" t="s">
        <v>48</v>
      </c>
      <c r="M58" s="51">
        <v>250000</v>
      </c>
    </row>
    <row r="59" spans="2:24" x14ac:dyDescent="0.2">
      <c r="L59" s="50" t="s">
        <v>49</v>
      </c>
      <c r="M59" s="51">
        <v>100000</v>
      </c>
    </row>
    <row r="60" spans="2:24" x14ac:dyDescent="0.2">
      <c r="L60" s="50" t="s">
        <v>50</v>
      </c>
      <c r="M60" s="51">
        <v>50000</v>
      </c>
    </row>
    <row r="61" spans="2:24" x14ac:dyDescent="0.2">
      <c r="L61" s="50" t="s">
        <v>51</v>
      </c>
      <c r="M61" s="51">
        <v>100000</v>
      </c>
    </row>
    <row r="62" spans="2:24" ht="15.75" thickBot="1" x14ac:dyDescent="0.25">
      <c r="L62" s="52" t="s">
        <v>52</v>
      </c>
      <c r="M62" s="53">
        <v>500000</v>
      </c>
    </row>
    <row r="88" spans="12:24" x14ac:dyDescent="0.2">
      <c r="L88" s="54"/>
      <c r="M88" s="54"/>
      <c r="N88" s="54"/>
      <c r="O88" s="39"/>
      <c r="P88" s="39"/>
      <c r="Q88" s="39"/>
      <c r="V88" s="1"/>
      <c r="W88" s="1"/>
      <c r="X88" s="1"/>
    </row>
    <row r="89" spans="12:24" x14ac:dyDescent="0.2">
      <c r="L89" s="54"/>
      <c r="M89" s="54"/>
      <c r="N89" s="54"/>
      <c r="O89" s="39"/>
      <c r="P89" s="39"/>
      <c r="Q89" s="39"/>
      <c r="V89" s="1"/>
      <c r="W89" s="1"/>
      <c r="X89" s="1"/>
    </row>
    <row r="90" spans="12:24" x14ac:dyDescent="0.2">
      <c r="L90" s="54"/>
      <c r="M90" s="54"/>
      <c r="N90" s="54"/>
      <c r="O90" s="39"/>
      <c r="P90" s="39"/>
      <c r="Q90" s="39"/>
      <c r="V90" s="1"/>
      <c r="W90" s="1"/>
      <c r="X90" s="1"/>
    </row>
    <row r="91" spans="12:24" x14ac:dyDescent="0.2">
      <c r="L91" s="54"/>
      <c r="M91" s="54"/>
      <c r="N91" s="54"/>
      <c r="O91" s="39"/>
      <c r="P91" s="39"/>
      <c r="Q91" s="39"/>
      <c r="V91" s="1"/>
      <c r="W91" s="1"/>
      <c r="X91" s="1"/>
    </row>
    <row r="92" spans="12:24" x14ac:dyDescent="0.2">
      <c r="L92" s="54"/>
      <c r="M92" s="54"/>
      <c r="N92" s="54"/>
      <c r="O92" s="39"/>
      <c r="P92" s="39"/>
      <c r="Q92" s="39"/>
      <c r="V92" s="1"/>
      <c r="W92" s="1"/>
      <c r="X92" s="1"/>
    </row>
    <row r="93" spans="12:24" x14ac:dyDescent="0.2">
      <c r="L93" s="54"/>
      <c r="M93" s="54"/>
      <c r="N93" s="54"/>
      <c r="O93" s="39"/>
      <c r="P93" s="39"/>
      <c r="Q93" s="39"/>
      <c r="V93" s="1"/>
      <c r="W93" s="1"/>
      <c r="X93" s="1"/>
    </row>
    <row r="94" spans="12:24" x14ac:dyDescent="0.2">
      <c r="L94" s="54"/>
      <c r="M94" s="54"/>
      <c r="N94" s="54"/>
      <c r="O94" s="39"/>
      <c r="P94" s="39"/>
      <c r="Q94" s="39"/>
      <c r="V94" s="1"/>
      <c r="W94" s="1"/>
      <c r="X94" s="1"/>
    </row>
    <row r="95" spans="12:24" x14ac:dyDescent="0.2">
      <c r="L95" s="54"/>
      <c r="M95" s="54"/>
      <c r="N95" s="54"/>
      <c r="O95" s="39"/>
      <c r="P95" s="39"/>
      <c r="Q95" s="39"/>
      <c r="V95" s="1"/>
      <c r="W95" s="1"/>
      <c r="X95" s="1"/>
    </row>
    <row r="96" spans="12:24" x14ac:dyDescent="0.2">
      <c r="L96" s="54"/>
      <c r="M96" s="54"/>
      <c r="N96" s="54"/>
      <c r="O96" s="39"/>
      <c r="P96" s="39"/>
      <c r="Q96" s="39"/>
      <c r="V96" s="1"/>
      <c r="W96" s="1"/>
      <c r="X96" s="1"/>
    </row>
    <row r="97" spans="12:24" x14ac:dyDescent="0.2">
      <c r="L97" s="54"/>
      <c r="M97" s="54"/>
      <c r="N97" s="54"/>
      <c r="O97" s="39"/>
      <c r="P97" s="39"/>
      <c r="Q97" s="39"/>
      <c r="V97" s="1"/>
      <c r="W97" s="1"/>
      <c r="X97" s="1"/>
    </row>
    <row r="98" spans="12:24" x14ac:dyDescent="0.2">
      <c r="L98" s="54"/>
      <c r="M98" s="54"/>
      <c r="N98" s="54"/>
      <c r="O98" s="39"/>
      <c r="P98" s="39"/>
      <c r="Q98" s="39"/>
      <c r="V98" s="1"/>
      <c r="W98" s="1"/>
      <c r="X98" s="1"/>
    </row>
    <row r="99" spans="12:24" x14ac:dyDescent="0.2">
      <c r="L99" s="54"/>
      <c r="M99" s="54"/>
      <c r="N99" s="54"/>
      <c r="O99" s="39"/>
      <c r="P99" s="39"/>
      <c r="Q99" s="39"/>
      <c r="V99" s="1"/>
      <c r="W99" s="1"/>
      <c r="X99" s="1"/>
    </row>
    <row r="100" spans="12:24" x14ac:dyDescent="0.2">
      <c r="L100" s="54"/>
      <c r="M100" s="54"/>
      <c r="N100" s="54"/>
      <c r="O100" s="39"/>
      <c r="P100" s="39"/>
      <c r="Q100" s="39"/>
      <c r="V100" s="1"/>
      <c r="W100" s="1"/>
      <c r="X100" s="1"/>
    </row>
    <row r="101" spans="12:24" x14ac:dyDescent="0.2">
      <c r="L101" s="54"/>
      <c r="M101" s="54"/>
      <c r="N101" s="54"/>
      <c r="O101" s="39"/>
      <c r="P101" s="39"/>
      <c r="Q101" s="39"/>
      <c r="V101" s="1"/>
      <c r="W101" s="1"/>
      <c r="X101" s="1"/>
    </row>
    <row r="102" spans="12:24" x14ac:dyDescent="0.2">
      <c r="L102" s="54"/>
      <c r="M102" s="54"/>
      <c r="N102" s="54"/>
      <c r="O102" s="39"/>
      <c r="P102" s="39"/>
      <c r="Q102" s="39"/>
      <c r="V102" s="1"/>
      <c r="W102" s="1"/>
      <c r="X102" s="1"/>
    </row>
    <row r="103" spans="12:24" x14ac:dyDescent="0.2">
      <c r="L103" s="54"/>
      <c r="M103" s="54"/>
      <c r="N103" s="54"/>
      <c r="O103" s="39"/>
      <c r="P103" s="39"/>
      <c r="Q103" s="39"/>
      <c r="V103" s="1"/>
      <c r="W103" s="1"/>
      <c r="X103" s="1"/>
    </row>
    <row r="104" spans="12:24" x14ac:dyDescent="0.2">
      <c r="L104" s="54"/>
      <c r="M104" s="54"/>
      <c r="N104" s="54"/>
      <c r="O104" s="39"/>
      <c r="P104" s="39"/>
      <c r="Q104" s="39"/>
      <c r="V104" s="1"/>
      <c r="W104" s="1"/>
      <c r="X104" s="1"/>
    </row>
    <row r="105" spans="12:24" x14ac:dyDescent="0.2">
      <c r="L105" s="54"/>
      <c r="M105" s="54"/>
      <c r="N105" s="54"/>
      <c r="O105" s="39"/>
      <c r="P105" s="39"/>
      <c r="Q105" s="39"/>
      <c r="V105" s="1"/>
      <c r="W105" s="1"/>
      <c r="X105" s="1"/>
    </row>
    <row r="106" spans="12:24" x14ac:dyDescent="0.2">
      <c r="L106" s="54"/>
      <c r="M106" s="54"/>
      <c r="N106" s="54"/>
      <c r="O106" s="39"/>
      <c r="P106" s="39"/>
      <c r="Q106" s="39"/>
      <c r="V106" s="1"/>
      <c r="W106" s="1"/>
      <c r="X106" s="1"/>
    </row>
    <row r="107" spans="12:24" x14ac:dyDescent="0.2">
      <c r="L107" s="54"/>
      <c r="M107" s="54"/>
      <c r="N107" s="54"/>
      <c r="O107" s="39"/>
      <c r="P107" s="39"/>
      <c r="Q107" s="39"/>
      <c r="V107" s="1"/>
      <c r="W107" s="1"/>
      <c r="X107" s="1"/>
    </row>
    <row r="108" spans="12:24" x14ac:dyDescent="0.2">
      <c r="L108" s="54"/>
      <c r="M108" s="54"/>
      <c r="N108" s="54"/>
      <c r="O108" s="39"/>
      <c r="P108" s="39"/>
      <c r="Q108" s="39"/>
      <c r="V108" s="1"/>
      <c r="W108" s="1"/>
      <c r="X108" s="1"/>
    </row>
    <row r="109" spans="12:24" x14ac:dyDescent="0.2">
      <c r="L109" s="54"/>
      <c r="M109" s="54"/>
      <c r="N109" s="54"/>
      <c r="O109" s="39"/>
      <c r="P109" s="39"/>
      <c r="Q109" s="39"/>
      <c r="V109" s="1"/>
      <c r="W109" s="1"/>
      <c r="X109" s="1"/>
    </row>
    <row r="110" spans="12:24" x14ac:dyDescent="0.2">
      <c r="L110" s="54"/>
      <c r="M110" s="54"/>
      <c r="N110" s="54"/>
      <c r="O110" s="39"/>
      <c r="P110" s="39"/>
      <c r="Q110" s="39"/>
      <c r="V110" s="1"/>
      <c r="W110" s="1"/>
      <c r="X110" s="1"/>
    </row>
    <row r="111" spans="12:24" x14ac:dyDescent="0.2">
      <c r="L111" s="54"/>
      <c r="M111" s="54"/>
      <c r="N111" s="54"/>
      <c r="O111" s="39"/>
      <c r="P111" s="39"/>
      <c r="Q111" s="39"/>
      <c r="V111" s="1"/>
      <c r="W111" s="1"/>
      <c r="X111" s="1"/>
    </row>
    <row r="112" spans="12:24" x14ac:dyDescent="0.2">
      <c r="L112" s="54"/>
      <c r="M112" s="54"/>
      <c r="N112" s="54"/>
      <c r="O112" s="39"/>
      <c r="P112" s="39"/>
      <c r="Q112" s="39"/>
      <c r="V112" s="1"/>
      <c r="W112" s="1"/>
      <c r="X112" s="1"/>
    </row>
    <row r="113" spans="12:24" x14ac:dyDescent="0.2">
      <c r="L113" s="54"/>
      <c r="M113" s="54"/>
      <c r="N113" s="54"/>
      <c r="O113" s="39"/>
      <c r="P113" s="39"/>
      <c r="Q113" s="39"/>
      <c r="V113" s="1"/>
      <c r="W113" s="1"/>
      <c r="X113" s="1"/>
    </row>
    <row r="114" spans="12:24" x14ac:dyDescent="0.2">
      <c r="L114" s="54"/>
      <c r="M114" s="54"/>
      <c r="N114" s="54"/>
      <c r="O114" s="39"/>
      <c r="P114" s="39"/>
      <c r="Q114" s="39"/>
      <c r="V114" s="1"/>
      <c r="W114" s="1"/>
      <c r="X114" s="1"/>
    </row>
    <row r="115" spans="12:24" x14ac:dyDescent="0.2">
      <c r="L115" s="54"/>
      <c r="M115" s="54"/>
      <c r="N115" s="54"/>
      <c r="O115" s="39"/>
      <c r="P115" s="39"/>
      <c r="Q115" s="39"/>
      <c r="V115" s="1"/>
      <c r="W115" s="1"/>
      <c r="X115" s="1"/>
    </row>
    <row r="116" spans="12:24" x14ac:dyDescent="0.2">
      <c r="L116" s="54"/>
      <c r="M116" s="54"/>
      <c r="N116" s="54"/>
      <c r="O116" s="39"/>
      <c r="P116" s="39"/>
      <c r="Q116" s="39"/>
      <c r="V116" s="1"/>
      <c r="W116" s="1"/>
      <c r="X116" s="1"/>
    </row>
    <row r="117" spans="12:24" x14ac:dyDescent="0.2">
      <c r="L117" s="54"/>
      <c r="M117" s="54"/>
      <c r="N117" s="54"/>
      <c r="O117" s="39"/>
      <c r="P117" s="39"/>
      <c r="Q117" s="39"/>
      <c r="V117" s="1"/>
      <c r="W117" s="1"/>
      <c r="X117" s="1"/>
    </row>
    <row r="118" spans="12:24" x14ac:dyDescent="0.2">
      <c r="L118" s="54"/>
      <c r="M118" s="54"/>
      <c r="N118" s="54"/>
      <c r="O118" s="39"/>
      <c r="P118" s="39"/>
      <c r="Q118" s="39"/>
      <c r="V118" s="1"/>
      <c r="W118" s="1"/>
      <c r="X118" s="1"/>
    </row>
    <row r="119" spans="12:24" x14ac:dyDescent="0.2">
      <c r="L119" s="54"/>
      <c r="M119" s="54"/>
      <c r="N119" s="54"/>
      <c r="O119" s="39"/>
      <c r="P119" s="39"/>
      <c r="Q119" s="39"/>
      <c r="V119" s="1"/>
      <c r="W119" s="1"/>
      <c r="X119" s="1"/>
    </row>
    <row r="132" spans="3:10" x14ac:dyDescent="0.2">
      <c r="C132" s="1"/>
      <c r="D132" s="1"/>
      <c r="E132" s="1"/>
      <c r="F132" s="1"/>
      <c r="G132" s="1"/>
      <c r="H132" s="1"/>
      <c r="I132" s="1"/>
      <c r="J132" s="1"/>
    </row>
    <row r="133" spans="3:10" x14ac:dyDescent="0.2">
      <c r="C133" s="1"/>
      <c r="D133" s="1"/>
      <c r="E133" s="1"/>
      <c r="F133" s="1"/>
      <c r="G133" s="1"/>
      <c r="H133" s="1"/>
      <c r="I133" s="1"/>
      <c r="J133" s="1"/>
    </row>
    <row r="134" spans="3:10" x14ac:dyDescent="0.2">
      <c r="C134" s="1"/>
      <c r="D134" s="1"/>
      <c r="E134" s="1"/>
      <c r="F134" s="1"/>
      <c r="G134" s="1"/>
      <c r="H134" s="1"/>
      <c r="I134" s="1"/>
      <c r="J134" s="1"/>
    </row>
    <row r="135" spans="3:10" x14ac:dyDescent="0.2">
      <c r="C135" s="1"/>
      <c r="D135" s="1"/>
      <c r="E135" s="1"/>
      <c r="F135" s="1"/>
      <c r="G135" s="1"/>
      <c r="H135" s="1"/>
      <c r="I135" s="1"/>
      <c r="J135" s="1"/>
    </row>
    <row r="136" spans="3:10" x14ac:dyDescent="0.2">
      <c r="C136" s="1"/>
      <c r="D136" s="1"/>
      <c r="E136" s="1"/>
      <c r="F136" s="1"/>
      <c r="G136" s="1"/>
      <c r="H136" s="1"/>
      <c r="I136" s="1"/>
      <c r="J136" s="1"/>
    </row>
  </sheetData>
  <sortState ref="B82:J99">
    <sortCondition ref="F82:F99"/>
    <sortCondition descending="1" ref="E82:E99"/>
  </sortState>
  <mergeCells count="2">
    <mergeCell ref="B1:J1"/>
    <mergeCell ref="B2:J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X5:X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Swan E Set</vt:lpstr>
      <vt:lpstr>Sheet1</vt:lpstr>
      <vt:lpstr>Results!Print_Area</vt:lpstr>
      <vt:lpstr>'Swan E Set'!Print_Area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2017-05-23T02:24:31Z</cp:lastPrinted>
  <dcterms:created xsi:type="dcterms:W3CDTF">2005-03-12T06:15:05Z</dcterms:created>
  <dcterms:modified xsi:type="dcterms:W3CDTF">2018-06-06T02:47:01Z</dcterms:modified>
</cp:coreProperties>
</file>