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D:\Documents\Ham Radio\CADXA\2025\"/>
    </mc:Choice>
  </mc:AlternateContent>
  <xr:revisionPtr revIDLastSave="0" documentId="13_ncr:1_{5D7CDD3D-A8A5-4A5F-9276-5464722DD37C}" xr6:coauthVersionLast="47" xr6:coauthVersionMax="47" xr10:uidLastSave="{00000000-0000-0000-0000-000000000000}"/>
  <bookViews>
    <workbookView xWindow="1560" yWindow="1320" windowWidth="22590" windowHeight="17115" xr2:uid="{C5BF6326-F6F7-40C5-A658-E76E199FCF54}"/>
  </bookViews>
  <sheets>
    <sheet name="DX_Challenge" sheetId="8" r:id="rId1"/>
    <sheet name="HF Zone Challenge" sheetId="13" r:id="rId2"/>
    <sheet name="HF-Marathon" sheetId="7" r:id="rId3"/>
    <sheet name="DXpedition Challenge" sheetId="15" r:id="rId4"/>
    <sheet name="6m_chall" sheetId="3" r:id="rId5"/>
    <sheet name="TK Mem" sheetId="17" state="hidden" r:id="rId6"/>
  </sheets>
  <definedNames>
    <definedName name="_xlnm._FilterDatabase" localSheetId="3" hidden="1">'DXpedition Challenge'!$C$8:$K$41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 r="B29" i="7"/>
  <c r="B32" i="13"/>
  <c r="H14" i="3"/>
  <c r="H11" i="3"/>
  <c r="E13" i="7"/>
  <c r="M15" i="8"/>
  <c r="M12" i="8"/>
  <c r="O41" i="15" l="1"/>
  <c r="H10" i="3"/>
  <c r="M23" i="13"/>
  <c r="M23" i="8"/>
  <c r="H15" i="17"/>
  <c r="M14" i="13" l="1"/>
  <c r="H13" i="3"/>
  <c r="H41" i="15"/>
  <c r="F12" i="17" s="1"/>
  <c r="E22" i="7"/>
  <c r="M22" i="13"/>
  <c r="M10" i="8"/>
  <c r="B5" i="3"/>
  <c r="C4" i="15"/>
  <c r="S41" i="15"/>
  <c r="R41" i="15"/>
  <c r="Q41" i="15"/>
  <c r="N41" i="15"/>
  <c r="M41" i="15"/>
  <c r="F13" i="17" s="1"/>
  <c r="K41" i="15"/>
  <c r="J41" i="15"/>
  <c r="F14" i="17" s="1"/>
  <c r="I41" i="15"/>
  <c r="F9" i="17" s="1"/>
  <c r="G41" i="15"/>
  <c r="F6" i="17" s="1"/>
  <c r="F41" i="15"/>
  <c r="F11" i="17" s="1"/>
  <c r="E41" i="15"/>
  <c r="F10" i="17" s="1"/>
  <c r="B6" i="7"/>
  <c r="B5" i="13"/>
  <c r="M22" i="8"/>
  <c r="C13" i="17" s="1"/>
  <c r="M28" i="13"/>
  <c r="M27" i="13"/>
  <c r="M24" i="13"/>
  <c r="M21" i="13"/>
  <c r="D13" i="17" s="1"/>
  <c r="M20" i="13"/>
  <c r="D7" i="17" s="1"/>
  <c r="M15" i="13"/>
  <c r="D14" i="17" s="1"/>
  <c r="M9" i="13"/>
  <c r="D9" i="17" s="1"/>
  <c r="M13" i="13"/>
  <c r="M12" i="13"/>
  <c r="D10" i="17" s="1"/>
  <c r="M10" i="13"/>
  <c r="M16" i="13"/>
  <c r="M8" i="13"/>
  <c r="D6" i="17" s="1"/>
  <c r="M29" i="8"/>
  <c r="M25" i="8"/>
  <c r="M28" i="8"/>
  <c r="E27" i="7"/>
  <c r="M17" i="8"/>
  <c r="M14" i="8"/>
  <c r="E14" i="7"/>
  <c r="E12" i="17" s="1"/>
  <c r="M13" i="8"/>
  <c r="C10" i="17" s="1"/>
  <c r="E12" i="7"/>
  <c r="E17" i="7"/>
  <c r="E10" i="7"/>
  <c r="E10" i="17" s="1"/>
  <c r="H9" i="3"/>
  <c r="G8" i="17" s="1"/>
  <c r="H12" i="3"/>
  <c r="G13" i="17" s="1"/>
  <c r="H8" i="3"/>
  <c r="E21" i="7"/>
  <c r="E13" i="17" s="1"/>
  <c r="E23" i="7"/>
  <c r="E20" i="7"/>
  <c r="E7" i="17" s="1"/>
  <c r="E9" i="7"/>
  <c r="E6" i="17" s="1"/>
  <c r="E11" i="7"/>
  <c r="E16" i="7"/>
  <c r="E14" i="17" s="1"/>
  <c r="E15" i="7"/>
  <c r="M24" i="8"/>
  <c r="M21" i="8"/>
  <c r="C7" i="17" s="1"/>
  <c r="M16" i="8"/>
  <c r="M11" i="8"/>
  <c r="M9" i="8"/>
  <c r="C6" i="17" s="1"/>
  <c r="G12" i="17" l="1"/>
  <c r="G6" i="17"/>
  <c r="E11" i="17"/>
  <c r="E8" i="17"/>
  <c r="C8" i="17"/>
  <c r="D12" i="17"/>
  <c r="H12" i="17" s="1"/>
  <c r="D11" i="17"/>
  <c r="E9" i="17"/>
  <c r="D8" i="17"/>
  <c r="C11" i="17"/>
  <c r="C9" i="17"/>
  <c r="H9" i="17" s="1"/>
  <c r="C12" i="17"/>
  <c r="C14" i="17"/>
  <c r="H14" i="17" s="1"/>
  <c r="G7" i="17"/>
  <c r="H7" i="17" s="1"/>
  <c r="H6" i="17"/>
  <c r="H13" i="17"/>
  <c r="H10" i="17"/>
  <c r="H11" i="17" l="1"/>
  <c r="H8" i="17"/>
</calcChain>
</file>

<file path=xl/sharedStrings.xml><?xml version="1.0" encoding="utf-8"?>
<sst xmlns="http://schemas.openxmlformats.org/spreadsheetml/2006/main" count="207" uniqueCount="104">
  <si>
    <t>Call</t>
  </si>
  <si>
    <t>DXCC</t>
  </si>
  <si>
    <t>VE Prov</t>
  </si>
  <si>
    <t>XE areas</t>
  </si>
  <si>
    <t>GRIDS</t>
  </si>
  <si>
    <t>Notes</t>
  </si>
  <si>
    <t>W0RIC</t>
  </si>
  <si>
    <t>TOTAL</t>
  </si>
  <si>
    <t>Zones</t>
  </si>
  <si>
    <t>Total</t>
  </si>
  <si>
    <t xml:space="preserve">                                                                 </t>
  </si>
  <si>
    <t>Dxpedition</t>
  </si>
  <si>
    <t>N6RW</t>
  </si>
  <si>
    <t>WA0KDS</t>
  </si>
  <si>
    <t>N6DHZ</t>
  </si>
  <si>
    <t>K7SP</t>
  </si>
  <si>
    <t>50 W - stuck rotators</t>
  </si>
  <si>
    <t>N7WS</t>
  </si>
  <si>
    <t>*Contiguous 48 states - KL7 and KH6 count toward DXCC</t>
  </si>
  <si>
    <t>High Power</t>
  </si>
  <si>
    <t>Low Power</t>
  </si>
  <si>
    <t>QRP</t>
  </si>
  <si>
    <t xml:space="preserve">QRP: 5W or less </t>
  </si>
  <si>
    <t>Limited:  100W or less</t>
  </si>
  <si>
    <t>HF CQ Zone Challenge</t>
  </si>
  <si>
    <t xml:space="preserve">Note: </t>
  </si>
  <si>
    <t>Low Power:  100W or less</t>
  </si>
  <si>
    <t>HF Marathon</t>
  </si>
  <si>
    <t>HF DX Challenge</t>
  </si>
  <si>
    <t>KM7N</t>
  </si>
  <si>
    <t>DXpedition Challenge 2025</t>
  </si>
  <si>
    <t>100W, vertical and dipole</t>
  </si>
  <si>
    <t>Total of DXCC+CQ zones worked on 160-10m, any mode in 2025</t>
  </si>
  <si>
    <t>US  STATES*</t>
  </si>
  <si>
    <t>C8K</t>
  </si>
  <si>
    <t>TX7N</t>
  </si>
  <si>
    <t>VK9XU</t>
  </si>
  <si>
    <t>6Y7EI</t>
  </si>
  <si>
    <t>HD8G</t>
  </si>
  <si>
    <t>TX9A</t>
  </si>
  <si>
    <t xml:space="preserve">5N9DTG </t>
  </si>
  <si>
    <t>SV1GA/A</t>
  </si>
  <si>
    <t xml:space="preserve">FP5KE </t>
  </si>
  <si>
    <t>VK9CU</t>
  </si>
  <si>
    <t>C5PL</t>
  </si>
  <si>
    <t>VU4AX</t>
  </si>
  <si>
    <t>V73WW</t>
  </si>
  <si>
    <t>4S7SPG</t>
  </si>
  <si>
    <t>D68Z</t>
  </si>
  <si>
    <t>VP2VI</t>
  </si>
  <si>
    <t>5R8TT - 5R8XX</t>
  </si>
  <si>
    <t>10/29 to 11/12</t>
  </si>
  <si>
    <t>V6WG</t>
  </si>
  <si>
    <t>3B9DJ</t>
  </si>
  <si>
    <t>3F3RRC</t>
  </si>
  <si>
    <t>TI1RRC</t>
  </si>
  <si>
    <t xml:space="preserve">Work each expedition on as many bands and modes in 2025.  For example 20 meter CW, SSB, RTTY, FT8 = 4 points. </t>
  </si>
  <si>
    <t>200W, R5 vertical</t>
  </si>
  <si>
    <t>KD0BTO</t>
  </si>
  <si>
    <t>6 Meter Challenge</t>
  </si>
  <si>
    <t>DXCC entities worked by band - any mode in 2025 only</t>
  </si>
  <si>
    <t>CQ Zones worked by band - any mode in 2025 only</t>
  </si>
  <si>
    <t>Total of DXCC + US States (48)* + VE Provinces and Territories + XE Call Areas (3)+ Four Character Grid worked in 2025 only</t>
  </si>
  <si>
    <t>W7JET</t>
  </si>
  <si>
    <t>DXCC Challenge</t>
  </si>
  <si>
    <t>Zone Challenge</t>
  </si>
  <si>
    <t>DXP Challenge</t>
  </si>
  <si>
    <t>6m Challenge</t>
  </si>
  <si>
    <t>N7NWL</t>
  </si>
  <si>
    <t>100W, dipole @ 23', CW/SSB</t>
  </si>
  <si>
    <t>9/22 - 10/6</t>
  </si>
  <si>
    <t>10/29 to 11/10</t>
  </si>
  <si>
    <t>GU6EFW</t>
  </si>
  <si>
    <t>V6D</t>
  </si>
  <si>
    <t>ZS8W</t>
  </si>
  <si>
    <t>FT-817 at 5W</t>
  </si>
  <si>
    <t>NJ8G</t>
  </si>
  <si>
    <t>500W, HEX, ODFD and Vertical</t>
  </si>
  <si>
    <t>500W HEX, OCFD, Vertical</t>
  </si>
  <si>
    <t>Not a summation of the entities or zones times the number of bands.  Just one entity and zone for the year 2025*</t>
  </si>
  <si>
    <t>* For example:  If you work D4UY on 160 through 10 meters, that counts as one entity and one zone.</t>
  </si>
  <si>
    <t>YS3PY</t>
  </si>
  <si>
    <t>3C2MD</t>
  </si>
  <si>
    <t>T30TTT</t>
  </si>
  <si>
    <t>IOTA AF-103 July 5-11</t>
  </si>
  <si>
    <t>IOTA AF-098 July 13-19</t>
  </si>
  <si>
    <t>DXpedition is listed on DX Peditions webpage https://www.dxpt.org/en/dx-peditions-9.asp</t>
  </si>
  <si>
    <t>or</t>
  </si>
  <si>
    <t>Criteria for a Dxpedtion to be listed</t>
  </si>
  <si>
    <t>The upcoming DXpedition is by a well known DXpedition team or individual who will likely operate on several bands with different modes and make an average of more than 10,000 QSOs per week in the first two weeks</t>
  </si>
  <si>
    <t>The operation is a serious DXpedition, not listed as a holiday style operation, that makes over 10,000 QSOs per week in the first two weeks</t>
  </si>
  <si>
    <t>10/17 to 10/29</t>
  </si>
  <si>
    <t>C93RRC</t>
  </si>
  <si>
    <t>C94RRC</t>
  </si>
  <si>
    <t>D2A</t>
  </si>
  <si>
    <t>E51MWA</t>
  </si>
  <si>
    <t>OG0C</t>
  </si>
  <si>
    <t>TO3K*</t>
  </si>
  <si>
    <t>*Added in August</t>
  </si>
  <si>
    <t>KY7M</t>
  </si>
  <si>
    <t>Only 2025 QSOs count</t>
  </si>
  <si>
    <t>Updated 9/2/25</t>
  </si>
  <si>
    <t>Year to date August 31st</t>
  </si>
  <si>
    <t>Updated 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</si>
</sst>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0;[Red]&quot;-&quot;[$$-409]#,##0.00"/>
    <numFmt numFmtId="165" formatCode="[$$-409]#,##0.00;[Red]\-[$$-409]#,##0.00"/>
    <numFmt numFmtId="166" formatCode="[$-409]General"/>
  </numFmts>
  <fonts count="234">
    <font>
      <sz val="11"/>
      <color rgb="FF000000"/>
      <name val="Arial"/>
      <family val="2"/>
    </font>
    <font>
      <sz val="10"/>
      <color rgb="FFDEE7E5"/>
      <name val="Arial"/>
      <family val="2"/>
    </font>
    <font>
      <b/>
      <sz val="10"/>
      <color rgb="FF333333"/>
      <name val="Arial"/>
      <family val="2"/>
    </font>
    <font>
      <sz val="10"/>
      <color rgb="FFCC0000"/>
      <name val="Arial"/>
      <family val="2"/>
    </font>
    <font>
      <b/>
      <sz val="10"/>
      <color rgb="FFDEE7E5"/>
      <name val="Arial"/>
      <family val="2"/>
    </font>
    <font>
      <i/>
      <sz val="10"/>
      <color rgb="FF808080"/>
      <name val="Arial"/>
      <family val="2"/>
    </font>
    <font>
      <sz val="10"/>
      <color rgb="FF006600"/>
      <name val="Arial"/>
      <family val="2"/>
    </font>
    <font>
      <b/>
      <i/>
      <sz val="16"/>
      <color rgb="FF000000"/>
      <name val="Arial"/>
      <family val="2"/>
    </font>
    <font>
      <b/>
      <sz val="24"/>
      <color rgb="FF333333"/>
      <name val="Arial"/>
      <family val="2"/>
    </font>
    <font>
      <sz val="18"/>
      <color rgb="FF333333"/>
      <name val="Arial"/>
      <family val="2"/>
    </font>
    <font>
      <sz val="12"/>
      <color rgb="FF333333"/>
      <name val="Arial"/>
      <family val="2"/>
    </font>
    <font>
      <u/>
      <sz val="10"/>
      <color rgb="FF0000FF"/>
      <name val="Arial"/>
      <family val="2"/>
    </font>
    <font>
      <sz val="10"/>
      <color rgb="FF996600"/>
      <name val="Arial"/>
      <family val="2"/>
    </font>
    <font>
      <sz val="10"/>
      <color rgb="FF333333"/>
      <name val="Arial"/>
      <family val="2"/>
    </font>
    <font>
      <sz val="11"/>
      <color rgb="FF333333"/>
      <name val="Calibri"/>
      <family val="2"/>
    </font>
    <font>
      <b/>
      <i/>
      <u/>
      <sz val="11"/>
      <color rgb="FF000000"/>
      <name val="Arial"/>
      <family val="2"/>
    </font>
    <font>
      <b/>
      <i/>
      <u/>
      <sz val="10"/>
      <color rgb="FF333333"/>
      <name val="Arial"/>
      <family val="2"/>
    </font>
    <font>
      <sz val="10"/>
      <color rgb="FF000000"/>
      <name val="Arial"/>
      <family val="2"/>
    </font>
    <font>
      <sz val="18"/>
      <color rgb="FF000000"/>
      <name val="Arial"/>
      <family val="2"/>
    </font>
    <font>
      <b/>
      <sz val="14"/>
      <color rgb="FF333333"/>
      <name val="Arial"/>
      <family val="2"/>
    </font>
    <font>
      <b/>
      <sz val="18"/>
      <color rgb="FF000000"/>
      <name val="Arial"/>
      <family val="2"/>
    </font>
    <font>
      <b/>
      <sz val="18"/>
      <color rgb="FF333333"/>
      <name val="Arial"/>
      <family val="2"/>
    </font>
    <font>
      <b/>
      <sz val="18"/>
      <color rgb="FFFF0000"/>
      <name val="Arial"/>
      <family val="2"/>
    </font>
    <font>
      <b/>
      <sz val="12"/>
      <color rgb="FF333333"/>
      <name val="Arial"/>
      <family val="2"/>
    </font>
    <font>
      <b/>
      <sz val="18"/>
      <color rgb="FF333333"/>
      <name val="Arial11"/>
    </font>
    <font>
      <b/>
      <sz val="14"/>
      <color rgb="FF000000"/>
      <name val="Arial"/>
      <family val="2"/>
    </font>
    <font>
      <b/>
      <sz val="22"/>
      <color rgb="FF000000"/>
      <name val="Century"/>
      <family val="1"/>
    </font>
    <font>
      <sz val="11"/>
      <color rgb="FF333333"/>
      <name val="Arial"/>
      <family val="2"/>
    </font>
    <font>
      <b/>
      <sz val="11"/>
      <color rgb="FF000000"/>
      <name val="Arial"/>
      <family val="2"/>
    </font>
    <font>
      <b/>
      <sz val="12"/>
      <color rgb="FF000000"/>
      <name val="Calibri"/>
      <family val="2"/>
    </font>
    <font>
      <b/>
      <sz val="18"/>
      <color rgb="FF000000"/>
      <name val="Arial11"/>
    </font>
    <font>
      <b/>
      <sz val="14"/>
      <color rgb="FF000000"/>
      <name val="Century"/>
      <family val="1"/>
    </font>
    <font>
      <b/>
      <sz val="16"/>
      <color rgb="FF333333"/>
      <name val="Arial"/>
      <family val="2"/>
    </font>
    <font>
      <b/>
      <sz val="14"/>
      <color rgb="FF000000"/>
      <name val="Arial1"/>
    </font>
    <font>
      <b/>
      <sz val="10"/>
      <color rgb="FF000000"/>
      <name val="Arial1"/>
    </font>
    <font>
      <b/>
      <sz val="18"/>
      <color rgb="FF000000"/>
      <name val="Century"/>
      <family val="1"/>
    </font>
    <font>
      <sz val="11"/>
      <color theme="1"/>
      <name val="Arial"/>
      <family val="2"/>
    </font>
    <font>
      <b/>
      <sz val="16"/>
      <color rgb="FF000000"/>
      <name val="Arial"/>
      <family val="2"/>
    </font>
    <font>
      <sz val="10"/>
      <name val="Arial"/>
      <family val="2"/>
    </font>
    <font>
      <sz val="11"/>
      <color indexed="55"/>
      <name val="Calibri"/>
      <family val="2"/>
    </font>
    <font>
      <sz val="11"/>
      <color indexed="33"/>
      <name val="Calibri"/>
      <family val="2"/>
    </font>
    <font>
      <sz val="10"/>
      <color indexed="33"/>
      <name val="Arial"/>
      <family val="2"/>
      <charset val="1"/>
    </font>
    <font>
      <b/>
      <sz val="10"/>
      <color indexed="55"/>
      <name val="Arial"/>
      <family val="2"/>
      <charset val="1"/>
    </font>
    <font>
      <sz val="11"/>
      <color indexed="12"/>
      <name val="Calibri"/>
      <family val="2"/>
    </font>
    <font>
      <sz val="10"/>
      <color indexed="8"/>
      <name val="Arial"/>
      <family val="2"/>
      <charset val="1"/>
    </font>
    <font>
      <b/>
      <sz val="11"/>
      <color indexed="44"/>
      <name val="Calibri"/>
      <family val="2"/>
    </font>
    <font>
      <b/>
      <sz val="11"/>
      <color indexed="33"/>
      <name val="Calibri"/>
      <family val="2"/>
    </font>
    <font>
      <b/>
      <sz val="10"/>
      <color indexed="33"/>
      <name val="Arial"/>
      <family val="2"/>
      <charset val="1"/>
    </font>
    <font>
      <i/>
      <sz val="11"/>
      <color indexed="15"/>
      <name val="Calibri"/>
      <family val="2"/>
    </font>
    <font>
      <i/>
      <sz val="10"/>
      <color indexed="15"/>
      <name val="Arial"/>
      <family val="2"/>
      <charset val="1"/>
    </font>
    <font>
      <sz val="11"/>
      <color indexed="9"/>
      <name val="Calibri"/>
      <family val="2"/>
    </font>
    <font>
      <sz val="10"/>
      <color indexed="9"/>
      <name val="Arial"/>
      <family val="2"/>
      <charset val="1"/>
    </font>
    <font>
      <b/>
      <sz val="15"/>
      <color indexed="40"/>
      <name val="Calibri"/>
      <family val="2"/>
    </font>
    <font>
      <b/>
      <sz val="24"/>
      <color indexed="55"/>
      <name val="Arial"/>
      <family val="2"/>
      <charset val="1"/>
    </font>
    <font>
      <sz val="18"/>
      <color indexed="55"/>
      <name val="Arial"/>
      <family val="2"/>
      <charset val="1"/>
    </font>
    <font>
      <b/>
      <sz val="13"/>
      <color indexed="40"/>
      <name val="Calibri"/>
      <family val="2"/>
    </font>
    <font>
      <sz val="12"/>
      <color indexed="55"/>
      <name val="Arial"/>
      <family val="2"/>
      <charset val="1"/>
    </font>
    <font>
      <b/>
      <sz val="11"/>
      <color indexed="40"/>
      <name val="Calibri"/>
      <family val="2"/>
    </font>
    <font>
      <u/>
      <sz val="10"/>
      <color indexed="31"/>
      <name val="Arial"/>
      <family val="2"/>
      <charset val="1"/>
    </font>
    <font>
      <sz val="11"/>
      <color indexed="54"/>
      <name val="Calibri"/>
      <family val="2"/>
    </font>
    <font>
      <sz val="11"/>
      <color indexed="44"/>
      <name val="Calibri"/>
      <family val="2"/>
    </font>
    <font>
      <sz val="11"/>
      <color indexed="11"/>
      <name val="Calibri"/>
      <family val="2"/>
    </font>
    <font>
      <sz val="10"/>
      <color indexed="11"/>
      <name val="Arial"/>
      <family val="2"/>
      <charset val="1"/>
    </font>
    <font>
      <sz val="11"/>
      <color indexed="55"/>
      <name val="Calibri"/>
      <family val="2"/>
      <charset val="1"/>
    </font>
    <font>
      <sz val="10"/>
      <color indexed="55"/>
      <name val="Arial"/>
      <family val="2"/>
      <charset val="1"/>
    </font>
    <font>
      <b/>
      <sz val="11"/>
      <color indexed="55"/>
      <name val="Calibri"/>
      <family val="2"/>
    </font>
    <font>
      <b/>
      <i/>
      <u/>
      <sz val="10"/>
      <color indexed="55"/>
      <name val="Arial"/>
      <family val="2"/>
      <charset val="1"/>
    </font>
    <font>
      <b/>
      <sz val="18"/>
      <color indexed="40"/>
      <name val="Cambria"/>
      <family val="2"/>
    </font>
    <font>
      <sz val="11"/>
      <color indexed="29"/>
      <name val="Calibri"/>
      <family val="2"/>
    </font>
    <font>
      <b/>
      <i/>
      <sz val="16"/>
      <color theme="1"/>
      <name val="Arial"/>
      <family val="2"/>
    </font>
    <font>
      <b/>
      <i/>
      <u/>
      <sz val="11"/>
      <color theme="1"/>
      <name val="Arial"/>
      <family val="2"/>
    </font>
    <font>
      <sz val="10"/>
      <color rgb="FFFFFFFF"/>
      <name val="Arial1"/>
    </font>
    <font>
      <sz val="10"/>
      <color rgb="FFCC0000"/>
      <name val="Arial1"/>
    </font>
    <font>
      <b/>
      <sz val="10"/>
      <color rgb="FFFFFFFF"/>
      <name val="Arial1"/>
    </font>
    <font>
      <i/>
      <sz val="10"/>
      <color rgb="FF808080"/>
      <name val="Arial1"/>
    </font>
    <font>
      <sz val="10"/>
      <color rgb="FF006600"/>
      <name val="Arial1"/>
    </font>
    <font>
      <sz val="18"/>
      <color rgb="FF000000"/>
      <name val="Arial1"/>
    </font>
    <font>
      <sz val="12"/>
      <color rgb="FF000000"/>
      <name val="Arial1"/>
    </font>
    <font>
      <b/>
      <sz val="24"/>
      <color rgb="FF000000"/>
      <name val="Arial1"/>
    </font>
    <font>
      <u/>
      <sz val="10"/>
      <color rgb="FF0000EE"/>
      <name val="Arial1"/>
    </font>
    <font>
      <sz val="10"/>
      <color rgb="FF996600"/>
      <name val="Arial1"/>
    </font>
    <font>
      <sz val="10"/>
      <color rgb="FF333333"/>
      <name val="Arial1"/>
    </font>
    <font>
      <sz val="10"/>
      <color rgb="FF000000"/>
      <name val="Arial1"/>
    </font>
    <font>
      <sz val="11"/>
      <color rgb="FF000000"/>
      <name val="Arial"/>
      <family val="2"/>
    </font>
    <font>
      <sz val="11"/>
      <color rgb="FF969696"/>
      <name val="Calibri"/>
      <family val="2"/>
    </font>
    <font>
      <sz val="11"/>
      <color rgb="FFFF00FF"/>
      <name val="Calibri"/>
      <family val="2"/>
    </font>
    <font>
      <sz val="10"/>
      <color rgb="FFFF00FF"/>
      <name val="Arial"/>
      <family val="2"/>
    </font>
    <font>
      <b/>
      <sz val="10"/>
      <color rgb="FF969696"/>
      <name val="Arial"/>
      <family val="2"/>
    </font>
    <font>
      <sz val="11"/>
      <color rgb="FF0000FF"/>
      <name val="Calibri"/>
      <family val="2"/>
    </font>
    <font>
      <b/>
      <sz val="11"/>
      <color rgb="FF99CCFF"/>
      <name val="Calibri"/>
      <family val="2"/>
    </font>
    <font>
      <b/>
      <sz val="11"/>
      <color rgb="FFFF00FF"/>
      <name val="Calibri"/>
      <family val="2"/>
    </font>
    <font>
      <b/>
      <sz val="10"/>
      <color rgb="FFFF00FF"/>
      <name val="Arial"/>
      <family val="2"/>
    </font>
    <font>
      <i/>
      <sz val="11"/>
      <color rgb="FF00FFFF"/>
      <name val="Calibri"/>
      <family val="2"/>
    </font>
    <font>
      <i/>
      <sz val="10"/>
      <color rgb="FF00FFFF"/>
      <name val="Arial"/>
      <family val="2"/>
    </font>
    <font>
      <sz val="10"/>
      <color rgb="FFFFFFFF"/>
      <name val="Arial"/>
      <family val="2"/>
    </font>
    <font>
      <sz val="11"/>
      <color rgb="FFFFFFFF"/>
      <name val="Calibri"/>
      <family val="2"/>
    </font>
    <font>
      <b/>
      <sz val="24"/>
      <color rgb="FF969696"/>
      <name val="Arial"/>
      <family val="2"/>
    </font>
    <font>
      <b/>
      <sz val="15"/>
      <color rgb="FF00CCFF"/>
      <name val="Calibri"/>
      <family val="2"/>
    </font>
    <font>
      <sz val="18"/>
      <color rgb="FF969696"/>
      <name val="Arial"/>
      <family val="2"/>
    </font>
    <font>
      <b/>
      <sz val="13"/>
      <color rgb="FF00CCFF"/>
      <name val="Calibri"/>
      <family val="2"/>
    </font>
    <font>
      <sz val="12"/>
      <color rgb="FF969696"/>
      <name val="Arial"/>
      <family val="2"/>
    </font>
    <font>
      <b/>
      <sz val="11"/>
      <color rgb="FF00CCFF"/>
      <name val="Calibri"/>
      <family val="2"/>
    </font>
    <font>
      <u/>
      <sz val="10"/>
      <color rgb="FFCCCCFF"/>
      <name val="Arial"/>
      <family val="2"/>
    </font>
    <font>
      <sz val="11"/>
      <color rgb="FF666699"/>
      <name val="Calibri"/>
      <family val="2"/>
    </font>
    <font>
      <sz val="11"/>
      <color rgb="FF99CCFF"/>
      <name val="Calibri"/>
      <family val="2"/>
    </font>
    <font>
      <sz val="10"/>
      <color rgb="FF00FF00"/>
      <name val="Arial"/>
      <family val="2"/>
    </font>
    <font>
      <sz val="11"/>
      <color rgb="FF00FF00"/>
      <name val="Calibri"/>
      <family val="2"/>
    </font>
    <font>
      <sz val="10"/>
      <color rgb="FF969696"/>
      <name val="Arial"/>
      <family val="2"/>
    </font>
    <font>
      <b/>
      <sz val="11"/>
      <color rgb="FF969696"/>
      <name val="Calibri"/>
      <family val="2"/>
    </font>
    <font>
      <b/>
      <i/>
      <u/>
      <sz val="10"/>
      <color rgb="FF969696"/>
      <name val="Arial"/>
      <family val="2"/>
    </font>
    <font>
      <b/>
      <sz val="18"/>
      <color rgb="FF00CCFF"/>
      <name val="Cambria"/>
      <family val="1"/>
    </font>
    <font>
      <sz val="11"/>
      <color rgb="FFFF8080"/>
      <name val="Calibri"/>
      <family val="2"/>
    </font>
    <font>
      <b/>
      <sz val="11"/>
      <color rgb="FFFF0000"/>
      <name val="Arial"/>
      <family val="2"/>
    </font>
    <font>
      <sz val="11"/>
      <color rgb="FF000000"/>
      <name val="Arial1"/>
    </font>
    <font>
      <b/>
      <sz val="10"/>
      <color rgb="FF000000"/>
      <name val="Arial11"/>
    </font>
    <font>
      <sz val="10"/>
      <color rgb="FFFFFFFF"/>
      <name val="Arial11"/>
    </font>
    <font>
      <sz val="10"/>
      <color rgb="FFDEE7E5"/>
      <name val="Arial1"/>
    </font>
    <font>
      <sz val="10"/>
      <color rgb="FFFF00FF"/>
      <name val="Arial1"/>
    </font>
    <font>
      <b/>
      <sz val="10"/>
      <color rgb="FF333333"/>
      <name val="Arial1"/>
    </font>
    <font>
      <b/>
      <sz val="10"/>
      <color rgb="FF969696"/>
      <name val="Arial1"/>
    </font>
    <font>
      <sz val="10"/>
      <color rgb="FFCC0000"/>
      <name val="Arial11"/>
    </font>
    <font>
      <b/>
      <sz val="10"/>
      <color rgb="FFFFFFFF"/>
      <name val="Arial11"/>
    </font>
    <font>
      <b/>
      <sz val="10"/>
      <color rgb="FFDEE7E5"/>
      <name val="Arial1"/>
    </font>
    <font>
      <b/>
      <sz val="10"/>
      <color rgb="FFFF00FF"/>
      <name val="Arial1"/>
    </font>
    <font>
      <i/>
      <sz val="10"/>
      <color rgb="FF808080"/>
      <name val="Arial11"/>
    </font>
    <font>
      <i/>
      <sz val="10"/>
      <color rgb="FF00FFFF"/>
      <name val="Arial1"/>
    </font>
    <font>
      <sz val="10"/>
      <color rgb="FF006600"/>
      <name val="Arial11"/>
    </font>
    <font>
      <b/>
      <i/>
      <sz val="16"/>
      <color rgb="FF000000"/>
      <name val="Arial1"/>
    </font>
    <font>
      <b/>
      <sz val="24"/>
      <color rgb="FF333333"/>
      <name val="Arial1"/>
    </font>
    <font>
      <b/>
      <sz val="24"/>
      <color rgb="FF969696"/>
      <name val="Arial1"/>
    </font>
    <font>
      <sz val="18"/>
      <color rgb="FF333333"/>
      <name val="Arial1"/>
    </font>
    <font>
      <sz val="18"/>
      <color rgb="FF969696"/>
      <name val="Arial1"/>
    </font>
    <font>
      <sz val="18"/>
      <color rgb="FF000000"/>
      <name val="Arial11"/>
    </font>
    <font>
      <sz val="12"/>
      <color rgb="FF000000"/>
      <name val="Arial11"/>
    </font>
    <font>
      <sz val="12"/>
      <color rgb="FF333333"/>
      <name val="Arial1"/>
    </font>
    <font>
      <sz val="12"/>
      <color rgb="FF969696"/>
      <name val="Arial1"/>
    </font>
    <font>
      <b/>
      <sz val="24"/>
      <color rgb="FF000000"/>
      <name val="Arial11"/>
    </font>
    <font>
      <u/>
      <sz val="10"/>
      <color rgb="FF0000EE"/>
      <name val="Arial11"/>
    </font>
    <font>
      <u/>
      <sz val="10"/>
      <color rgb="FF0000FF"/>
      <name val="Arial1"/>
    </font>
    <font>
      <u/>
      <sz val="10"/>
      <color rgb="FFCCCCFF"/>
      <name val="Arial1"/>
    </font>
    <font>
      <sz val="10"/>
      <color rgb="FF00FF00"/>
      <name val="Arial1"/>
    </font>
    <font>
      <sz val="10"/>
      <color rgb="FF996600"/>
      <name val="Arial11"/>
    </font>
    <font>
      <sz val="10"/>
      <color rgb="FF333333"/>
      <name val="Arial11"/>
    </font>
    <font>
      <sz val="10"/>
      <color rgb="FF969696"/>
      <name val="Arial1"/>
    </font>
    <font>
      <b/>
      <i/>
      <u/>
      <sz val="11"/>
      <color rgb="FF000000"/>
      <name val="Arial1"/>
    </font>
    <font>
      <b/>
      <i/>
      <u/>
      <sz val="10"/>
      <color rgb="FF333333"/>
      <name val="Arial1"/>
    </font>
    <font>
      <b/>
      <i/>
      <u/>
      <sz val="10"/>
      <color rgb="FF969696"/>
      <name val="Arial1"/>
    </font>
    <font>
      <sz val="10"/>
      <color rgb="FF000000"/>
      <name val="Arial11"/>
    </font>
    <font>
      <b/>
      <sz val="18"/>
      <color rgb="FF00CCFF"/>
      <name val="Cambria1"/>
    </font>
    <font>
      <b/>
      <sz val="16"/>
      <color rgb="FF000000"/>
      <name val="Arial1"/>
    </font>
    <font>
      <b/>
      <sz val="18"/>
      <color rgb="FF000000"/>
      <name val="Arial1"/>
    </font>
    <font>
      <sz val="11"/>
      <color indexed="8"/>
      <name val="Arial"/>
      <family val="2"/>
    </font>
    <font>
      <b/>
      <sz val="16"/>
      <color indexed="8"/>
      <name val="Arial"/>
      <family val="2"/>
    </font>
    <font>
      <sz val="11"/>
      <color rgb="FF000000"/>
      <name val="Aptos Narrow"/>
      <family val="2"/>
    </font>
    <font>
      <b/>
      <sz val="36"/>
      <color rgb="FFFF0000"/>
      <name val="Arial"/>
      <family val="2"/>
    </font>
    <font>
      <b/>
      <sz val="18"/>
      <color theme="1"/>
      <name val="Arial"/>
      <family val="2"/>
    </font>
    <font>
      <sz val="14"/>
      <color rgb="FF333333"/>
      <name val="Arial11"/>
    </font>
    <font>
      <sz val="11"/>
      <color indexed="8"/>
      <name val="Arial"/>
      <family val="2"/>
    </font>
    <font>
      <b/>
      <sz val="16"/>
      <color indexed="8"/>
      <name val="Arial"/>
      <family val="2"/>
    </font>
    <font>
      <sz val="10"/>
      <color rgb="FFFF00FF"/>
      <name val="Arial11"/>
    </font>
    <font>
      <sz val="10"/>
      <color rgb="FFDEE7E5"/>
      <name val="Arial11"/>
    </font>
    <font>
      <sz val="10"/>
      <color rgb="FFFFFFFF"/>
      <name val="Arial111"/>
    </font>
    <font>
      <b/>
      <sz val="10"/>
      <color rgb="FF969696"/>
      <name val="Arial11"/>
    </font>
    <font>
      <b/>
      <sz val="10"/>
      <color rgb="FF333333"/>
      <name val="Arial11"/>
    </font>
    <font>
      <b/>
      <sz val="10"/>
      <color rgb="FF000000"/>
      <name val="Arial111"/>
    </font>
    <font>
      <sz val="10"/>
      <color rgb="FFCC0000"/>
      <name val="Arial111"/>
    </font>
    <font>
      <b/>
      <sz val="10"/>
      <color rgb="FFFF00FF"/>
      <name val="Arial11"/>
    </font>
    <font>
      <b/>
      <sz val="10"/>
      <color rgb="FFDEE7E5"/>
      <name val="Arial11"/>
    </font>
    <font>
      <b/>
      <sz val="10"/>
      <color rgb="FFFFFFFF"/>
      <name val="Arial111"/>
    </font>
    <font>
      <i/>
      <sz val="10"/>
      <color rgb="FF808080"/>
      <name val="Arial111"/>
    </font>
    <font>
      <i/>
      <sz val="10"/>
      <color rgb="FF00FFFF"/>
      <name val="Arial11"/>
    </font>
    <font>
      <sz val="10"/>
      <color rgb="FF006600"/>
      <name val="Arial111"/>
    </font>
    <font>
      <b/>
      <sz val="24"/>
      <color rgb="FF969696"/>
      <name val="Arial11"/>
    </font>
    <font>
      <b/>
      <sz val="24"/>
      <color rgb="FF333333"/>
      <name val="Arial11"/>
    </font>
    <font>
      <b/>
      <i/>
      <sz val="16"/>
      <color rgb="FF000000"/>
      <name val="Arial11"/>
    </font>
    <font>
      <sz val="18"/>
      <color rgb="FF969696"/>
      <name val="Arial11"/>
    </font>
    <font>
      <sz val="18"/>
      <color rgb="FF333333"/>
      <name val="Arial11"/>
    </font>
    <font>
      <sz val="18"/>
      <color rgb="FF000000"/>
      <name val="Arial111"/>
    </font>
    <font>
      <sz val="12"/>
      <color rgb="FF000000"/>
      <name val="Arial111"/>
    </font>
    <font>
      <sz val="12"/>
      <color rgb="FF969696"/>
      <name val="Arial11"/>
    </font>
    <font>
      <sz val="12"/>
      <color rgb="FF333333"/>
      <name val="Arial11"/>
    </font>
    <font>
      <b/>
      <sz val="24"/>
      <color rgb="FF000000"/>
      <name val="Arial111"/>
    </font>
    <font>
      <u/>
      <sz val="10"/>
      <color rgb="FFCCCCFF"/>
      <name val="Arial11"/>
    </font>
    <font>
      <u/>
      <sz val="10"/>
      <color rgb="FF0000FF"/>
      <name val="Arial11"/>
    </font>
    <font>
      <u/>
      <sz val="10"/>
      <color rgb="FF0000EE"/>
      <name val="Arial111"/>
    </font>
    <font>
      <sz val="10"/>
      <color rgb="FF00FF00"/>
      <name val="Arial11"/>
    </font>
    <font>
      <sz val="10"/>
      <color rgb="FF996600"/>
      <name val="Arial111"/>
    </font>
    <font>
      <sz val="11"/>
      <color rgb="FF000000"/>
      <name val="Arial11"/>
    </font>
    <font>
      <sz val="10"/>
      <color rgb="FF333333"/>
      <name val="Arial111"/>
    </font>
    <font>
      <sz val="10"/>
      <color rgb="FF969696"/>
      <name val="Arial11"/>
    </font>
    <font>
      <b/>
      <i/>
      <u/>
      <sz val="10"/>
      <color rgb="FF969696"/>
      <name val="Arial11"/>
    </font>
    <font>
      <b/>
      <i/>
      <u/>
      <sz val="10"/>
      <color rgb="FF333333"/>
      <name val="Arial11"/>
    </font>
    <font>
      <b/>
      <i/>
      <u/>
      <sz val="11"/>
      <color rgb="FF000000"/>
      <name val="Arial11"/>
    </font>
    <font>
      <sz val="10"/>
      <color rgb="FF000000"/>
      <name val="Arial111"/>
    </font>
    <font>
      <b/>
      <sz val="18"/>
      <color rgb="FF333333"/>
      <name val="Arial111"/>
    </font>
    <font>
      <sz val="8"/>
      <name val="Arial"/>
      <family val="2"/>
    </font>
    <font>
      <sz val="10"/>
      <color rgb="FFFF00FF"/>
      <name val="Arial111"/>
    </font>
    <font>
      <sz val="10"/>
      <color rgb="FFDEE7E5"/>
      <name val="Arial111"/>
    </font>
    <font>
      <sz val="10"/>
      <color rgb="FFFFFFFF"/>
      <name val="Arial1111"/>
    </font>
    <font>
      <b/>
      <sz val="10"/>
      <color rgb="FF969696"/>
      <name val="Arial111"/>
    </font>
    <font>
      <b/>
      <sz val="10"/>
      <color rgb="FF333333"/>
      <name val="Arial111"/>
    </font>
    <font>
      <b/>
      <sz val="10"/>
      <color rgb="FF000000"/>
      <name val="Arial1111"/>
    </font>
    <font>
      <sz val="10"/>
      <color rgb="FFCC0000"/>
      <name val="Arial1111"/>
    </font>
    <font>
      <b/>
      <sz val="10"/>
      <color rgb="FFFF00FF"/>
      <name val="Arial111"/>
    </font>
    <font>
      <b/>
      <sz val="10"/>
      <color rgb="FFDEE7E5"/>
      <name val="Arial111"/>
    </font>
    <font>
      <b/>
      <sz val="10"/>
      <color rgb="FFFFFFFF"/>
      <name val="Arial1111"/>
    </font>
    <font>
      <i/>
      <sz val="10"/>
      <color rgb="FF808080"/>
      <name val="Arial1111"/>
    </font>
    <font>
      <i/>
      <sz val="10"/>
      <color rgb="FF00FFFF"/>
      <name val="Arial111"/>
    </font>
    <font>
      <sz val="10"/>
      <color rgb="FF006600"/>
      <name val="Arial1111"/>
    </font>
    <font>
      <b/>
      <sz val="24"/>
      <color rgb="FF969696"/>
      <name val="Arial111"/>
    </font>
    <font>
      <b/>
      <sz val="24"/>
      <color rgb="FF333333"/>
      <name val="Arial111"/>
    </font>
    <font>
      <b/>
      <i/>
      <sz val="16"/>
      <color rgb="FF000000"/>
      <name val="Arial111"/>
    </font>
    <font>
      <sz val="18"/>
      <color rgb="FF969696"/>
      <name val="Arial111"/>
    </font>
    <font>
      <sz val="18"/>
      <color rgb="FF333333"/>
      <name val="Arial111"/>
    </font>
    <font>
      <sz val="18"/>
      <color rgb="FF000000"/>
      <name val="Arial1111"/>
    </font>
    <font>
      <sz val="12"/>
      <color rgb="FF000000"/>
      <name val="Arial1111"/>
    </font>
    <font>
      <sz val="12"/>
      <color rgb="FF969696"/>
      <name val="Arial111"/>
    </font>
    <font>
      <sz val="12"/>
      <color rgb="FF333333"/>
      <name val="Arial111"/>
    </font>
    <font>
      <b/>
      <sz val="24"/>
      <color rgb="FF000000"/>
      <name val="Arial1111"/>
    </font>
    <font>
      <u/>
      <sz val="10"/>
      <color rgb="FFCCCCFF"/>
      <name val="Arial111"/>
    </font>
    <font>
      <u/>
      <sz val="10"/>
      <color rgb="FF0000FF"/>
      <name val="Arial111"/>
    </font>
    <font>
      <u/>
      <sz val="10"/>
      <color rgb="FF0000EE"/>
      <name val="Arial1111"/>
    </font>
    <font>
      <sz val="10"/>
      <color rgb="FF00FF00"/>
      <name val="Arial111"/>
    </font>
    <font>
      <sz val="10"/>
      <color rgb="FF996600"/>
      <name val="Arial1111"/>
    </font>
    <font>
      <sz val="11"/>
      <color rgb="FF000000"/>
      <name val="Arial111"/>
    </font>
    <font>
      <sz val="10"/>
      <color rgb="FF333333"/>
      <name val="Arial1111"/>
    </font>
    <font>
      <sz val="10"/>
      <color rgb="FF969696"/>
      <name val="Arial111"/>
    </font>
    <font>
      <b/>
      <i/>
      <u/>
      <sz val="10"/>
      <color rgb="FF969696"/>
      <name val="Arial111"/>
    </font>
    <font>
      <b/>
      <i/>
      <u/>
      <sz val="10"/>
      <color rgb="FF333333"/>
      <name val="Arial111"/>
    </font>
    <font>
      <b/>
      <i/>
      <u/>
      <sz val="11"/>
      <color rgb="FF000000"/>
      <name val="Arial111"/>
    </font>
    <font>
      <sz val="10"/>
      <color rgb="FF000000"/>
      <name val="Arial1111"/>
    </font>
    <font>
      <b/>
      <sz val="18"/>
      <color rgb="FF00CCFF"/>
      <name val="Cambria2"/>
    </font>
    <font>
      <b/>
      <sz val="16"/>
      <color rgb="FF000000"/>
      <name val="Arial111"/>
    </font>
    <font>
      <b/>
      <sz val="14"/>
      <color rgb="FF000000"/>
      <name val="Arial111"/>
    </font>
  </fonts>
  <fills count="54">
    <fill>
      <patternFill patternType="none"/>
    </fill>
    <fill>
      <patternFill patternType="gray125"/>
    </fill>
    <fill>
      <patternFill patternType="solid">
        <fgColor rgb="FF333333"/>
        <bgColor rgb="FF333333"/>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
      <patternFill patternType="solid">
        <fgColor rgb="FFFFFF6D"/>
        <bgColor rgb="FFFFFF6D"/>
      </patternFill>
    </fill>
    <fill>
      <patternFill patternType="solid">
        <fgColor rgb="FFD9D9D9"/>
        <bgColor rgb="FFD9D9D9"/>
      </patternFill>
    </fill>
    <fill>
      <patternFill patternType="solid">
        <fgColor rgb="FF000000"/>
        <bgColor rgb="FF000000"/>
      </patternFill>
    </fill>
    <fill>
      <patternFill patternType="solid">
        <fgColor rgb="FFFFFFFF"/>
        <bgColor rgb="FFFFFFFF"/>
      </patternFill>
    </fill>
    <fill>
      <patternFill patternType="solid">
        <fgColor rgb="FFDEE6EF"/>
        <bgColor rgb="FFDEE6EF"/>
      </patternFill>
    </fill>
    <fill>
      <patternFill patternType="solid">
        <fgColor indexed="19"/>
      </patternFill>
    </fill>
    <fill>
      <patternFill patternType="solid">
        <fgColor indexed="36"/>
      </patternFill>
    </fill>
    <fill>
      <patternFill patternType="solid">
        <fgColor indexed="14"/>
      </patternFill>
    </fill>
    <fill>
      <patternFill patternType="solid">
        <fgColor indexed="26"/>
      </patternFill>
    </fill>
    <fill>
      <patternFill patternType="solid">
        <fgColor indexed="21"/>
      </patternFill>
    </fill>
    <fill>
      <patternFill patternType="solid">
        <fgColor indexed="23"/>
      </patternFill>
    </fill>
    <fill>
      <patternFill patternType="solid">
        <fgColor indexed="46"/>
      </patternFill>
    </fill>
    <fill>
      <patternFill patternType="solid">
        <fgColor indexed="52"/>
      </patternFill>
    </fill>
    <fill>
      <patternFill patternType="solid">
        <fgColor indexed="47"/>
      </patternFill>
    </fill>
    <fill>
      <patternFill patternType="solid">
        <fgColor indexed="55"/>
        <bgColor indexed="51"/>
      </patternFill>
    </fill>
    <fill>
      <patternFill patternType="solid">
        <fgColor indexed="15"/>
        <bgColor indexed="47"/>
      </patternFill>
    </fill>
    <fill>
      <patternFill patternType="solid">
        <fgColor indexed="14"/>
        <bgColor indexed="23"/>
      </patternFill>
    </fill>
    <fill>
      <patternFill patternType="solid">
        <fgColor indexed="57"/>
      </patternFill>
    </fill>
    <fill>
      <patternFill patternType="solid">
        <fgColor indexed="15"/>
      </patternFill>
    </fill>
    <fill>
      <patternFill patternType="solid">
        <fgColor indexed="41"/>
      </patternFill>
    </fill>
    <fill>
      <patternFill patternType="solid">
        <fgColor indexed="43"/>
      </patternFill>
    </fill>
    <fill>
      <patternFill patternType="solid">
        <fgColor indexed="37"/>
      </patternFill>
    </fill>
    <fill>
      <patternFill patternType="solid">
        <fgColor indexed="39"/>
        <bgColor indexed="14"/>
      </patternFill>
    </fill>
    <fill>
      <patternFill patternType="solid">
        <fgColor indexed="33"/>
      </patternFill>
    </fill>
    <fill>
      <patternFill patternType="solid">
        <fgColor indexed="8"/>
        <bgColor indexed="29"/>
      </patternFill>
    </fill>
    <fill>
      <patternFill patternType="solid">
        <fgColor indexed="34"/>
      </patternFill>
    </fill>
    <fill>
      <patternFill patternType="solid">
        <fgColor indexed="34"/>
        <bgColor indexed="33"/>
      </patternFill>
    </fill>
    <fill>
      <patternFill patternType="solid">
        <fgColor indexed="18"/>
        <bgColor indexed="36"/>
      </patternFill>
    </fill>
    <fill>
      <patternFill patternType="solid">
        <fgColor indexed="18"/>
      </patternFill>
    </fill>
    <fill>
      <patternFill patternType="solid">
        <fgColor rgb="FF808000"/>
        <bgColor rgb="FF808000"/>
      </patternFill>
    </fill>
    <fill>
      <patternFill patternType="solid">
        <fgColor rgb="FF800080"/>
        <bgColor rgb="FF800080"/>
      </patternFill>
    </fill>
    <fill>
      <patternFill patternType="solid">
        <fgColor rgb="FFFF00FF"/>
        <bgColor rgb="FFFF00FF"/>
      </patternFill>
    </fill>
    <fill>
      <patternFill patternType="solid">
        <fgColor rgb="FF008080"/>
        <bgColor rgb="FF008080"/>
      </patternFill>
    </fill>
    <fill>
      <patternFill patternType="solid">
        <fgColor rgb="FFCC99FF"/>
        <bgColor rgb="FFCC99FF"/>
      </patternFill>
    </fill>
    <fill>
      <patternFill patternType="solid">
        <fgColor rgb="FFFF9900"/>
        <bgColor rgb="FFFF9900"/>
      </patternFill>
    </fill>
    <fill>
      <patternFill patternType="solid">
        <fgColor rgb="FFFFCC99"/>
        <bgColor rgb="FFFFCC99"/>
      </patternFill>
    </fill>
    <fill>
      <patternFill patternType="solid">
        <fgColor rgb="FF969696"/>
        <bgColor rgb="FF969696"/>
      </patternFill>
    </fill>
    <fill>
      <patternFill patternType="solid">
        <fgColor rgb="FF00FFFF"/>
        <bgColor rgb="FF00FFFF"/>
      </patternFill>
    </fill>
    <fill>
      <patternFill patternType="solid">
        <fgColor rgb="FF339966"/>
        <bgColor rgb="FF339966"/>
      </patternFill>
    </fill>
    <fill>
      <patternFill patternType="solid">
        <fgColor rgb="FFCCFFFF"/>
        <bgColor rgb="FFCCFFFF"/>
      </patternFill>
    </fill>
    <fill>
      <patternFill patternType="solid">
        <fgColor rgb="FFFFFF99"/>
        <bgColor rgb="FFFFFF99"/>
      </patternFill>
    </fill>
    <fill>
      <patternFill patternType="solid">
        <fgColor rgb="FF0000FF"/>
        <bgColor rgb="FF0000FF"/>
      </patternFill>
    </fill>
    <fill>
      <patternFill patternType="solid">
        <fgColor rgb="FF800000"/>
        <bgColor rgb="FF800000"/>
      </patternFill>
    </fill>
    <fill>
      <patternFill patternType="solid">
        <fgColor rgb="FF000080"/>
        <bgColor rgb="FF000080"/>
      </patternFill>
    </fill>
  </fills>
  <borders count="27">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indexed="64"/>
      </right>
      <top style="thin">
        <color rgb="FF000000"/>
      </top>
      <bottom style="thin">
        <color rgb="FF000000"/>
      </bottom>
      <diagonal/>
    </border>
    <border>
      <left style="thin">
        <color indexed="15"/>
      </left>
      <right style="thin">
        <color indexed="15"/>
      </right>
      <top style="thin">
        <color indexed="15"/>
      </top>
      <bottom style="thin">
        <color indexed="15"/>
      </bottom>
      <diagonal/>
    </border>
    <border>
      <left style="double">
        <color indexed="55"/>
      </left>
      <right style="double">
        <color indexed="55"/>
      </right>
      <top style="double">
        <color indexed="55"/>
      </top>
      <bottom style="double">
        <color indexed="55"/>
      </bottom>
      <diagonal/>
    </border>
    <border>
      <left/>
      <right/>
      <top/>
      <bottom style="thick">
        <color indexed="46"/>
      </bottom>
      <diagonal/>
    </border>
    <border>
      <left/>
      <right/>
      <top/>
      <bottom style="thick">
        <color indexed="19"/>
      </bottom>
      <diagonal/>
    </border>
    <border>
      <left/>
      <right/>
      <top/>
      <bottom style="medium">
        <color indexed="46"/>
      </bottom>
      <diagonal/>
    </border>
    <border>
      <left/>
      <right/>
      <top/>
      <bottom style="double">
        <color indexed="44"/>
      </bottom>
      <diagonal/>
    </border>
    <border>
      <left style="thin">
        <color indexed="47"/>
      </left>
      <right style="thin">
        <color indexed="47"/>
      </right>
      <top style="thin">
        <color indexed="47"/>
      </top>
      <bottom style="thin">
        <color indexed="47"/>
      </bottom>
      <diagonal/>
    </border>
    <border>
      <left style="thin">
        <color indexed="55"/>
      </left>
      <right style="thin">
        <color indexed="55"/>
      </right>
      <top style="thin">
        <color indexed="55"/>
      </top>
      <bottom style="thin">
        <color indexed="55"/>
      </bottom>
      <diagonal/>
    </border>
    <border>
      <left/>
      <right/>
      <top style="thin">
        <color indexed="46"/>
      </top>
      <bottom style="double">
        <color indexed="46"/>
      </bottom>
      <diagonal/>
    </border>
    <border>
      <left style="thin">
        <color rgb="FF00FFFF"/>
      </left>
      <right style="thin">
        <color rgb="FF00FFFF"/>
      </right>
      <top style="thin">
        <color rgb="FF00FFFF"/>
      </top>
      <bottom style="thin">
        <color rgb="FF00FFFF"/>
      </bottom>
      <diagonal/>
    </border>
    <border>
      <left style="double">
        <color rgb="FF969696"/>
      </left>
      <right style="double">
        <color rgb="FF969696"/>
      </right>
      <top style="double">
        <color rgb="FF969696"/>
      </top>
      <bottom style="double">
        <color rgb="FF969696"/>
      </bottom>
      <diagonal/>
    </border>
    <border>
      <left/>
      <right/>
      <top/>
      <bottom style="thick">
        <color rgb="FFCC99FF"/>
      </bottom>
      <diagonal/>
    </border>
    <border>
      <left/>
      <right/>
      <top/>
      <bottom style="thick">
        <color rgb="FF808000"/>
      </bottom>
      <diagonal/>
    </border>
    <border>
      <left/>
      <right/>
      <top/>
      <bottom style="medium">
        <color rgb="FFCC99FF"/>
      </bottom>
      <diagonal/>
    </border>
    <border>
      <left/>
      <right/>
      <top/>
      <bottom style="double">
        <color rgb="FF99CCFF"/>
      </bottom>
      <diagonal/>
    </border>
    <border>
      <left style="thin">
        <color rgb="FFFFCC99"/>
      </left>
      <right style="thin">
        <color rgb="FFFFCC99"/>
      </right>
      <top style="thin">
        <color rgb="FFFFCC99"/>
      </top>
      <bottom style="thin">
        <color rgb="FFFFCC99"/>
      </bottom>
      <diagonal/>
    </border>
    <border>
      <left style="thin">
        <color rgb="FF969696"/>
      </left>
      <right style="thin">
        <color rgb="FF969696"/>
      </right>
      <top style="thin">
        <color rgb="FF969696"/>
      </top>
      <bottom style="thin">
        <color rgb="FF969696"/>
      </bottom>
      <diagonal/>
    </border>
    <border>
      <left/>
      <right/>
      <top style="thin">
        <color rgb="FFCC99FF"/>
      </top>
      <bottom style="double">
        <color rgb="FFCC99FF"/>
      </bottom>
      <diagonal/>
    </border>
    <border>
      <left style="thin">
        <color rgb="FF000000"/>
      </left>
      <right style="thick">
        <color rgb="FF000000"/>
      </right>
      <top style="thin">
        <color rgb="FF000000"/>
      </top>
      <bottom style="thin">
        <color rgb="FF000000"/>
      </bottom>
      <diagonal/>
    </border>
    <border>
      <left/>
      <right/>
      <top/>
      <bottom style="medium">
        <color rgb="FF808000"/>
      </bottom>
      <diagonal/>
    </border>
    <border>
      <left style="thin">
        <color indexed="8"/>
      </left>
      <right style="thick">
        <color indexed="8"/>
      </right>
      <top style="thin">
        <color indexed="8"/>
      </top>
      <bottom style="thin">
        <color indexed="8"/>
      </bottom>
      <diagonal/>
    </border>
    <border>
      <left style="thick">
        <color indexed="8"/>
      </left>
      <right style="thin">
        <color indexed="8"/>
      </right>
      <top style="thin">
        <color indexed="8"/>
      </top>
      <bottom style="thin">
        <color indexed="8"/>
      </bottom>
      <diagonal/>
    </border>
  </borders>
  <cellStyleXfs count="2245">
    <xf numFmtId="0" fontId="0" fillId="0" borderId="0"/>
    <xf numFmtId="0" fontId="1" fillId="2" borderId="0" applyNumberFormat="0" applyBorder="0" applyProtection="0"/>
    <xf numFmtId="0" fontId="1" fillId="2" borderId="0" applyNumberFormat="0" applyBorder="0" applyProtection="0"/>
    <xf numFmtId="0" fontId="2" fillId="0" borderId="0" applyNumberFormat="0" applyBorder="0" applyProtection="0"/>
    <xf numFmtId="0" fontId="2" fillId="0" borderId="0" applyNumberFormat="0" applyBorder="0" applyProtection="0"/>
    <xf numFmtId="0" fontId="1" fillId="3" borderId="0" applyNumberFormat="0" applyBorder="0" applyProtection="0"/>
    <xf numFmtId="0" fontId="1" fillId="3" borderId="0" applyNumberFormat="0" applyBorder="0" applyProtection="0"/>
    <xf numFmtId="0" fontId="2" fillId="4" borderId="0" applyNumberFormat="0" applyBorder="0" applyProtection="0"/>
    <xf numFmtId="0" fontId="2" fillId="4" borderId="0" applyNumberFormat="0" applyBorder="0" applyProtection="0"/>
    <xf numFmtId="0" fontId="3" fillId="5" borderId="0" applyNumberFormat="0" applyBorder="0" applyProtection="0"/>
    <xf numFmtId="0" fontId="3" fillId="5" borderId="0" applyNumberFormat="0" applyBorder="0" applyProtection="0"/>
    <xf numFmtId="0" fontId="4" fillId="6" borderId="0" applyNumberFormat="0" applyBorder="0" applyProtection="0"/>
    <xf numFmtId="0" fontId="4" fillId="6" borderId="0" applyNumberFormat="0" applyBorder="0" applyProtection="0"/>
    <xf numFmtId="0" fontId="5" fillId="0" borderId="0" applyNumberFormat="0" applyBorder="0" applyProtection="0"/>
    <xf numFmtId="0" fontId="5" fillId="0" borderId="0" applyNumberFormat="0" applyBorder="0" applyProtection="0"/>
    <xf numFmtId="0" fontId="6" fillId="7" borderId="0" applyNumberFormat="0" applyBorder="0" applyProtection="0"/>
    <xf numFmtId="0" fontId="6" fillId="7" borderId="0" applyNumberFormat="0" applyBorder="0" applyProtection="0"/>
    <xf numFmtId="0" fontId="7" fillId="0" borderId="0" applyNumberFormat="0" applyBorder="0" applyProtection="0">
      <alignment horizontal="center"/>
    </xf>
    <xf numFmtId="0" fontId="8" fillId="0" borderId="0" applyNumberFormat="0" applyBorder="0" applyProtection="0">
      <alignment horizontal="right" textRotation="90"/>
    </xf>
    <xf numFmtId="0" fontId="9" fillId="0" borderId="0" applyNumberFormat="0" applyBorder="0" applyProtection="0"/>
    <xf numFmtId="0" fontId="9" fillId="0" borderId="0" applyNumberFormat="0" applyBorder="0" applyProtection="0"/>
    <xf numFmtId="0" fontId="10" fillId="0" borderId="0" applyNumberFormat="0" applyBorder="0" applyProtection="0"/>
    <xf numFmtId="0" fontId="10" fillId="0" borderId="0" applyNumberFormat="0" applyBorder="0" applyProtection="0"/>
    <xf numFmtId="0" fontId="7" fillId="0" borderId="0" applyNumberFormat="0" applyBorder="0" applyProtection="0">
      <alignment horizontal="center" textRotation="90"/>
    </xf>
    <xf numFmtId="0" fontId="11" fillId="0" borderId="0" applyNumberFormat="0" applyBorder="0" applyProtection="0"/>
    <xf numFmtId="0" fontId="11" fillId="0" borderId="0" applyNumberFormat="0" applyBorder="0" applyProtection="0"/>
    <xf numFmtId="0" fontId="12" fillId="8" borderId="0" applyNumberFormat="0" applyBorder="0" applyProtection="0"/>
    <xf numFmtId="0" fontId="12" fillId="8" borderId="0" applyNumberFormat="0" applyBorder="0" applyProtection="0"/>
    <xf numFmtId="0" fontId="13" fillId="0" borderId="0" applyNumberFormat="0" applyBorder="0" applyProtection="0"/>
    <xf numFmtId="0" fontId="14" fillId="0" borderId="0" applyNumberFormat="0" applyBorder="0" applyProtection="0"/>
    <xf numFmtId="0" fontId="13" fillId="8" borderId="1" applyNumberFormat="0" applyProtection="0"/>
    <xf numFmtId="0" fontId="13" fillId="8" borderId="1" applyNumberFormat="0" applyProtection="0"/>
    <xf numFmtId="0" fontId="15" fillId="0" borderId="0" applyNumberFormat="0" applyBorder="0" applyProtection="0"/>
    <xf numFmtId="0" fontId="16" fillId="0" borderId="0" applyNumberFormat="0" applyBorder="0" applyProtection="0"/>
    <xf numFmtId="164" fontId="15" fillId="0" borderId="0" applyBorder="0" applyProtection="0"/>
    <xf numFmtId="164" fontId="16" fillId="0" borderId="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3" fillId="0" borderId="0" applyNumberFormat="0" applyBorder="0" applyProtection="0"/>
    <xf numFmtId="0" fontId="3" fillId="0" borderId="0" applyNumberFormat="0" applyBorder="0" applyProtection="0"/>
    <xf numFmtId="0" fontId="38" fillId="0" borderId="0"/>
    <xf numFmtId="0" fontId="39" fillId="15"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5" borderId="0" applyNumberFormat="0" applyBorder="0" applyAlignment="0" applyProtection="0"/>
    <xf numFmtId="0" fontId="39" fillId="19" borderId="0" applyNumberFormat="0" applyBorder="0" applyAlignment="0" applyProtection="0"/>
    <xf numFmtId="0" fontId="39" fillId="16" borderId="0" applyNumberFormat="0" applyBorder="0" applyAlignment="0" applyProtection="0"/>
    <xf numFmtId="0" fontId="39" fillId="20"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16" borderId="0" applyNumberFormat="0" applyBorder="0" applyAlignment="0" applyProtection="0"/>
    <xf numFmtId="0" fontId="40" fillId="23" borderId="0" applyNumberFormat="0" applyBorder="0" applyAlignment="0" applyProtection="0"/>
    <xf numFmtId="0" fontId="40" fillId="15" borderId="0" applyNumberFormat="0" applyBorder="0" applyAlignment="0" applyProtection="0"/>
    <xf numFmtId="0" fontId="40" fillId="19" borderId="0" applyNumberFormat="0" applyBorder="0" applyAlignment="0" applyProtection="0"/>
    <xf numFmtId="0" fontId="41" fillId="24" borderId="0" applyBorder="0" applyProtection="0"/>
    <xf numFmtId="0" fontId="41" fillId="24" borderId="0" applyBorder="0" applyProtection="0"/>
    <xf numFmtId="0" fontId="42" fillId="0" borderId="0" applyBorder="0" applyProtection="0"/>
    <xf numFmtId="0" fontId="42" fillId="0" borderId="0" applyBorder="0" applyProtection="0"/>
    <xf numFmtId="0" fontId="41" fillId="25" borderId="0" applyBorder="0" applyProtection="0"/>
    <xf numFmtId="0" fontId="41" fillId="25" borderId="0" applyBorder="0" applyProtection="0"/>
    <xf numFmtId="0" fontId="42" fillId="26" borderId="0" applyBorder="0" applyProtection="0"/>
    <xf numFmtId="0" fontId="42" fillId="26" borderId="0" applyBorder="0" applyProtection="0"/>
    <xf numFmtId="0" fontId="40" fillId="21" borderId="0" applyNumberFormat="0" applyBorder="0" applyAlignment="0" applyProtection="0"/>
    <xf numFmtId="0" fontId="40" fillId="22"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3" fillId="31" borderId="0" applyNumberFormat="0" applyBorder="0" applyAlignment="0" applyProtection="0"/>
    <xf numFmtId="0" fontId="44" fillId="32" borderId="0" applyBorder="0" applyProtection="0"/>
    <xf numFmtId="0" fontId="44" fillId="32" borderId="0" applyBorder="0" applyProtection="0"/>
    <xf numFmtId="0" fontId="45" fillId="33" borderId="5" applyNumberFormat="0" applyAlignment="0" applyProtection="0"/>
    <xf numFmtId="0" fontId="46" fillId="23" borderId="6" applyNumberFormat="0" applyAlignment="0" applyProtection="0"/>
    <xf numFmtId="0" fontId="47" fillId="34" borderId="0" applyBorder="0" applyProtection="0"/>
    <xf numFmtId="0" fontId="47" fillId="34" borderId="0" applyBorder="0" applyProtection="0"/>
    <xf numFmtId="0" fontId="48" fillId="0" borderId="0" applyNumberFormat="0" applyFill="0" applyBorder="0" applyAlignment="0" applyProtection="0"/>
    <xf numFmtId="0" fontId="49" fillId="0" borderId="0" applyBorder="0" applyProtection="0"/>
    <xf numFmtId="0" fontId="49" fillId="0" borderId="0" applyBorder="0" applyProtection="0"/>
    <xf numFmtId="0" fontId="50" fillId="35" borderId="0" applyNumberFormat="0" applyBorder="0" applyAlignment="0" applyProtection="0"/>
    <xf numFmtId="0" fontId="51" fillId="36" borderId="0" applyBorder="0" applyProtection="0"/>
    <xf numFmtId="0" fontId="51" fillId="36" borderId="0" applyBorder="0" applyProtection="0"/>
    <xf numFmtId="0" fontId="52" fillId="0" borderId="7" applyNumberFormat="0" applyFill="0" applyAlignment="0" applyProtection="0"/>
    <xf numFmtId="0" fontId="53" fillId="0" borderId="0" applyBorder="0" applyProtection="0">
      <alignment horizontal="right" textRotation="90"/>
    </xf>
    <xf numFmtId="0" fontId="54" fillId="0" borderId="0" applyBorder="0" applyProtection="0"/>
    <xf numFmtId="0" fontId="54" fillId="0" borderId="0" applyBorder="0" applyProtection="0"/>
    <xf numFmtId="0" fontId="55" fillId="0" borderId="8" applyNumberFormat="0" applyFill="0" applyAlignment="0" applyProtection="0"/>
    <xf numFmtId="0" fontId="56" fillId="0" borderId="0" applyBorder="0" applyProtection="0"/>
    <xf numFmtId="0" fontId="56" fillId="0" borderId="0" applyBorder="0" applyProtection="0"/>
    <xf numFmtId="0" fontId="57" fillId="0" borderId="9" applyNumberFormat="0" applyFill="0" applyAlignment="0" applyProtection="0"/>
    <xf numFmtId="0" fontId="57" fillId="0" borderId="0" applyNumberFormat="0" applyFill="0" applyBorder="0" applyAlignment="0" applyProtection="0"/>
    <xf numFmtId="0" fontId="58" fillId="0" borderId="0" applyBorder="0" applyProtection="0"/>
    <xf numFmtId="0" fontId="58" fillId="0" borderId="0" applyBorder="0" applyProtection="0"/>
    <xf numFmtId="0" fontId="59" fillId="18" borderId="5" applyNumberFormat="0" applyAlignment="0" applyProtection="0"/>
    <xf numFmtId="0" fontId="60" fillId="0" borderId="10" applyNumberFormat="0" applyFill="0" applyAlignment="0" applyProtection="0"/>
    <xf numFmtId="0" fontId="61" fillId="18" borderId="0" applyNumberFormat="0" applyBorder="0" applyAlignment="0" applyProtection="0"/>
    <xf numFmtId="0" fontId="62" fillId="37" borderId="0" applyBorder="0" applyProtection="0"/>
    <xf numFmtId="0" fontId="62" fillId="37" borderId="0" applyBorder="0" applyProtection="0"/>
    <xf numFmtId="0" fontId="63" fillId="38" borderId="11" applyNumberFormat="0" applyFont="0" applyAlignment="0" applyProtection="0"/>
    <xf numFmtId="0" fontId="64" fillId="37" borderId="5" applyProtection="0"/>
    <xf numFmtId="0" fontId="64" fillId="37" borderId="5" applyProtection="0"/>
    <xf numFmtId="0" fontId="65" fillId="33" borderId="12" applyNumberFormat="0" applyAlignment="0" applyProtection="0"/>
    <xf numFmtId="0" fontId="66" fillId="0" borderId="0" applyBorder="0" applyProtection="0"/>
    <xf numFmtId="165" fontId="66" fillId="0" borderId="0" applyBorder="0" applyProtection="0"/>
    <xf numFmtId="0" fontId="64" fillId="0" borderId="0" applyBorder="0" applyProtection="0"/>
    <xf numFmtId="0" fontId="64" fillId="0" borderId="0" applyBorder="0" applyProtection="0"/>
    <xf numFmtId="0" fontId="64" fillId="0" borderId="0" applyBorder="0" applyProtection="0"/>
    <xf numFmtId="0" fontId="64" fillId="0" borderId="0" applyBorder="0" applyProtection="0"/>
    <xf numFmtId="0" fontId="67" fillId="0" borderId="0" applyNumberFormat="0" applyFill="0" applyBorder="0" applyAlignment="0" applyProtection="0"/>
    <xf numFmtId="0" fontId="65" fillId="0" borderId="13" applyNumberFormat="0" applyFill="0" applyAlignment="0" applyProtection="0"/>
    <xf numFmtId="0" fontId="44" fillId="0" borderId="0" applyBorder="0" applyProtection="0"/>
    <xf numFmtId="0" fontId="44" fillId="0" borderId="0" applyBorder="0" applyProtection="0"/>
    <xf numFmtId="0" fontId="68" fillId="0" borderId="0" applyNumberFormat="0" applyFill="0" applyBorder="0" applyAlignment="0" applyProtection="0"/>
    <xf numFmtId="0" fontId="36" fillId="0" borderId="0"/>
    <xf numFmtId="0" fontId="7" fillId="0" borderId="0">
      <alignment horizontal="center"/>
    </xf>
    <xf numFmtId="0" fontId="1" fillId="2" borderId="0"/>
    <xf numFmtId="0" fontId="1" fillId="2" borderId="0"/>
    <xf numFmtId="0" fontId="2" fillId="0" borderId="0"/>
    <xf numFmtId="0" fontId="2" fillId="0" borderId="0"/>
    <xf numFmtId="0" fontId="1" fillId="3" borderId="0"/>
    <xf numFmtId="0" fontId="1" fillId="3" borderId="0"/>
    <xf numFmtId="0" fontId="2" fillId="4" borderId="0"/>
    <xf numFmtId="0" fontId="2" fillId="4" borderId="0"/>
    <xf numFmtId="0" fontId="3" fillId="5" borderId="0"/>
    <xf numFmtId="0" fontId="3" fillId="5" borderId="0"/>
    <xf numFmtId="0" fontId="4" fillId="6" borderId="0"/>
    <xf numFmtId="0" fontId="4" fillId="6" borderId="0"/>
    <xf numFmtId="0" fontId="5" fillId="0" borderId="0"/>
    <xf numFmtId="0" fontId="5" fillId="0" borderId="0"/>
    <xf numFmtId="0" fontId="6" fillId="7" borderId="0"/>
    <xf numFmtId="0" fontId="6" fillId="7" borderId="0"/>
    <xf numFmtId="0" fontId="69" fillId="0" borderId="0">
      <alignment horizontal="center"/>
    </xf>
    <xf numFmtId="0" fontId="8" fillId="0" borderId="0">
      <alignment horizontal="right" textRotation="90"/>
    </xf>
    <xf numFmtId="0" fontId="9" fillId="0" borderId="0"/>
    <xf numFmtId="0" fontId="9" fillId="0" borderId="0"/>
    <xf numFmtId="0" fontId="10" fillId="0" borderId="0"/>
    <xf numFmtId="0" fontId="10" fillId="0" borderId="0"/>
    <xf numFmtId="0" fontId="69" fillId="0" borderId="0">
      <alignment horizontal="center" textRotation="90"/>
    </xf>
    <xf numFmtId="0" fontId="7" fillId="0" borderId="0">
      <alignment horizontal="center" textRotation="90"/>
    </xf>
    <xf numFmtId="0" fontId="11" fillId="0" borderId="0"/>
    <xf numFmtId="0" fontId="11" fillId="0" borderId="0"/>
    <xf numFmtId="0" fontId="12" fillId="8" borderId="0"/>
    <xf numFmtId="0" fontId="12" fillId="8" borderId="0"/>
    <xf numFmtId="0" fontId="13" fillId="8" borderId="1"/>
    <xf numFmtId="0" fontId="13" fillId="8" borderId="1"/>
    <xf numFmtId="0" fontId="70" fillId="0" borderId="0"/>
    <xf numFmtId="0" fontId="16" fillId="0" borderId="0"/>
    <xf numFmtId="0" fontId="15" fillId="0" borderId="0"/>
    <xf numFmtId="164" fontId="70" fillId="0" borderId="0"/>
    <xf numFmtId="164" fontId="16" fillId="0" borderId="0"/>
    <xf numFmtId="164" fontId="15" fillId="0" borderId="0"/>
    <xf numFmtId="0" fontId="13" fillId="0" borderId="0"/>
    <xf numFmtId="0" fontId="13" fillId="0" borderId="0"/>
    <xf numFmtId="0" fontId="13" fillId="0" borderId="0"/>
    <xf numFmtId="0" fontId="13" fillId="0" borderId="0"/>
    <xf numFmtId="0" fontId="3" fillId="0" borderId="0"/>
    <xf numFmtId="0" fontId="3" fillId="0" borderId="0"/>
    <xf numFmtId="166" fontId="74" fillId="0" borderId="0"/>
    <xf numFmtId="166" fontId="72" fillId="0" borderId="0"/>
    <xf numFmtId="166" fontId="82" fillId="0" borderId="0"/>
    <xf numFmtId="166" fontId="82" fillId="0" borderId="0"/>
    <xf numFmtId="166" fontId="79" fillId="0" borderId="0"/>
    <xf numFmtId="166" fontId="73" fillId="6" borderId="0"/>
    <xf numFmtId="166" fontId="34" fillId="4" borderId="0"/>
    <xf numFmtId="166" fontId="71" fillId="3" borderId="0"/>
    <xf numFmtId="166" fontId="71" fillId="12" borderId="0"/>
    <xf numFmtId="166" fontId="34" fillId="0" borderId="0"/>
    <xf numFmtId="166" fontId="81" fillId="8" borderId="1"/>
    <xf numFmtId="166" fontId="80" fillId="8" borderId="0"/>
    <xf numFmtId="166" fontId="72" fillId="5" borderId="0"/>
    <xf numFmtId="166" fontId="75" fillId="7" borderId="0"/>
    <xf numFmtId="166" fontId="78" fillId="0" borderId="0"/>
    <xf numFmtId="166" fontId="77" fillId="0" borderId="0"/>
    <xf numFmtId="166" fontId="76" fillId="0" borderId="0"/>
    <xf numFmtId="0" fontId="84" fillId="39" borderId="0" applyNumberFormat="0" applyBorder="0" applyAlignment="0" applyProtection="0"/>
    <xf numFmtId="0" fontId="84" fillId="40" borderId="0" applyNumberFormat="0" applyBorder="0" applyAlignment="0" applyProtection="0"/>
    <xf numFmtId="0" fontId="84" fillId="40" borderId="0" applyNumberFormat="0" applyBorder="0" applyAlignment="0" applyProtection="0"/>
    <xf numFmtId="0" fontId="84" fillId="41" borderId="0" applyNumberFormat="0" applyBorder="0" applyAlignment="0" applyProtection="0"/>
    <xf numFmtId="0" fontId="84" fillId="39" borderId="0" applyNumberFormat="0" applyBorder="0" applyAlignment="0" applyProtection="0"/>
    <xf numFmtId="0" fontId="84" fillId="8" borderId="0" applyNumberFormat="0" applyBorder="0" applyAlignment="0" applyProtection="0"/>
    <xf numFmtId="0" fontId="84" fillId="39" borderId="0" applyNumberFormat="0" applyBorder="0" applyAlignment="0" applyProtection="0"/>
    <xf numFmtId="0" fontId="84" fillId="42" borderId="0" applyNumberFormat="0" applyBorder="0" applyAlignment="0" applyProtection="0"/>
    <xf numFmtId="0" fontId="84" fillId="40" borderId="0" applyNumberFormat="0" applyBorder="0" applyAlignment="0" applyProtection="0"/>
    <xf numFmtId="0" fontId="84" fillId="3" borderId="0" applyNumberFormat="0" applyBorder="0" applyAlignment="0" applyProtection="0"/>
    <xf numFmtId="0" fontId="84" fillId="39" borderId="0" applyNumberFormat="0" applyBorder="0" applyAlignment="0" applyProtection="0"/>
    <xf numFmtId="0" fontId="84" fillId="8" borderId="0" applyNumberFormat="0" applyBorder="0" applyAlignment="0" applyProtection="0"/>
    <xf numFmtId="0" fontId="85" fillId="43" borderId="0" applyNumberFormat="0" applyBorder="0" applyAlignment="0" applyProtection="0"/>
    <xf numFmtId="0" fontId="85" fillId="44" borderId="0" applyNumberFormat="0" applyBorder="0" applyAlignment="0" applyProtection="0"/>
    <xf numFmtId="0" fontId="85" fillId="40" borderId="0" applyNumberFormat="0" applyBorder="0" applyAlignment="0" applyProtection="0"/>
    <xf numFmtId="0" fontId="85" fillId="45" borderId="0" applyNumberFormat="0" applyBorder="0" applyAlignment="0" applyProtection="0"/>
    <xf numFmtId="0" fontId="85" fillId="39" borderId="0" applyNumberFormat="0" applyBorder="0" applyAlignment="0" applyProtection="0"/>
    <xf numFmtId="0" fontId="85" fillId="42" borderId="0" applyNumberFormat="0" applyBorder="0" applyAlignment="0" applyProtection="0"/>
    <xf numFmtId="166" fontId="34" fillId="0" borderId="0" applyBorder="0" applyProtection="0"/>
    <xf numFmtId="166" fontId="71" fillId="12" borderId="0" applyBorder="0" applyProtection="0"/>
    <xf numFmtId="0" fontId="86" fillId="46" borderId="0" applyNumberFormat="0" applyBorder="0" applyProtection="0"/>
    <xf numFmtId="0" fontId="1" fillId="2" borderId="0" applyNumberFormat="0" applyBorder="0" applyProtection="0"/>
    <xf numFmtId="0" fontId="86" fillId="46" borderId="0" applyNumberFormat="0" applyBorder="0" applyProtection="0"/>
    <xf numFmtId="0" fontId="1" fillId="2" borderId="0" applyNumberFormat="0" applyBorder="0" applyProtection="0"/>
    <xf numFmtId="0" fontId="87" fillId="0" borderId="0" applyNumberFormat="0" applyBorder="0" applyProtection="0"/>
    <xf numFmtId="0" fontId="2" fillId="0" borderId="0" applyNumberFormat="0" applyBorder="0" applyProtection="0"/>
    <xf numFmtId="0" fontId="87" fillId="0" borderId="0" applyNumberFormat="0" applyBorder="0" applyProtection="0"/>
    <xf numFmtId="0" fontId="2" fillId="0" borderId="0" applyNumberFormat="0" applyBorder="0" applyProtection="0"/>
    <xf numFmtId="166" fontId="71" fillId="3" borderId="0" applyBorder="0" applyProtection="0"/>
    <xf numFmtId="0" fontId="86" fillId="47" borderId="0" applyNumberFormat="0" applyBorder="0" applyProtection="0"/>
    <xf numFmtId="0" fontId="1" fillId="3" borderId="0" applyNumberFormat="0" applyBorder="0" applyProtection="0"/>
    <xf numFmtId="0" fontId="86" fillId="47" borderId="0" applyNumberFormat="0" applyBorder="0" applyProtection="0"/>
    <xf numFmtId="0" fontId="1" fillId="3" borderId="0" applyNumberFormat="0" applyBorder="0" applyProtection="0"/>
    <xf numFmtId="166" fontId="34" fillId="4" borderId="0" applyBorder="0" applyProtection="0"/>
    <xf numFmtId="0" fontId="87" fillId="41" borderId="0" applyNumberFormat="0" applyBorder="0" applyProtection="0"/>
    <xf numFmtId="0" fontId="2" fillId="4" borderId="0" applyNumberFormat="0" applyBorder="0" applyProtection="0"/>
    <xf numFmtId="0" fontId="87" fillId="41" borderId="0" applyNumberFormat="0" applyBorder="0" applyProtection="0"/>
    <xf numFmtId="0" fontId="2" fillId="4" borderId="0" applyNumberFormat="0" applyBorder="0" applyProtection="0"/>
    <xf numFmtId="0" fontId="85" fillId="43" borderId="0" applyNumberFormat="0" applyBorder="0" applyAlignment="0" applyProtection="0"/>
    <xf numFmtId="0" fontId="85" fillId="44" borderId="0" applyNumberFormat="0" applyBorder="0" applyAlignment="0" applyProtection="0"/>
    <xf numFmtId="0" fontId="85" fillId="48" borderId="0" applyNumberFormat="0" applyBorder="0" applyAlignment="0" applyProtection="0"/>
    <xf numFmtId="0" fontId="85" fillId="47" borderId="0" applyNumberFormat="0" applyBorder="0" applyAlignment="0" applyProtection="0"/>
    <xf numFmtId="0" fontId="85" fillId="49" borderId="0" applyNumberFormat="0" applyBorder="0" applyAlignment="0" applyProtection="0"/>
    <xf numFmtId="0" fontId="85" fillId="50" borderId="0" applyNumberFormat="0" applyBorder="0" applyAlignment="0" applyProtection="0"/>
    <xf numFmtId="0" fontId="17" fillId="51" borderId="0" applyNumberFormat="0" applyBorder="0" applyProtection="0"/>
    <xf numFmtId="0" fontId="3" fillId="5" borderId="0" applyNumberFormat="0" applyBorder="0" applyProtection="0"/>
    <xf numFmtId="0" fontId="17" fillId="51" borderId="0" applyNumberFormat="0" applyBorder="0" applyProtection="0"/>
    <xf numFmtId="0" fontId="3" fillId="5" borderId="0" applyNumberFormat="0" applyBorder="0" applyProtection="0"/>
    <xf numFmtId="0" fontId="88" fillId="52" borderId="0" applyNumberFormat="0" applyBorder="0" applyAlignment="0" applyProtection="0"/>
    <xf numFmtId="166" fontId="72" fillId="5" borderId="0" applyBorder="0" applyProtection="0"/>
    <xf numFmtId="0" fontId="89" fillId="41" borderId="14" applyNumberFormat="0" applyAlignment="0" applyProtection="0"/>
    <xf numFmtId="0" fontId="90" fillId="45" borderId="15" applyNumberFormat="0" applyAlignment="0" applyProtection="0"/>
    <xf numFmtId="166" fontId="73" fillId="6" borderId="0" applyBorder="0" applyProtection="0"/>
    <xf numFmtId="0" fontId="91" fillId="12" borderId="0" applyNumberFormat="0" applyBorder="0" applyProtection="0"/>
    <xf numFmtId="0" fontId="4" fillId="6" borderId="0" applyNumberFormat="0" applyBorder="0" applyProtection="0"/>
    <xf numFmtId="0" fontId="91" fillId="12" borderId="0" applyNumberFormat="0" applyBorder="0" applyProtection="0"/>
    <xf numFmtId="0" fontId="4" fillId="6" borderId="0" applyNumberFormat="0" applyBorder="0" applyProtection="0"/>
    <xf numFmtId="0" fontId="92" fillId="0" borderId="0" applyNumberFormat="0" applyFill="0" applyBorder="0" applyAlignment="0" applyProtection="0"/>
    <xf numFmtId="166" fontId="74" fillId="0" borderId="0" applyBorder="0" applyProtection="0"/>
    <xf numFmtId="0" fontId="93" fillId="0" borderId="0" applyNumberFormat="0" applyBorder="0" applyProtection="0"/>
    <xf numFmtId="0" fontId="5" fillId="0" borderId="0" applyNumberFormat="0" applyBorder="0" applyProtection="0"/>
    <xf numFmtId="0" fontId="93" fillId="0" borderId="0" applyNumberFormat="0" applyBorder="0" applyProtection="0"/>
    <xf numFmtId="0" fontId="5" fillId="0" borderId="0" applyNumberFormat="0" applyBorder="0" applyProtection="0"/>
    <xf numFmtId="0" fontId="94" fillId="9" borderId="0" applyNumberFormat="0" applyBorder="0" applyProtection="0"/>
    <xf numFmtId="0" fontId="6" fillId="7" borderId="0" applyNumberFormat="0" applyBorder="0" applyProtection="0"/>
    <xf numFmtId="0" fontId="94" fillId="9" borderId="0" applyNumberFormat="0" applyBorder="0" applyProtection="0"/>
    <xf numFmtId="0" fontId="6" fillId="7" borderId="0" applyNumberFormat="0" applyBorder="0" applyProtection="0"/>
    <xf numFmtId="0" fontId="95" fillId="9" borderId="0" applyNumberFormat="0" applyBorder="0" applyAlignment="0" applyProtection="0"/>
    <xf numFmtId="166" fontId="75" fillId="7" borderId="0" applyBorder="0" applyProtection="0"/>
    <xf numFmtId="0" fontId="96" fillId="0" borderId="0" applyNumberFormat="0" applyBorder="0" applyProtection="0">
      <alignment horizontal="right" textRotation="90"/>
    </xf>
    <xf numFmtId="0" fontId="8" fillId="0" borderId="0" applyNumberFormat="0" applyBorder="0" applyProtection="0">
      <alignment horizontal="right" textRotation="90"/>
    </xf>
    <xf numFmtId="0" fontId="97" fillId="0" borderId="16" applyNumberFormat="0" applyFill="0" applyAlignment="0" applyProtection="0"/>
    <xf numFmtId="0" fontId="7" fillId="0" borderId="0" applyNumberFormat="0" applyBorder="0" applyProtection="0">
      <alignment horizontal="center"/>
    </xf>
    <xf numFmtId="0" fontId="98" fillId="0" borderId="0" applyNumberFormat="0" applyBorder="0" applyProtection="0"/>
    <xf numFmtId="0" fontId="9" fillId="0" borderId="0" applyNumberFormat="0" applyBorder="0" applyProtection="0"/>
    <xf numFmtId="0" fontId="98" fillId="0" borderId="0" applyNumberFormat="0" applyBorder="0" applyProtection="0"/>
    <xf numFmtId="0" fontId="9" fillId="0" borderId="0" applyNumberFormat="0" applyBorder="0" applyProtection="0"/>
    <xf numFmtId="166" fontId="76" fillId="0" borderId="0" applyBorder="0" applyProtection="0"/>
    <xf numFmtId="0" fontId="99" fillId="0" borderId="17" applyNumberFormat="0" applyFill="0" applyAlignment="0" applyProtection="0"/>
    <xf numFmtId="166" fontId="77" fillId="0" borderId="0" applyBorder="0" applyProtection="0"/>
    <xf numFmtId="0" fontId="100" fillId="0" borderId="0" applyNumberFormat="0" applyBorder="0" applyProtection="0"/>
    <xf numFmtId="0" fontId="10" fillId="0" borderId="0" applyNumberFormat="0" applyBorder="0" applyProtection="0"/>
    <xf numFmtId="0" fontId="100" fillId="0" borderId="0" applyNumberFormat="0" applyBorder="0" applyProtection="0"/>
    <xf numFmtId="0" fontId="10" fillId="0" borderId="0" applyNumberFormat="0" applyBorder="0" applyProtection="0"/>
    <xf numFmtId="0" fontId="101" fillId="0" borderId="18" applyNumberFormat="0" applyFill="0" applyAlignment="0" applyProtection="0"/>
    <xf numFmtId="166" fontId="78" fillId="0" borderId="0" applyBorder="0" applyProtection="0"/>
    <xf numFmtId="0" fontId="101" fillId="0" borderId="0" applyNumberFormat="0" applyFill="0" applyBorder="0" applyAlignment="0" applyProtection="0"/>
    <xf numFmtId="0" fontId="7" fillId="0" borderId="0" applyNumberFormat="0" applyBorder="0" applyProtection="0">
      <alignment horizontal="center"/>
    </xf>
    <xf numFmtId="0" fontId="7" fillId="0" borderId="0" applyNumberFormat="0" applyBorder="0" applyProtection="0">
      <alignment horizontal="center" textRotation="90"/>
    </xf>
    <xf numFmtId="0" fontId="7" fillId="0" borderId="0" applyNumberFormat="0" applyBorder="0" applyProtection="0">
      <alignment horizontal="center" textRotation="90"/>
    </xf>
    <xf numFmtId="166" fontId="79" fillId="0" borderId="0" applyBorder="0" applyProtection="0"/>
    <xf numFmtId="0" fontId="102" fillId="0" borderId="0" applyNumberFormat="0" applyBorder="0" applyProtection="0"/>
    <xf numFmtId="0" fontId="11" fillId="0" borderId="0" applyNumberFormat="0" applyBorder="0" applyProtection="0"/>
    <xf numFmtId="0" fontId="102" fillId="0" borderId="0" applyNumberFormat="0" applyBorder="0" applyProtection="0"/>
    <xf numFmtId="0" fontId="11" fillId="0" borderId="0" applyNumberFormat="0" applyBorder="0" applyProtection="0"/>
    <xf numFmtId="0" fontId="103" fillId="8" borderId="14" applyNumberFormat="0" applyAlignment="0" applyProtection="0"/>
    <xf numFmtId="0" fontId="104" fillId="0" borderId="19" applyNumberFormat="0" applyFill="0" applyAlignment="0" applyProtection="0"/>
    <xf numFmtId="0" fontId="105" fillId="53" borderId="0" applyNumberFormat="0" applyBorder="0" applyProtection="0"/>
    <xf numFmtId="0" fontId="12" fillId="8" borderId="0" applyNumberFormat="0" applyBorder="0" applyProtection="0"/>
    <xf numFmtId="0" fontId="105" fillId="53" borderId="0" applyNumberFormat="0" applyBorder="0" applyProtection="0"/>
    <xf numFmtId="0" fontId="12" fillId="8" borderId="0" applyNumberFormat="0" applyBorder="0" applyProtection="0"/>
    <xf numFmtId="0" fontId="106" fillId="8" borderId="0" applyNumberFormat="0" applyBorder="0" applyAlignment="0" applyProtection="0"/>
    <xf numFmtId="166" fontId="80" fillId="8" borderId="0" applyBorder="0" applyProtection="0"/>
    <xf numFmtId="0" fontId="17" fillId="0" borderId="0" applyNumberFormat="0" applyBorder="0" applyProtection="0"/>
    <xf numFmtId="0" fontId="83" fillId="0" borderId="0" applyNumberFormat="0" applyFont="0" applyBorder="0" applyProtection="0"/>
    <xf numFmtId="0" fontId="83" fillId="53" borderId="20" applyNumberFormat="0" applyFont="0" applyAlignment="0" applyProtection="0"/>
    <xf numFmtId="166" fontId="81" fillId="8" borderId="1" applyProtection="0"/>
    <xf numFmtId="0" fontId="107" fillId="53" borderId="14" applyNumberFormat="0" applyProtection="0"/>
    <xf numFmtId="0" fontId="13" fillId="8" borderId="1" applyNumberFormat="0" applyProtection="0"/>
    <xf numFmtId="0" fontId="107" fillId="53" borderId="14" applyNumberFormat="0" applyProtection="0"/>
    <xf numFmtId="0" fontId="13" fillId="8" borderId="1" applyNumberFormat="0" applyProtection="0"/>
    <xf numFmtId="0" fontId="108" fillId="41" borderId="21" applyNumberFormat="0" applyAlignment="0" applyProtection="0"/>
    <xf numFmtId="0" fontId="109" fillId="0" borderId="0" applyNumberFormat="0" applyBorder="0" applyProtection="0"/>
    <xf numFmtId="0" fontId="16" fillId="0" borderId="0" applyNumberFormat="0" applyBorder="0" applyProtection="0"/>
    <xf numFmtId="0" fontId="15" fillId="0" borderId="0" applyNumberFormat="0" applyBorder="0" applyProtection="0"/>
    <xf numFmtId="0" fontId="15" fillId="0" borderId="0" applyNumberFormat="0" applyBorder="0" applyProtection="0"/>
    <xf numFmtId="164" fontId="16" fillId="0" borderId="0" applyBorder="0" applyProtection="0"/>
    <xf numFmtId="164" fontId="109" fillId="0" borderId="0" applyBorder="0" applyProtection="0"/>
    <xf numFmtId="164" fontId="15" fillId="0" borderId="0" applyBorder="0" applyProtection="0"/>
    <xf numFmtId="164" fontId="15" fillId="0" borderId="0" applyBorder="0" applyProtection="0"/>
    <xf numFmtId="166" fontId="82" fillId="0" borderId="0" applyBorder="0" applyProtection="0"/>
    <xf numFmtId="0" fontId="107" fillId="0" borderId="0" applyNumberFormat="0" applyBorder="0" applyProtection="0"/>
    <xf numFmtId="0" fontId="13" fillId="0" borderId="0" applyNumberFormat="0" applyBorder="0" applyProtection="0"/>
    <xf numFmtId="0" fontId="107" fillId="0" borderId="0" applyNumberFormat="0" applyBorder="0" applyProtection="0"/>
    <xf numFmtId="0" fontId="13" fillId="0" borderId="0" applyNumberFormat="0" applyBorder="0" applyProtection="0"/>
    <xf numFmtId="166" fontId="82" fillId="0" borderId="0" applyBorder="0" applyProtection="0"/>
    <xf numFmtId="0" fontId="107" fillId="0" borderId="0" applyNumberFormat="0" applyBorder="0" applyProtection="0"/>
    <xf numFmtId="0" fontId="13" fillId="0" borderId="0" applyNumberFormat="0" applyBorder="0" applyProtection="0"/>
    <xf numFmtId="0" fontId="107" fillId="0" borderId="0" applyNumberFormat="0" applyBorder="0" applyProtection="0"/>
    <xf numFmtId="0" fontId="13" fillId="0" borderId="0" applyNumberFormat="0" applyBorder="0" applyProtection="0"/>
    <xf numFmtId="0" fontId="110" fillId="0" borderId="0" applyNumberFormat="0" applyFill="0" applyBorder="0" applyAlignment="0" applyProtection="0"/>
    <xf numFmtId="0" fontId="108" fillId="0" borderId="22" applyNumberFormat="0" applyFill="0" applyAlignment="0" applyProtection="0"/>
    <xf numFmtId="166" fontId="72" fillId="0" borderId="0" applyBorder="0" applyProtection="0"/>
    <xf numFmtId="0" fontId="17" fillId="0" borderId="0" applyNumberFormat="0" applyBorder="0" applyProtection="0"/>
    <xf numFmtId="0" fontId="3" fillId="0" borderId="0" applyNumberFormat="0" applyBorder="0" applyProtection="0"/>
    <xf numFmtId="0" fontId="17" fillId="0" borderId="0" applyNumberFormat="0" applyBorder="0" applyProtection="0"/>
    <xf numFmtId="0" fontId="3" fillId="0" borderId="0" applyNumberFormat="0" applyBorder="0" applyProtection="0"/>
    <xf numFmtId="0" fontId="111" fillId="0" borderId="0" applyNumberFormat="0" applyFill="0" applyBorder="0" applyAlignment="0" applyProtection="0"/>
    <xf numFmtId="0" fontId="113" fillId="0" borderId="0"/>
    <xf numFmtId="0" fontId="84" fillId="39" borderId="0"/>
    <xf numFmtId="0" fontId="84" fillId="39" borderId="0"/>
    <xf numFmtId="0" fontId="84" fillId="40" borderId="0"/>
    <xf numFmtId="0" fontId="84" fillId="40" borderId="0"/>
    <xf numFmtId="0" fontId="84" fillId="40" borderId="0"/>
    <xf numFmtId="0" fontId="84" fillId="40" borderId="0"/>
    <xf numFmtId="0" fontId="84" fillId="41" borderId="0"/>
    <xf numFmtId="0" fontId="84" fillId="41" borderId="0"/>
    <xf numFmtId="0" fontId="84" fillId="39" borderId="0"/>
    <xf numFmtId="0" fontId="84" fillId="39" borderId="0"/>
    <xf numFmtId="0" fontId="84" fillId="8" borderId="0"/>
    <xf numFmtId="0" fontId="84" fillId="8" borderId="0"/>
    <xf numFmtId="0" fontId="84" fillId="39" borderId="0"/>
    <xf numFmtId="0" fontId="84" fillId="39" borderId="0"/>
    <xf numFmtId="0" fontId="84" fillId="42" borderId="0"/>
    <xf numFmtId="0" fontId="84" fillId="42" borderId="0"/>
    <xf numFmtId="0" fontId="84" fillId="40" borderId="0"/>
    <xf numFmtId="0" fontId="84" fillId="40" borderId="0"/>
    <xf numFmtId="0" fontId="84" fillId="3" borderId="0"/>
    <xf numFmtId="0" fontId="84" fillId="3" borderId="0"/>
    <xf numFmtId="0" fontId="84" fillId="39" borderId="0"/>
    <xf numFmtId="0" fontId="84" fillId="39" borderId="0"/>
    <xf numFmtId="0" fontId="84" fillId="8" borderId="0"/>
    <xf numFmtId="0" fontId="84" fillId="8" borderId="0"/>
    <xf numFmtId="0" fontId="85" fillId="43" borderId="0"/>
    <xf numFmtId="0" fontId="85" fillId="43" borderId="0"/>
    <xf numFmtId="0" fontId="85" fillId="44" borderId="0"/>
    <xf numFmtId="0" fontId="85" fillId="44" borderId="0"/>
    <xf numFmtId="0" fontId="85" fillId="40" borderId="0"/>
    <xf numFmtId="0" fontId="85" fillId="40" borderId="0"/>
    <xf numFmtId="0" fontId="85" fillId="45" borderId="0"/>
    <xf numFmtId="0" fontId="85" fillId="45" borderId="0"/>
    <xf numFmtId="0" fontId="85" fillId="39" borderId="0"/>
    <xf numFmtId="0" fontId="85" fillId="39" borderId="0"/>
    <xf numFmtId="0" fontId="85" fillId="42" borderId="0"/>
    <xf numFmtId="0" fontId="85" fillId="42" borderId="0"/>
    <xf numFmtId="166" fontId="114" fillId="0" borderId="0"/>
    <xf numFmtId="166" fontId="115" fillId="12" borderId="0"/>
    <xf numFmtId="0" fontId="116" fillId="2" borderId="0"/>
    <xf numFmtId="0" fontId="117" fillId="46" borderId="0"/>
    <xf numFmtId="0" fontId="117" fillId="46" borderId="0"/>
    <xf numFmtId="0" fontId="116" fillId="2" borderId="0"/>
    <xf numFmtId="0" fontId="116" fillId="2" borderId="0"/>
    <xf numFmtId="0" fontId="116" fillId="2" borderId="0"/>
    <xf numFmtId="0" fontId="117" fillId="46" borderId="0"/>
    <xf numFmtId="0" fontId="117" fillId="46" borderId="0"/>
    <xf numFmtId="0" fontId="116" fillId="2" borderId="0"/>
    <xf numFmtId="0" fontId="116" fillId="2" borderId="0"/>
    <xf numFmtId="166" fontId="115" fillId="12" borderId="0"/>
    <xf numFmtId="0" fontId="118" fillId="0" borderId="0"/>
    <xf numFmtId="0" fontId="119" fillId="0" borderId="0"/>
    <xf numFmtId="0" fontId="119" fillId="0" borderId="0"/>
    <xf numFmtId="0" fontId="118" fillId="0" borderId="0"/>
    <xf numFmtId="0" fontId="118" fillId="0" borderId="0"/>
    <xf numFmtId="0" fontId="118" fillId="0" borderId="0"/>
    <xf numFmtId="0" fontId="119" fillId="0" borderId="0"/>
    <xf numFmtId="0" fontId="119" fillId="0" borderId="0"/>
    <xf numFmtId="0" fontId="118" fillId="0" borderId="0"/>
    <xf numFmtId="0" fontId="118" fillId="0" borderId="0"/>
    <xf numFmtId="166" fontId="115" fillId="3" borderId="0"/>
    <xf numFmtId="0" fontId="116" fillId="3" borderId="0"/>
    <xf numFmtId="0" fontId="117" fillId="47" borderId="0"/>
    <xf numFmtId="0" fontId="117" fillId="47" borderId="0"/>
    <xf numFmtId="0" fontId="116" fillId="3" borderId="0"/>
    <xf numFmtId="0" fontId="116" fillId="3" borderId="0"/>
    <xf numFmtId="0" fontId="116" fillId="3" borderId="0"/>
    <xf numFmtId="0" fontId="117" fillId="47" borderId="0"/>
    <xf numFmtId="0" fontId="117" fillId="47" borderId="0"/>
    <xf numFmtId="0" fontId="116" fillId="3" borderId="0"/>
    <xf numFmtId="0" fontId="116" fillId="3" borderId="0"/>
    <xf numFmtId="166" fontId="115" fillId="3" borderId="0"/>
    <xf numFmtId="166" fontId="114" fillId="4" borderId="0"/>
    <xf numFmtId="0" fontId="118" fillId="4" borderId="0"/>
    <xf numFmtId="0" fontId="119" fillId="41" borderId="0"/>
    <xf numFmtId="0" fontId="119" fillId="41" borderId="0"/>
    <xf numFmtId="0" fontId="118" fillId="4" borderId="0"/>
    <xf numFmtId="0" fontId="118" fillId="4" borderId="0"/>
    <xf numFmtId="166" fontId="114" fillId="4" borderId="0"/>
    <xf numFmtId="0" fontId="118" fillId="4" borderId="0"/>
    <xf numFmtId="0" fontId="119" fillId="41" borderId="0"/>
    <xf numFmtId="0" fontId="119" fillId="41" borderId="0"/>
    <xf numFmtId="0" fontId="118" fillId="4" borderId="0"/>
    <xf numFmtId="0" fontId="118" fillId="4" borderId="0"/>
    <xf numFmtId="166" fontId="114" fillId="0" borderId="0"/>
    <xf numFmtId="0" fontId="85" fillId="43" borderId="0"/>
    <xf numFmtId="0" fontId="85" fillId="43" borderId="0"/>
    <xf numFmtId="0" fontId="85" fillId="44" borderId="0"/>
    <xf numFmtId="0" fontId="85" fillId="44" borderId="0"/>
    <xf numFmtId="0" fontId="85" fillId="48" borderId="0"/>
    <xf numFmtId="0" fontId="85" fillId="48" borderId="0"/>
    <xf numFmtId="0" fontId="85" fillId="47" borderId="0"/>
    <xf numFmtId="0" fontId="85" fillId="47" borderId="0"/>
    <xf numFmtId="0" fontId="85" fillId="49" borderId="0"/>
    <xf numFmtId="0" fontId="85" fillId="49" borderId="0"/>
    <xf numFmtId="0" fontId="85" fillId="50" borderId="0"/>
    <xf numFmtId="0" fontId="85" fillId="50" borderId="0"/>
    <xf numFmtId="0" fontId="72" fillId="5" borderId="0"/>
    <xf numFmtId="0" fontId="82" fillId="51" borderId="0"/>
    <xf numFmtId="0" fontId="82" fillId="51" borderId="0"/>
    <xf numFmtId="0" fontId="72" fillId="5" borderId="0"/>
    <xf numFmtId="0" fontId="72" fillId="5" borderId="0"/>
    <xf numFmtId="0" fontId="72" fillId="5" borderId="0"/>
    <xf numFmtId="0" fontId="82" fillId="51" borderId="0"/>
    <xf numFmtId="0" fontId="82" fillId="51" borderId="0"/>
    <xf numFmtId="0" fontId="72" fillId="5" borderId="0"/>
    <xf numFmtId="0" fontId="72" fillId="5" borderId="0"/>
    <xf numFmtId="0" fontId="88" fillId="52" borderId="0"/>
    <xf numFmtId="0" fontId="88" fillId="52" borderId="0"/>
    <xf numFmtId="166" fontId="120" fillId="5" borderId="0"/>
    <xf numFmtId="166" fontId="120" fillId="5" borderId="0"/>
    <xf numFmtId="0" fontId="89" fillId="41" borderId="14"/>
    <xf numFmtId="0" fontId="89" fillId="41" borderId="14"/>
    <xf numFmtId="0" fontId="90" fillId="45" borderId="15"/>
    <xf numFmtId="0" fontId="90" fillId="45" borderId="15"/>
    <xf numFmtId="166" fontId="121" fillId="6" borderId="0"/>
    <xf numFmtId="0" fontId="122" fillId="6" borderId="0"/>
    <xf numFmtId="0" fontId="123" fillId="12" borderId="0"/>
    <xf numFmtId="0" fontId="123" fillId="12" borderId="0"/>
    <xf numFmtId="0" fontId="122" fillId="6" borderId="0"/>
    <xf numFmtId="0" fontId="122" fillId="6" borderId="0"/>
    <xf numFmtId="0" fontId="122" fillId="6" borderId="0"/>
    <xf numFmtId="0" fontId="123" fillId="12" borderId="0"/>
    <xf numFmtId="0" fontId="123" fillId="12" borderId="0"/>
    <xf numFmtId="0" fontId="122" fillId="6" borderId="0"/>
    <xf numFmtId="0" fontId="122" fillId="6" borderId="0"/>
    <xf numFmtId="166" fontId="121" fillId="6" borderId="0"/>
    <xf numFmtId="0" fontId="92" fillId="0" borderId="0"/>
    <xf numFmtId="0" fontId="92" fillId="0" borderId="0"/>
    <xf numFmtId="166" fontId="124" fillId="0" borderId="0"/>
    <xf numFmtId="166" fontId="124" fillId="0" borderId="0"/>
    <xf numFmtId="0" fontId="74" fillId="0" borderId="0"/>
    <xf numFmtId="0" fontId="125" fillId="0" borderId="0"/>
    <xf numFmtId="0" fontId="125" fillId="0" borderId="0"/>
    <xf numFmtId="0" fontId="74" fillId="0" borderId="0"/>
    <xf numFmtId="0" fontId="74" fillId="0" borderId="0"/>
    <xf numFmtId="0" fontId="74" fillId="0" borderId="0"/>
    <xf numFmtId="0" fontId="125" fillId="0" borderId="0"/>
    <xf numFmtId="0" fontId="125" fillId="0" borderId="0"/>
    <xf numFmtId="0" fontId="74" fillId="0" borderId="0"/>
    <xf numFmtId="0" fontId="74" fillId="0" borderId="0"/>
    <xf numFmtId="0" fontId="75" fillId="7" borderId="0"/>
    <xf numFmtId="0" fontId="71" fillId="9" borderId="0"/>
    <xf numFmtId="0" fontId="71" fillId="9" borderId="0"/>
    <xf numFmtId="0" fontId="75" fillId="7" borderId="0"/>
    <xf numFmtId="0" fontId="75" fillId="7" borderId="0"/>
    <xf numFmtId="0" fontId="75" fillId="7" borderId="0"/>
    <xf numFmtId="0" fontId="71" fillId="9" borderId="0"/>
    <xf numFmtId="0" fontId="71" fillId="9" borderId="0"/>
    <xf numFmtId="0" fontId="75" fillId="7" borderId="0"/>
    <xf numFmtId="0" fontId="75" fillId="7" borderId="0"/>
    <xf numFmtId="0" fontId="95" fillId="9" borderId="0"/>
    <xf numFmtId="0" fontId="95" fillId="9" borderId="0"/>
    <xf numFmtId="166" fontId="126" fillId="7" borderId="0"/>
    <xf numFmtId="166" fontId="126" fillId="7" borderId="0"/>
    <xf numFmtId="0" fontId="127" fillId="0" borderId="0">
      <alignment horizontal="center"/>
    </xf>
    <xf numFmtId="0" fontId="128" fillId="0" borderId="0">
      <alignment horizontal="right" textRotation="90"/>
    </xf>
    <xf numFmtId="0" fontId="129" fillId="0" borderId="0">
      <alignment horizontal="right" textRotation="90"/>
    </xf>
    <xf numFmtId="0" fontId="129" fillId="0" borderId="0">
      <alignment horizontal="right" textRotation="90"/>
    </xf>
    <xf numFmtId="0" fontId="128" fillId="0" borderId="0">
      <alignment horizontal="right" textRotation="90"/>
    </xf>
    <xf numFmtId="0" fontId="128" fillId="0" borderId="0">
      <alignment horizontal="right" textRotation="90"/>
    </xf>
    <xf numFmtId="0" fontId="97" fillId="0" borderId="18"/>
    <xf numFmtId="0" fontId="97" fillId="0" borderId="18"/>
    <xf numFmtId="0" fontId="127" fillId="0" borderId="0">
      <alignment horizontal="center"/>
    </xf>
    <xf numFmtId="0" fontId="127" fillId="0" borderId="0">
      <alignment horizontal="center"/>
    </xf>
    <xf numFmtId="0" fontId="130" fillId="0" borderId="0"/>
    <xf numFmtId="0" fontId="131" fillId="0" borderId="0"/>
    <xf numFmtId="0" fontId="131" fillId="0" borderId="0"/>
    <xf numFmtId="0" fontId="130" fillId="0" borderId="0"/>
    <xf numFmtId="0" fontId="130" fillId="0" borderId="0"/>
    <xf numFmtId="0" fontId="130" fillId="0" borderId="0"/>
    <xf numFmtId="0" fontId="131" fillId="0" borderId="0"/>
    <xf numFmtId="0" fontId="131" fillId="0" borderId="0"/>
    <xf numFmtId="0" fontId="130" fillId="0" borderId="0"/>
    <xf numFmtId="0" fontId="130" fillId="0" borderId="0"/>
    <xf numFmtId="166" fontId="132" fillId="0" borderId="0"/>
    <xf numFmtId="166" fontId="132" fillId="0" borderId="0"/>
    <xf numFmtId="0" fontId="99" fillId="0" borderId="24"/>
    <xf numFmtId="0" fontId="99" fillId="0" borderId="24"/>
    <xf numFmtId="166" fontId="133" fillId="0" borderId="0"/>
    <xf numFmtId="166" fontId="133" fillId="0" borderId="0"/>
    <xf numFmtId="0" fontId="134" fillId="0" borderId="0"/>
    <xf numFmtId="0" fontId="135" fillId="0" borderId="0"/>
    <xf numFmtId="0" fontId="135" fillId="0" borderId="0"/>
    <xf numFmtId="0" fontId="134" fillId="0" borderId="0"/>
    <xf numFmtId="0" fontId="134" fillId="0" borderId="0"/>
    <xf numFmtId="0" fontId="134" fillId="0" borderId="0"/>
    <xf numFmtId="0" fontId="135" fillId="0" borderId="0"/>
    <xf numFmtId="0" fontId="135" fillId="0" borderId="0"/>
    <xf numFmtId="0" fontId="134" fillId="0" borderId="0"/>
    <xf numFmtId="0" fontId="134" fillId="0" borderId="0"/>
    <xf numFmtId="0" fontId="101" fillId="0" borderId="18"/>
    <xf numFmtId="0" fontId="101" fillId="0" borderId="18"/>
    <xf numFmtId="166" fontId="136" fillId="0" borderId="0"/>
    <xf numFmtId="166" fontId="136" fillId="0" borderId="0"/>
    <xf numFmtId="0" fontId="101" fillId="0" borderId="0"/>
    <xf numFmtId="0" fontId="101" fillId="0" borderId="0"/>
    <xf numFmtId="0" fontId="127" fillId="0" borderId="0">
      <alignment horizontal="center"/>
    </xf>
    <xf numFmtId="0" fontId="127" fillId="0" borderId="0">
      <alignment horizontal="center"/>
    </xf>
    <xf numFmtId="0" fontId="127" fillId="0" borderId="0">
      <alignment horizontal="center" textRotation="90"/>
    </xf>
    <xf numFmtId="0" fontId="127" fillId="0" borderId="0">
      <alignment horizontal="center" textRotation="90"/>
    </xf>
    <xf numFmtId="0" fontId="127" fillId="0" borderId="0">
      <alignment horizontal="center" textRotation="90"/>
    </xf>
    <xf numFmtId="0" fontId="127" fillId="0" borderId="0">
      <alignment horizontal="center" textRotation="90"/>
    </xf>
    <xf numFmtId="0" fontId="127" fillId="0" borderId="0">
      <alignment horizontal="center" textRotation="90"/>
    </xf>
    <xf numFmtId="166" fontId="137" fillId="0" borderId="0"/>
    <xf numFmtId="0" fontId="138" fillId="0" borderId="0"/>
    <xf numFmtId="0" fontId="139" fillId="0" borderId="0"/>
    <xf numFmtId="0" fontId="139" fillId="0" borderId="0"/>
    <xf numFmtId="0" fontId="138" fillId="0" borderId="0"/>
    <xf numFmtId="0" fontId="138" fillId="0" borderId="0"/>
    <xf numFmtId="166" fontId="137" fillId="0" borderId="0"/>
    <xf numFmtId="0" fontId="138" fillId="0" borderId="0"/>
    <xf numFmtId="0" fontId="139" fillId="0" borderId="0"/>
    <xf numFmtId="0" fontId="139" fillId="0" borderId="0"/>
    <xf numFmtId="0" fontId="138" fillId="0" borderId="0"/>
    <xf numFmtId="0" fontId="138" fillId="0" borderId="0"/>
    <xf numFmtId="0" fontId="103" fillId="8" borderId="14"/>
    <xf numFmtId="0" fontId="103" fillId="8" borderId="14"/>
    <xf numFmtId="0" fontId="104" fillId="0" borderId="19"/>
    <xf numFmtId="0" fontId="104" fillId="0" borderId="19"/>
    <xf numFmtId="0" fontId="80" fillId="8" borderId="0"/>
    <xf numFmtId="0" fontId="140" fillId="53" borderId="0"/>
    <xf numFmtId="0" fontId="140" fillId="53" borderId="0"/>
    <xf numFmtId="0" fontId="80" fillId="8" borderId="0"/>
    <xf numFmtId="0" fontId="80" fillId="8" borderId="0"/>
    <xf numFmtId="0" fontId="80" fillId="8" borderId="0"/>
    <xf numFmtId="0" fontId="140" fillId="53" borderId="0"/>
    <xf numFmtId="0" fontId="140" fillId="53" borderId="0"/>
    <xf numFmtId="0" fontId="80" fillId="8" borderId="0"/>
    <xf numFmtId="0" fontId="80" fillId="8" borderId="0"/>
    <xf numFmtId="0" fontId="106" fillId="8" borderId="0"/>
    <xf numFmtId="0" fontId="106" fillId="8" borderId="0"/>
    <xf numFmtId="166" fontId="141" fillId="8" borderId="0"/>
    <xf numFmtId="166" fontId="141" fillId="8" borderId="0"/>
    <xf numFmtId="0" fontId="82" fillId="0" borderId="0"/>
    <xf numFmtId="0" fontId="82" fillId="0" borderId="0"/>
    <xf numFmtId="0" fontId="113" fillId="0" borderId="0"/>
    <xf numFmtId="0" fontId="113" fillId="0" borderId="0"/>
    <xf numFmtId="0" fontId="113" fillId="53" borderId="20"/>
    <xf numFmtId="0" fontId="113" fillId="53" borderId="20"/>
    <xf numFmtId="166" fontId="142" fillId="8" borderId="1"/>
    <xf numFmtId="166" fontId="142" fillId="8" borderId="1"/>
    <xf numFmtId="0" fontId="81" fillId="8" borderId="1"/>
    <xf numFmtId="0" fontId="143" fillId="53" borderId="14"/>
    <xf numFmtId="0" fontId="143" fillId="53" borderId="14"/>
    <xf numFmtId="0" fontId="81" fillId="8" borderId="1"/>
    <xf numFmtId="0" fontId="81" fillId="8" borderId="1"/>
    <xf numFmtId="0" fontId="81" fillId="8" borderId="1"/>
    <xf numFmtId="0" fontId="143" fillId="53" borderId="14"/>
    <xf numFmtId="0" fontId="143" fillId="53" borderId="14"/>
    <xf numFmtId="0" fontId="81" fillId="8" borderId="1"/>
    <xf numFmtId="0" fontId="81" fillId="8" borderId="1"/>
    <xf numFmtId="0" fontId="108" fillId="41" borderId="21"/>
    <xf numFmtId="0" fontId="108" fillId="41" borderId="21"/>
    <xf numFmtId="0" fontId="144" fillId="0" borderId="0"/>
    <xf numFmtId="0" fontId="145" fillId="0" borderId="0"/>
    <xf numFmtId="0" fontId="146" fillId="0" borderId="0"/>
    <xf numFmtId="0" fontId="146" fillId="0" borderId="0"/>
    <xf numFmtId="0" fontId="145" fillId="0" borderId="0"/>
    <xf numFmtId="0" fontId="145" fillId="0" borderId="0"/>
    <xf numFmtId="0" fontId="144" fillId="0" borderId="0"/>
    <xf numFmtId="0" fontId="144" fillId="0" borderId="0"/>
    <xf numFmtId="0" fontId="144" fillId="0" borderId="0"/>
    <xf numFmtId="0" fontId="144" fillId="0" borderId="0"/>
    <xf numFmtId="164" fontId="144" fillId="0" borderId="0"/>
    <xf numFmtId="164" fontId="145" fillId="0" borderId="0"/>
    <xf numFmtId="164" fontId="145" fillId="0" borderId="0"/>
    <xf numFmtId="164" fontId="145" fillId="0" borderId="0"/>
    <xf numFmtId="164" fontId="146" fillId="0" borderId="0"/>
    <xf numFmtId="164" fontId="144" fillId="0" borderId="0"/>
    <xf numFmtId="164" fontId="144" fillId="0" borderId="0"/>
    <xf numFmtId="164" fontId="146" fillId="0" borderId="0"/>
    <xf numFmtId="164" fontId="144" fillId="0" borderId="0"/>
    <xf numFmtId="164" fontId="144" fillId="0" borderId="0"/>
    <xf numFmtId="166" fontId="147" fillId="0" borderId="0"/>
    <xf numFmtId="0" fontId="81" fillId="0" borderId="0"/>
    <xf numFmtId="0" fontId="143" fillId="0" borderId="0"/>
    <xf numFmtId="0" fontId="143" fillId="0" borderId="0"/>
    <xf numFmtId="0" fontId="81" fillId="0" borderId="0"/>
    <xf numFmtId="0" fontId="81" fillId="0" borderId="0"/>
    <xf numFmtId="0" fontId="81" fillId="0" borderId="0"/>
    <xf numFmtId="0" fontId="143" fillId="0" borderId="0"/>
    <xf numFmtId="0" fontId="143" fillId="0" borderId="0"/>
    <xf numFmtId="0" fontId="81" fillId="0" borderId="0"/>
    <xf numFmtId="0" fontId="81" fillId="0" borderId="0"/>
    <xf numFmtId="166" fontId="147" fillId="0" borderId="0"/>
    <xf numFmtId="166" fontId="147" fillId="0" borderId="0"/>
    <xf numFmtId="166" fontId="147" fillId="0" borderId="0"/>
    <xf numFmtId="0" fontId="81" fillId="0" borderId="0"/>
    <xf numFmtId="0" fontId="143" fillId="0" borderId="0"/>
    <xf numFmtId="0" fontId="143" fillId="0" borderId="0"/>
    <xf numFmtId="0" fontId="81" fillId="0" borderId="0"/>
    <xf numFmtId="0" fontId="81" fillId="0" borderId="0"/>
    <xf numFmtId="0" fontId="81" fillId="0" borderId="0"/>
    <xf numFmtId="0" fontId="143" fillId="0" borderId="0"/>
    <xf numFmtId="0" fontId="143" fillId="0" borderId="0"/>
    <xf numFmtId="0" fontId="81" fillId="0" borderId="0"/>
    <xf numFmtId="0" fontId="81" fillId="0" borderId="0"/>
    <xf numFmtId="0" fontId="110" fillId="0" borderId="0"/>
    <xf numFmtId="0" fontId="148" fillId="0" borderId="0"/>
    <xf numFmtId="0" fontId="108" fillId="0" borderId="22"/>
    <xf numFmtId="0" fontId="108" fillId="0" borderId="22"/>
    <xf numFmtId="166" fontId="120" fillId="0" borderId="0"/>
    <xf numFmtId="0" fontId="72" fillId="0" borderId="0"/>
    <xf numFmtId="0" fontId="82" fillId="0" borderId="0"/>
    <xf numFmtId="0" fontId="82" fillId="0" borderId="0"/>
    <xf numFmtId="0" fontId="72" fillId="0" borderId="0"/>
    <xf numFmtId="0" fontId="72" fillId="0" borderId="0"/>
    <xf numFmtId="0" fontId="72" fillId="0" borderId="0"/>
    <xf numFmtId="0" fontId="82" fillId="0" borderId="0"/>
    <xf numFmtId="0" fontId="82" fillId="0" borderId="0"/>
    <xf numFmtId="0" fontId="72" fillId="0" borderId="0"/>
    <xf numFmtId="0" fontId="72" fillId="0" borderId="0"/>
    <xf numFmtId="166" fontId="120" fillId="0" borderId="0"/>
    <xf numFmtId="0" fontId="111" fillId="0" borderId="0"/>
    <xf numFmtId="0" fontId="111" fillId="0" borderId="0"/>
    <xf numFmtId="0" fontId="151" fillId="0" borderId="0" applyNumberFormat="0" applyFill="0" applyBorder="0" applyProtection="0"/>
    <xf numFmtId="166" fontId="153" fillId="0" borderId="0"/>
    <xf numFmtId="0" fontId="157" fillId="0" borderId="0" applyNumberFormat="0" applyFill="0" applyBorder="0" applyProtection="0"/>
    <xf numFmtId="0" fontId="151" fillId="0" borderId="0" applyNumberFormat="0" applyFill="0" applyBorder="0" applyProtection="0"/>
    <xf numFmtId="0" fontId="159" fillId="46" borderId="0"/>
    <xf numFmtId="0" fontId="159" fillId="46" borderId="0"/>
    <xf numFmtId="0" fontId="160" fillId="2" borderId="0"/>
    <xf numFmtId="0" fontId="160" fillId="2" borderId="0"/>
    <xf numFmtId="0" fontId="160" fillId="2" borderId="0"/>
    <xf numFmtId="0" fontId="159" fillId="46" borderId="0"/>
    <xf numFmtId="0" fontId="159" fillId="46" borderId="0"/>
    <xf numFmtId="0" fontId="160" fillId="2" borderId="0"/>
    <xf numFmtId="0" fontId="160" fillId="2" borderId="0"/>
    <xf numFmtId="0" fontId="160" fillId="2" borderId="0"/>
    <xf numFmtId="166" fontId="161" fillId="12" borderId="0"/>
    <xf numFmtId="166" fontId="161" fillId="12" borderId="0"/>
    <xf numFmtId="0" fontId="162" fillId="0" borderId="0"/>
    <xf numFmtId="0" fontId="162" fillId="0" borderId="0"/>
    <xf numFmtId="0" fontId="163" fillId="0" borderId="0"/>
    <xf numFmtId="0" fontId="163" fillId="0" borderId="0"/>
    <xf numFmtId="0" fontId="163" fillId="0" borderId="0"/>
    <xf numFmtId="0" fontId="162" fillId="0" borderId="0"/>
    <xf numFmtId="0" fontId="162" fillId="0" borderId="0"/>
    <xf numFmtId="0" fontId="163" fillId="0" borderId="0"/>
    <xf numFmtId="0" fontId="163" fillId="0" borderId="0"/>
    <xf numFmtId="0" fontId="163" fillId="0" borderId="0"/>
    <xf numFmtId="0" fontId="159" fillId="47" borderId="0"/>
    <xf numFmtId="0" fontId="159" fillId="47" borderId="0"/>
    <xf numFmtId="0" fontId="160" fillId="3" borderId="0"/>
    <xf numFmtId="0" fontId="160" fillId="3" borderId="0"/>
    <xf numFmtId="0" fontId="160" fillId="3" borderId="0"/>
    <xf numFmtId="0" fontId="159" fillId="47" borderId="0"/>
    <xf numFmtId="0" fontId="159" fillId="47" borderId="0"/>
    <xf numFmtId="0" fontId="160" fillId="3" borderId="0"/>
    <xf numFmtId="0" fontId="160" fillId="3" borderId="0"/>
    <xf numFmtId="0" fontId="160" fillId="3" borderId="0"/>
    <xf numFmtId="166" fontId="161" fillId="3" borderId="0"/>
    <xf numFmtId="166" fontId="161" fillId="3" borderId="0"/>
    <xf numFmtId="0" fontId="162" fillId="41" borderId="0"/>
    <xf numFmtId="0" fontId="162" fillId="41" borderId="0"/>
    <xf numFmtId="0" fontId="163" fillId="4" borderId="0"/>
    <xf numFmtId="0" fontId="163" fillId="4" borderId="0"/>
    <xf numFmtId="0" fontId="163" fillId="4" borderId="0"/>
    <xf numFmtId="166" fontId="164" fillId="4" borderId="0"/>
    <xf numFmtId="0" fontId="162" fillId="41" borderId="0"/>
    <xf numFmtId="0" fontId="162" fillId="41" borderId="0"/>
    <xf numFmtId="0" fontId="163" fillId="4" borderId="0"/>
    <xf numFmtId="0" fontId="163" fillId="4" borderId="0"/>
    <xf numFmtId="0" fontId="163" fillId="4" borderId="0"/>
    <xf numFmtId="166" fontId="164" fillId="4" borderId="0"/>
    <xf numFmtId="166" fontId="164" fillId="0" borderId="0"/>
    <xf numFmtId="166" fontId="164" fillId="0" borderId="0"/>
    <xf numFmtId="0" fontId="147" fillId="51" borderId="0"/>
    <xf numFmtId="0" fontId="147" fillId="51" borderId="0"/>
    <xf numFmtId="0" fontId="120" fillId="5" borderId="0"/>
    <xf numFmtId="0" fontId="120" fillId="5" borderId="0"/>
    <xf numFmtId="0" fontId="120" fillId="5" borderId="0"/>
    <xf numFmtId="0" fontId="147" fillId="51" borderId="0"/>
    <xf numFmtId="0" fontId="147" fillId="51" borderId="0"/>
    <xf numFmtId="0" fontId="120" fillId="5" borderId="0"/>
    <xf numFmtId="0" fontId="120" fillId="5" borderId="0"/>
    <xf numFmtId="0" fontId="120" fillId="5" borderId="0"/>
    <xf numFmtId="166" fontId="165" fillId="5" borderId="0"/>
    <xf numFmtId="166" fontId="165" fillId="5" borderId="0"/>
    <xf numFmtId="0" fontId="166" fillId="12" borderId="0"/>
    <xf numFmtId="0" fontId="166" fillId="12" borderId="0"/>
    <xf numFmtId="0" fontId="167" fillId="6" borderId="0"/>
    <xf numFmtId="0" fontId="167" fillId="6" borderId="0"/>
    <xf numFmtId="0" fontId="167" fillId="6" borderId="0"/>
    <xf numFmtId="0" fontId="166" fillId="12" borderId="0"/>
    <xf numFmtId="0" fontId="166" fillId="12" borderId="0"/>
    <xf numFmtId="0" fontId="167" fillId="6" borderId="0"/>
    <xf numFmtId="0" fontId="167" fillId="6" borderId="0"/>
    <xf numFmtId="0" fontId="167" fillId="6" borderId="0"/>
    <xf numFmtId="166" fontId="168" fillId="6" borderId="0"/>
    <xf numFmtId="166" fontId="168" fillId="6" borderId="0"/>
    <xf numFmtId="166" fontId="169" fillId="0" borderId="0"/>
    <xf numFmtId="166" fontId="169" fillId="0" borderId="0"/>
    <xf numFmtId="0" fontId="170" fillId="0" borderId="0"/>
    <xf numFmtId="0" fontId="170" fillId="0" borderId="0"/>
    <xf numFmtId="0" fontId="124" fillId="0" borderId="0"/>
    <xf numFmtId="0" fontId="124" fillId="0" borderId="0"/>
    <xf numFmtId="0" fontId="124" fillId="0" borderId="0"/>
    <xf numFmtId="0" fontId="170" fillId="0" borderId="0"/>
    <xf numFmtId="0" fontId="170" fillId="0" borderId="0"/>
    <xf numFmtId="0" fontId="124" fillId="0" borderId="0"/>
    <xf numFmtId="0" fontId="124" fillId="0" borderId="0"/>
    <xf numFmtId="0" fontId="124" fillId="0" borderId="0"/>
    <xf numFmtId="0" fontId="115" fillId="9" borderId="0"/>
    <xf numFmtId="0" fontId="115" fillId="9" borderId="0"/>
    <xf numFmtId="0" fontId="126" fillId="7" borderId="0"/>
    <xf numFmtId="0" fontId="126" fillId="7" borderId="0"/>
    <xf numFmtId="0" fontId="126" fillId="7" borderId="0"/>
    <xf numFmtId="0" fontId="115" fillId="9" borderId="0"/>
    <xf numFmtId="0" fontId="115" fillId="9" borderId="0"/>
    <xf numFmtId="0" fontId="126" fillId="7" borderId="0"/>
    <xf numFmtId="0" fontId="126" fillId="7" borderId="0"/>
    <xf numFmtId="0" fontId="126" fillId="7" borderId="0"/>
    <xf numFmtId="166" fontId="171" fillId="7" borderId="0"/>
    <xf numFmtId="166" fontId="171" fillId="7" borderId="0"/>
    <xf numFmtId="0" fontId="172" fillId="0" borderId="0">
      <alignment horizontal="right" textRotation="90"/>
    </xf>
    <xf numFmtId="0" fontId="172" fillId="0" borderId="0">
      <alignment horizontal="right" textRotation="90"/>
    </xf>
    <xf numFmtId="0" fontId="173" fillId="0" borderId="0">
      <alignment horizontal="right" textRotation="90"/>
    </xf>
    <xf numFmtId="0" fontId="173" fillId="0" borderId="0">
      <alignment horizontal="right" textRotation="90"/>
    </xf>
    <xf numFmtId="0" fontId="173" fillId="0" borderId="0">
      <alignment horizontal="right" textRotation="90"/>
    </xf>
    <xf numFmtId="0" fontId="174" fillId="0" borderId="0">
      <alignment horizontal="center"/>
    </xf>
    <xf numFmtId="0" fontId="174" fillId="0" borderId="0">
      <alignment horizontal="center"/>
    </xf>
    <xf numFmtId="0" fontId="175" fillId="0" borderId="0"/>
    <xf numFmtId="0" fontId="175" fillId="0" borderId="0"/>
    <xf numFmtId="0" fontId="176" fillId="0" borderId="0"/>
    <xf numFmtId="0" fontId="176" fillId="0" borderId="0"/>
    <xf numFmtId="0" fontId="176" fillId="0" borderId="0"/>
    <xf numFmtId="0" fontId="175" fillId="0" borderId="0"/>
    <xf numFmtId="0" fontId="175" fillId="0" borderId="0"/>
    <xf numFmtId="0" fontId="176" fillId="0" borderId="0"/>
    <xf numFmtId="0" fontId="176" fillId="0" borderId="0"/>
    <xf numFmtId="0" fontId="176" fillId="0" borderId="0"/>
    <xf numFmtId="166" fontId="177" fillId="0" borderId="0"/>
    <xf numFmtId="166" fontId="177" fillId="0" borderId="0"/>
    <xf numFmtId="166" fontId="178" fillId="0" borderId="0"/>
    <xf numFmtId="166" fontId="178" fillId="0" borderId="0"/>
    <xf numFmtId="0" fontId="179" fillId="0" borderId="0"/>
    <xf numFmtId="0" fontId="179" fillId="0" borderId="0"/>
    <xf numFmtId="0" fontId="180" fillId="0" borderId="0"/>
    <xf numFmtId="0" fontId="180" fillId="0" borderId="0"/>
    <xf numFmtId="0" fontId="180" fillId="0" borderId="0"/>
    <xf numFmtId="0" fontId="179" fillId="0" borderId="0"/>
    <xf numFmtId="0" fontId="179" fillId="0" borderId="0"/>
    <xf numFmtId="0" fontId="180" fillId="0" borderId="0"/>
    <xf numFmtId="0" fontId="180" fillId="0" borderId="0"/>
    <xf numFmtId="0" fontId="180" fillId="0" borderId="0"/>
    <xf numFmtId="166" fontId="181" fillId="0" borderId="0"/>
    <xf numFmtId="166" fontId="181" fillId="0" borderId="0"/>
    <xf numFmtId="0" fontId="174" fillId="0" borderId="0">
      <alignment horizontal="center"/>
    </xf>
    <xf numFmtId="0" fontId="174" fillId="0" borderId="0">
      <alignment horizontal="center"/>
    </xf>
    <xf numFmtId="0" fontId="174" fillId="0" borderId="0">
      <alignment horizontal="center"/>
    </xf>
    <xf numFmtId="0" fontId="174" fillId="0" borderId="0">
      <alignment horizontal="center" textRotation="90"/>
    </xf>
    <xf numFmtId="0" fontId="174" fillId="0" borderId="0">
      <alignment horizontal="center" textRotation="90"/>
    </xf>
    <xf numFmtId="0" fontId="174" fillId="0" borderId="0">
      <alignment horizontal="center" textRotation="90"/>
    </xf>
    <xf numFmtId="0" fontId="174" fillId="0" borderId="0">
      <alignment horizontal="center" textRotation="90"/>
    </xf>
    <xf numFmtId="0" fontId="174" fillId="0" borderId="0">
      <alignment horizontal="center" textRotation="90"/>
    </xf>
    <xf numFmtId="0" fontId="182" fillId="0" borderId="0"/>
    <xf numFmtId="0" fontId="182" fillId="0" borderId="0"/>
    <xf numFmtId="0" fontId="183" fillId="0" borderId="0"/>
    <xf numFmtId="0" fontId="183" fillId="0" borderId="0"/>
    <xf numFmtId="0" fontId="183" fillId="0" borderId="0"/>
    <xf numFmtId="166" fontId="184" fillId="0" borderId="0"/>
    <xf numFmtId="166" fontId="184" fillId="0" borderId="0"/>
    <xf numFmtId="0" fontId="182" fillId="0" borderId="0"/>
    <xf numFmtId="0" fontId="182" fillId="0" borderId="0"/>
    <xf numFmtId="0" fontId="183" fillId="0" borderId="0"/>
    <xf numFmtId="0" fontId="183" fillId="0" borderId="0"/>
    <xf numFmtId="0" fontId="183" fillId="0" borderId="0"/>
    <xf numFmtId="0" fontId="185" fillId="53" borderId="0"/>
    <xf numFmtId="0" fontId="185" fillId="53" borderId="0"/>
    <xf numFmtId="0" fontId="141" fillId="8" borderId="0"/>
    <xf numFmtId="0" fontId="141" fillId="8" borderId="0"/>
    <xf numFmtId="0" fontId="141" fillId="8" borderId="0"/>
    <xf numFmtId="0" fontId="185" fillId="53" borderId="0"/>
    <xf numFmtId="0" fontId="185" fillId="53" borderId="0"/>
    <xf numFmtId="0" fontId="141" fillId="8" borderId="0"/>
    <xf numFmtId="0" fontId="141" fillId="8" borderId="0"/>
    <xf numFmtId="0" fontId="141" fillId="8" borderId="0"/>
    <xf numFmtId="166" fontId="186" fillId="8" borderId="0"/>
    <xf numFmtId="166" fontId="186" fillId="8" borderId="0"/>
    <xf numFmtId="0" fontId="147" fillId="0" borderId="0"/>
    <xf numFmtId="0" fontId="147" fillId="0" borderId="0"/>
    <xf numFmtId="0" fontId="187" fillId="0" borderId="0"/>
    <xf numFmtId="0" fontId="187" fillId="0" borderId="0"/>
    <xf numFmtId="0" fontId="187" fillId="0" borderId="0"/>
    <xf numFmtId="0" fontId="113" fillId="0" borderId="0"/>
    <xf numFmtId="0" fontId="113" fillId="0" borderId="0"/>
    <xf numFmtId="0" fontId="187" fillId="53" borderId="20"/>
    <xf numFmtId="0" fontId="187" fillId="53" borderId="20"/>
    <xf numFmtId="166" fontId="188" fillId="8" borderId="1"/>
    <xf numFmtId="166" fontId="188" fillId="8" borderId="1"/>
    <xf numFmtId="0" fontId="189" fillId="53" borderId="14"/>
    <xf numFmtId="0" fontId="189" fillId="53" borderId="14"/>
    <xf numFmtId="0" fontId="142" fillId="8" borderId="1"/>
    <xf numFmtId="0" fontId="142" fillId="8" borderId="1"/>
    <xf numFmtId="0" fontId="142" fillId="8" borderId="1"/>
    <xf numFmtId="0" fontId="189" fillId="53" borderId="14"/>
    <xf numFmtId="0" fontId="189" fillId="53" borderId="14"/>
    <xf numFmtId="0" fontId="142" fillId="8" borderId="1"/>
    <xf numFmtId="0" fontId="142" fillId="8" borderId="1"/>
    <xf numFmtId="0" fontId="142" fillId="8" borderId="1"/>
    <xf numFmtId="0" fontId="190" fillId="0" borderId="0"/>
    <xf numFmtId="0" fontId="190" fillId="0" borderId="0"/>
    <xf numFmtId="0" fontId="191" fillId="0" borderId="0"/>
    <xf numFmtId="0" fontId="191" fillId="0" borderId="0"/>
    <xf numFmtId="0" fontId="191" fillId="0" borderId="0"/>
    <xf numFmtId="0" fontId="192" fillId="0" borderId="0"/>
    <xf numFmtId="0" fontId="192" fillId="0" borderId="0"/>
    <xf numFmtId="0" fontId="192" fillId="0" borderId="0"/>
    <xf numFmtId="0" fontId="192" fillId="0" borderId="0"/>
    <xf numFmtId="0" fontId="192" fillId="0" borderId="0"/>
    <xf numFmtId="164" fontId="191" fillId="0" borderId="0"/>
    <xf numFmtId="164" fontId="191" fillId="0" borderId="0"/>
    <xf numFmtId="164" fontId="191" fillId="0" borderId="0"/>
    <xf numFmtId="164" fontId="192" fillId="0" borderId="0"/>
    <xf numFmtId="164" fontId="192" fillId="0" borderId="0"/>
    <xf numFmtId="164" fontId="190" fillId="0" borderId="0"/>
    <xf numFmtId="164" fontId="190" fillId="0" borderId="0"/>
    <xf numFmtId="164" fontId="192" fillId="0" borderId="0"/>
    <xf numFmtId="164" fontId="192" fillId="0" borderId="0"/>
    <xf numFmtId="164" fontId="192" fillId="0" borderId="0"/>
    <xf numFmtId="0" fontId="189" fillId="0" borderId="0"/>
    <xf numFmtId="0" fontId="189" fillId="0" borderId="0"/>
    <xf numFmtId="0" fontId="142" fillId="0" borderId="0"/>
    <xf numFmtId="0" fontId="142" fillId="0" borderId="0"/>
    <xf numFmtId="0" fontId="142" fillId="0" borderId="0"/>
    <xf numFmtId="0" fontId="189" fillId="0" borderId="0"/>
    <xf numFmtId="0" fontId="189" fillId="0" borderId="0"/>
    <xf numFmtId="0" fontId="142" fillId="0" borderId="0"/>
    <xf numFmtId="0" fontId="142" fillId="0" borderId="0"/>
    <xf numFmtId="0" fontId="142" fillId="0" borderId="0"/>
    <xf numFmtId="166" fontId="193" fillId="0" borderId="0"/>
    <xf numFmtId="166" fontId="193" fillId="0" borderId="0"/>
    <xf numFmtId="166" fontId="193" fillId="0" borderId="0"/>
    <xf numFmtId="166" fontId="193" fillId="0" borderId="0"/>
    <xf numFmtId="0" fontId="189" fillId="0" borderId="0"/>
    <xf numFmtId="0" fontId="189" fillId="0" borderId="0"/>
    <xf numFmtId="0" fontId="142" fillId="0" borderId="0"/>
    <xf numFmtId="0" fontId="142" fillId="0" borderId="0"/>
    <xf numFmtId="0" fontId="142" fillId="0" borderId="0"/>
    <xf numFmtId="0" fontId="189" fillId="0" borderId="0"/>
    <xf numFmtId="0" fontId="189" fillId="0" borderId="0"/>
    <xf numFmtId="0" fontId="142" fillId="0" borderId="0"/>
    <xf numFmtId="0" fontId="142" fillId="0" borderId="0"/>
    <xf numFmtId="0" fontId="142" fillId="0" borderId="0"/>
    <xf numFmtId="0" fontId="110" fillId="0" borderId="0"/>
    <xf numFmtId="0" fontId="147" fillId="0" borderId="0"/>
    <xf numFmtId="0" fontId="147" fillId="0" borderId="0"/>
    <xf numFmtId="0" fontId="120" fillId="0" borderId="0"/>
    <xf numFmtId="0" fontId="120" fillId="0" borderId="0"/>
    <xf numFmtId="0" fontId="120" fillId="0" borderId="0"/>
    <xf numFmtId="0" fontId="147" fillId="0" borderId="0"/>
    <xf numFmtId="0" fontId="147" fillId="0" borderId="0"/>
    <xf numFmtId="0" fontId="120" fillId="0" borderId="0"/>
    <xf numFmtId="0" fontId="120" fillId="0" borderId="0"/>
    <xf numFmtId="0" fontId="120" fillId="0" borderId="0"/>
    <xf numFmtId="166" fontId="165" fillId="0" borderId="0"/>
    <xf numFmtId="166" fontId="165" fillId="0" borderId="0"/>
    <xf numFmtId="0" fontId="84" fillId="39" borderId="0" applyNumberFormat="0" applyBorder="0" applyProtection="0"/>
    <xf numFmtId="0" fontId="84" fillId="39" borderId="0" applyNumberFormat="0" applyBorder="0" applyProtection="0"/>
    <xf numFmtId="0" fontId="84" fillId="40" borderId="0" applyNumberFormat="0" applyBorder="0" applyProtection="0"/>
    <xf numFmtId="0" fontId="84" fillId="40" borderId="0" applyNumberFormat="0" applyBorder="0" applyProtection="0"/>
    <xf numFmtId="0" fontId="84" fillId="40" borderId="0" applyNumberFormat="0" applyBorder="0" applyProtection="0"/>
    <xf numFmtId="0" fontId="84" fillId="40" borderId="0" applyNumberFormat="0" applyBorder="0" applyProtection="0"/>
    <xf numFmtId="0" fontId="84" fillId="41" borderId="0" applyNumberFormat="0" applyBorder="0" applyProtection="0"/>
    <xf numFmtId="0" fontId="84" fillId="41" borderId="0" applyNumberFormat="0" applyBorder="0" applyProtection="0"/>
    <xf numFmtId="0" fontId="84" fillId="39" borderId="0" applyNumberFormat="0" applyBorder="0" applyProtection="0"/>
    <xf numFmtId="0" fontId="84" fillId="39" borderId="0" applyNumberFormat="0" applyBorder="0" applyProtection="0"/>
    <xf numFmtId="0" fontId="84" fillId="8" borderId="0" applyNumberFormat="0" applyBorder="0" applyProtection="0"/>
    <xf numFmtId="0" fontId="84" fillId="8" borderId="0" applyNumberFormat="0" applyBorder="0" applyProtection="0"/>
    <xf numFmtId="0" fontId="84" fillId="39" borderId="0" applyNumberFormat="0" applyBorder="0" applyProtection="0"/>
    <xf numFmtId="0" fontId="84" fillId="39" borderId="0" applyNumberFormat="0" applyBorder="0" applyProtection="0"/>
    <xf numFmtId="0" fontId="84" fillId="42" borderId="0" applyNumberFormat="0" applyBorder="0" applyProtection="0"/>
    <xf numFmtId="0" fontId="84" fillId="42" borderId="0" applyNumberFormat="0" applyBorder="0" applyProtection="0"/>
    <xf numFmtId="0" fontId="84" fillId="40" borderId="0" applyNumberFormat="0" applyBorder="0" applyProtection="0"/>
    <xf numFmtId="0" fontId="84" fillId="40" borderId="0" applyNumberFormat="0" applyBorder="0" applyProtection="0"/>
    <xf numFmtId="0" fontId="84" fillId="3" borderId="0" applyNumberFormat="0" applyBorder="0" applyProtection="0"/>
    <xf numFmtId="0" fontId="84" fillId="3" borderId="0" applyNumberFormat="0" applyBorder="0" applyProtection="0"/>
    <xf numFmtId="0" fontId="84" fillId="39" borderId="0" applyNumberFormat="0" applyBorder="0" applyProtection="0"/>
    <xf numFmtId="0" fontId="84" fillId="39" borderId="0" applyNumberFormat="0" applyBorder="0" applyProtection="0"/>
    <xf numFmtId="0" fontId="84" fillId="8" borderId="0" applyNumberFormat="0" applyBorder="0" applyProtection="0"/>
    <xf numFmtId="0" fontId="84" fillId="8" borderId="0" applyNumberFormat="0" applyBorder="0" applyProtection="0"/>
    <xf numFmtId="0" fontId="85" fillId="43" borderId="0" applyNumberFormat="0" applyBorder="0" applyProtection="0"/>
    <xf numFmtId="0" fontId="85" fillId="43" borderId="0" applyNumberFormat="0" applyBorder="0" applyProtection="0"/>
    <xf numFmtId="0" fontId="85" fillId="44" borderId="0" applyNumberFormat="0" applyBorder="0" applyProtection="0"/>
    <xf numFmtId="0" fontId="85" fillId="44" borderId="0" applyNumberFormat="0" applyBorder="0" applyProtection="0"/>
    <xf numFmtId="0" fontId="85" fillId="40" borderId="0" applyNumberFormat="0" applyBorder="0" applyProtection="0"/>
    <xf numFmtId="0" fontId="85" fillId="40" borderId="0" applyNumberFormat="0" applyBorder="0" applyProtection="0"/>
    <xf numFmtId="0" fontId="85" fillId="45" borderId="0" applyNumberFormat="0" applyBorder="0" applyProtection="0"/>
    <xf numFmtId="0" fontId="85" fillId="45" borderId="0" applyNumberFormat="0" applyBorder="0" applyProtection="0"/>
    <xf numFmtId="0" fontId="85" fillId="39" borderId="0" applyNumberFormat="0" applyBorder="0" applyProtection="0"/>
    <xf numFmtId="0" fontId="85" fillId="39" borderId="0" applyNumberFormat="0" applyBorder="0" applyProtection="0"/>
    <xf numFmtId="0" fontId="85" fillId="42" borderId="0" applyNumberFormat="0" applyBorder="0" applyProtection="0"/>
    <xf numFmtId="0" fontId="85" fillId="42" borderId="0" applyNumberFormat="0" applyBorder="0" applyProtection="0"/>
    <xf numFmtId="0" fontId="117" fillId="46" borderId="0" applyNumberFormat="0" applyBorder="0" applyProtection="0"/>
    <xf numFmtId="0" fontId="159" fillId="46" borderId="0" applyNumberFormat="0" applyBorder="0" applyProtection="0"/>
    <xf numFmtId="0" fontId="117" fillId="46" borderId="0" applyNumberFormat="0" applyBorder="0" applyProtection="0"/>
    <xf numFmtId="0" fontId="159" fillId="46" borderId="0" applyNumberFormat="0" applyBorder="0" applyProtection="0"/>
    <xf numFmtId="0" fontId="116" fillId="2" borderId="0" applyNumberFormat="0" applyBorder="0" applyProtection="0"/>
    <xf numFmtId="0" fontId="160" fillId="2" borderId="0" applyNumberFormat="0" applyBorder="0" applyProtection="0"/>
    <xf numFmtId="0" fontId="116" fillId="2" borderId="0" applyNumberFormat="0" applyBorder="0" applyProtection="0"/>
    <xf numFmtId="0" fontId="160" fillId="2" borderId="0" applyNumberFormat="0" applyBorder="0" applyProtection="0"/>
    <xf numFmtId="0" fontId="116" fillId="2" borderId="0" applyNumberFormat="0" applyBorder="0" applyProtection="0"/>
    <xf numFmtId="0" fontId="160" fillId="2" borderId="0" applyNumberFormat="0" applyBorder="0" applyProtection="0"/>
    <xf numFmtId="0" fontId="117" fillId="46" borderId="0" applyNumberFormat="0" applyBorder="0" applyProtection="0"/>
    <xf numFmtId="0" fontId="159" fillId="46" borderId="0" applyNumberFormat="0" applyBorder="0" applyProtection="0"/>
    <xf numFmtId="0" fontId="117" fillId="46" borderId="0" applyNumberFormat="0" applyBorder="0" applyProtection="0"/>
    <xf numFmtId="0" fontId="159" fillId="46" borderId="0" applyNumberFormat="0" applyBorder="0" applyProtection="0"/>
    <xf numFmtId="0" fontId="116" fillId="2" borderId="0" applyNumberFormat="0" applyBorder="0" applyProtection="0"/>
    <xf numFmtId="0" fontId="160" fillId="2" borderId="0" applyNumberFormat="0" applyBorder="0" applyProtection="0"/>
    <xf numFmtId="0" fontId="116" fillId="2" borderId="0" applyNumberFormat="0" applyBorder="0" applyProtection="0"/>
    <xf numFmtId="0" fontId="160" fillId="2" borderId="0" applyNumberFormat="0" applyBorder="0" applyProtection="0"/>
    <xf numFmtId="0" fontId="116" fillId="2" borderId="0" applyNumberFormat="0" applyBorder="0" applyProtection="0"/>
    <xf numFmtId="0" fontId="160" fillId="2" borderId="0" applyNumberFormat="0" applyBorder="0" applyProtection="0"/>
    <xf numFmtId="166" fontId="115" fillId="12" borderId="0" applyBorder="0" applyProtection="0"/>
    <xf numFmtId="166" fontId="161" fillId="12" borderId="0" applyBorder="0" applyProtection="0"/>
    <xf numFmtId="166" fontId="115" fillId="12" borderId="0" applyBorder="0" applyProtection="0"/>
    <xf numFmtId="166" fontId="161" fillId="12" borderId="0" applyBorder="0" applyProtection="0"/>
    <xf numFmtId="0" fontId="119" fillId="0" borderId="0" applyNumberFormat="0" applyBorder="0" applyProtection="0"/>
    <xf numFmtId="0" fontId="162" fillId="0" borderId="0" applyNumberFormat="0" applyBorder="0" applyProtection="0"/>
    <xf numFmtId="0" fontId="119" fillId="0" borderId="0" applyNumberFormat="0" applyBorder="0" applyProtection="0"/>
    <xf numFmtId="0" fontId="162" fillId="0" borderId="0" applyNumberFormat="0" applyBorder="0" applyProtection="0"/>
    <xf numFmtId="0" fontId="118" fillId="0" borderId="0" applyNumberFormat="0" applyBorder="0" applyProtection="0"/>
    <xf numFmtId="0" fontId="163" fillId="0" borderId="0" applyNumberFormat="0" applyBorder="0" applyProtection="0"/>
    <xf numFmtId="0" fontId="118" fillId="0" borderId="0" applyNumberFormat="0" applyBorder="0" applyProtection="0"/>
    <xf numFmtId="0" fontId="163" fillId="0" borderId="0" applyNumberFormat="0" applyBorder="0" applyProtection="0"/>
    <xf numFmtId="0" fontId="118" fillId="0" borderId="0" applyNumberFormat="0" applyBorder="0" applyProtection="0"/>
    <xf numFmtId="0" fontId="163" fillId="0" borderId="0" applyNumberFormat="0" applyBorder="0" applyProtection="0"/>
    <xf numFmtId="0" fontId="119" fillId="0" borderId="0" applyNumberFormat="0" applyBorder="0" applyProtection="0"/>
    <xf numFmtId="0" fontId="162" fillId="0" borderId="0" applyNumberFormat="0" applyBorder="0" applyProtection="0"/>
    <xf numFmtId="0" fontId="119" fillId="0" borderId="0" applyNumberFormat="0" applyBorder="0" applyProtection="0"/>
    <xf numFmtId="0" fontId="162" fillId="0" borderId="0" applyNumberFormat="0" applyBorder="0" applyProtection="0"/>
    <xf numFmtId="0" fontId="118" fillId="0" borderId="0" applyNumberFormat="0" applyBorder="0" applyProtection="0"/>
    <xf numFmtId="0" fontId="163" fillId="0" borderId="0" applyNumberFormat="0" applyBorder="0" applyProtection="0"/>
    <xf numFmtId="0" fontId="118" fillId="0" borderId="0" applyNumberFormat="0" applyBorder="0" applyProtection="0"/>
    <xf numFmtId="0" fontId="163" fillId="0" borderId="0" applyNumberFormat="0" applyBorder="0" applyProtection="0"/>
    <xf numFmtId="0" fontId="118" fillId="0" borderId="0" applyNumberFormat="0" applyBorder="0" applyProtection="0"/>
    <xf numFmtId="0" fontId="163" fillId="0" borderId="0" applyNumberFormat="0" applyBorder="0" applyProtection="0"/>
    <xf numFmtId="0" fontId="117" fillId="47" borderId="0" applyNumberFormat="0" applyBorder="0" applyProtection="0"/>
    <xf numFmtId="0" fontId="159" fillId="47" borderId="0" applyNumberFormat="0" applyBorder="0" applyProtection="0"/>
    <xf numFmtId="0" fontId="117" fillId="47" borderId="0" applyNumberFormat="0" applyBorder="0" applyProtection="0"/>
    <xf numFmtId="0" fontId="159" fillId="47" borderId="0" applyNumberFormat="0" applyBorder="0" applyProtection="0"/>
    <xf numFmtId="0" fontId="116" fillId="3" borderId="0" applyNumberFormat="0" applyBorder="0" applyProtection="0"/>
    <xf numFmtId="0" fontId="160" fillId="3" borderId="0" applyNumberFormat="0" applyBorder="0" applyProtection="0"/>
    <xf numFmtId="0" fontId="116" fillId="3" borderId="0" applyNumberFormat="0" applyBorder="0" applyProtection="0"/>
    <xf numFmtId="0" fontId="160" fillId="3" borderId="0" applyNumberFormat="0" applyBorder="0" applyProtection="0"/>
    <xf numFmtId="0" fontId="116" fillId="3" borderId="0" applyNumberFormat="0" applyBorder="0" applyProtection="0"/>
    <xf numFmtId="0" fontId="160" fillId="3" borderId="0" applyNumberFormat="0" applyBorder="0" applyProtection="0"/>
    <xf numFmtId="0" fontId="117" fillId="47" borderId="0" applyNumberFormat="0" applyBorder="0" applyProtection="0"/>
    <xf numFmtId="0" fontId="159" fillId="47" borderId="0" applyNumberFormat="0" applyBorder="0" applyProtection="0"/>
    <xf numFmtId="0" fontId="117" fillId="47" borderId="0" applyNumberFormat="0" applyBorder="0" applyProtection="0"/>
    <xf numFmtId="0" fontId="159" fillId="47" borderId="0" applyNumberFormat="0" applyBorder="0" applyProtection="0"/>
    <xf numFmtId="0" fontId="116" fillId="3" borderId="0" applyNumberFormat="0" applyBorder="0" applyProtection="0"/>
    <xf numFmtId="0" fontId="160" fillId="3" borderId="0" applyNumberFormat="0" applyBorder="0" applyProtection="0"/>
    <xf numFmtId="0" fontId="116" fillId="3" borderId="0" applyNumberFormat="0" applyBorder="0" applyProtection="0"/>
    <xf numFmtId="0" fontId="160" fillId="3" borderId="0" applyNumberFormat="0" applyBorder="0" applyProtection="0"/>
    <xf numFmtId="0" fontId="116" fillId="3" borderId="0" applyNumberFormat="0" applyBorder="0" applyProtection="0"/>
    <xf numFmtId="0" fontId="160" fillId="3" borderId="0" applyNumberFormat="0" applyBorder="0" applyProtection="0"/>
    <xf numFmtId="166" fontId="115" fillId="3" borderId="0" applyBorder="0" applyProtection="0"/>
    <xf numFmtId="166" fontId="161" fillId="3" borderId="0" applyBorder="0" applyProtection="0"/>
    <xf numFmtId="166" fontId="115" fillId="3" borderId="0" applyBorder="0" applyProtection="0"/>
    <xf numFmtId="166" fontId="161" fillId="3" borderId="0" applyBorder="0" applyProtection="0"/>
    <xf numFmtId="0" fontId="119" fillId="41" borderId="0" applyNumberFormat="0" applyBorder="0" applyProtection="0"/>
    <xf numFmtId="0" fontId="162" fillId="41" borderId="0" applyNumberFormat="0" applyBorder="0" applyProtection="0"/>
    <xf numFmtId="0" fontId="119" fillId="41" borderId="0" applyNumberFormat="0" applyBorder="0" applyProtection="0"/>
    <xf numFmtId="0" fontId="162" fillId="41" borderId="0" applyNumberFormat="0" applyBorder="0" applyProtection="0"/>
    <xf numFmtId="0" fontId="118" fillId="4" borderId="0" applyNumberFormat="0" applyBorder="0" applyProtection="0"/>
    <xf numFmtId="0" fontId="163" fillId="4" borderId="0" applyNumberFormat="0" applyBorder="0" applyProtection="0"/>
    <xf numFmtId="0" fontId="118" fillId="4" borderId="0" applyNumberFormat="0" applyBorder="0" applyProtection="0"/>
    <xf numFmtId="0" fontId="163" fillId="4" borderId="0" applyNumberFormat="0" applyBorder="0" applyProtection="0"/>
    <xf numFmtId="0" fontId="118" fillId="4" borderId="0" applyNumberFormat="0" applyBorder="0" applyProtection="0"/>
    <xf numFmtId="0" fontId="163" fillId="4" borderId="0" applyNumberFormat="0" applyBorder="0" applyProtection="0"/>
    <xf numFmtId="166" fontId="114" fillId="4" borderId="0" applyBorder="0" applyProtection="0"/>
    <xf numFmtId="166" fontId="164" fillId="4" borderId="0" applyBorder="0" applyProtection="0"/>
    <xf numFmtId="0" fontId="119" fillId="41" borderId="0" applyNumberFormat="0" applyBorder="0" applyProtection="0"/>
    <xf numFmtId="0" fontId="162" fillId="41" borderId="0" applyNumberFormat="0" applyBorder="0" applyProtection="0"/>
    <xf numFmtId="0" fontId="119" fillId="41" borderId="0" applyNumberFormat="0" applyBorder="0" applyProtection="0"/>
    <xf numFmtId="0" fontId="162" fillId="41" borderId="0" applyNumberFormat="0" applyBorder="0" applyProtection="0"/>
    <xf numFmtId="0" fontId="118" fillId="4" borderId="0" applyNumberFormat="0" applyBorder="0" applyProtection="0"/>
    <xf numFmtId="0" fontId="163" fillId="4" borderId="0" applyNumberFormat="0" applyBorder="0" applyProtection="0"/>
    <xf numFmtId="0" fontId="118" fillId="4" borderId="0" applyNumberFormat="0" applyBorder="0" applyProtection="0"/>
    <xf numFmtId="0" fontId="163" fillId="4" borderId="0" applyNumberFormat="0" applyBorder="0" applyProtection="0"/>
    <xf numFmtId="0" fontId="118" fillId="4" borderId="0" applyNumberFormat="0" applyBorder="0" applyProtection="0"/>
    <xf numFmtId="0" fontId="163" fillId="4" borderId="0" applyNumberFormat="0" applyBorder="0" applyProtection="0"/>
    <xf numFmtId="166" fontId="114" fillId="4" borderId="0" applyBorder="0" applyProtection="0"/>
    <xf numFmtId="166" fontId="164" fillId="4" borderId="0" applyBorder="0" applyProtection="0"/>
    <xf numFmtId="166" fontId="114" fillId="0" borderId="0" applyBorder="0" applyProtection="0"/>
    <xf numFmtId="166" fontId="164" fillId="0" borderId="0" applyBorder="0" applyProtection="0"/>
    <xf numFmtId="166" fontId="114" fillId="0" borderId="0" applyBorder="0" applyProtection="0"/>
    <xf numFmtId="166" fontId="164" fillId="0" borderId="0" applyBorder="0" applyProtection="0"/>
    <xf numFmtId="0" fontId="85" fillId="43" borderId="0" applyNumberFormat="0" applyBorder="0" applyProtection="0"/>
    <xf numFmtId="0" fontId="85" fillId="43" borderId="0" applyNumberFormat="0" applyBorder="0" applyProtection="0"/>
    <xf numFmtId="0" fontId="85" fillId="44" borderId="0" applyNumberFormat="0" applyBorder="0" applyProtection="0"/>
    <xf numFmtId="0" fontId="85" fillId="44" borderId="0" applyNumberFormat="0" applyBorder="0" applyProtection="0"/>
    <xf numFmtId="0" fontId="85" fillId="48" borderId="0" applyNumberFormat="0" applyBorder="0" applyProtection="0"/>
    <xf numFmtId="0" fontId="85" fillId="48" borderId="0" applyNumberFormat="0" applyBorder="0" applyProtection="0"/>
    <xf numFmtId="0" fontId="85" fillId="47" borderId="0" applyNumberFormat="0" applyBorder="0" applyProtection="0"/>
    <xf numFmtId="0" fontId="85" fillId="47" borderId="0" applyNumberFormat="0" applyBorder="0" applyProtection="0"/>
    <xf numFmtId="0" fontId="85" fillId="49" borderId="0" applyNumberFormat="0" applyBorder="0" applyProtection="0"/>
    <xf numFmtId="0" fontId="85" fillId="49" borderId="0" applyNumberFormat="0" applyBorder="0" applyProtection="0"/>
    <xf numFmtId="0" fontId="85" fillId="50" borderId="0" applyNumberFormat="0" applyBorder="0" applyProtection="0"/>
    <xf numFmtId="0" fontId="85" fillId="50" borderId="0" applyNumberFormat="0" applyBorder="0" applyProtection="0"/>
    <xf numFmtId="0" fontId="82" fillId="51" borderId="0" applyNumberFormat="0" applyBorder="0" applyProtection="0"/>
    <xf numFmtId="0" fontId="147" fillId="51" borderId="0" applyNumberFormat="0" applyBorder="0" applyProtection="0"/>
    <xf numFmtId="0" fontId="82" fillId="51" borderId="0" applyNumberFormat="0" applyBorder="0" applyProtection="0"/>
    <xf numFmtId="0" fontId="147" fillId="51" borderId="0" applyNumberFormat="0" applyBorder="0" applyProtection="0"/>
    <xf numFmtId="0" fontId="72" fillId="5" borderId="0" applyNumberFormat="0" applyBorder="0" applyProtection="0"/>
    <xf numFmtId="0" fontId="120" fillId="5" borderId="0" applyNumberFormat="0" applyBorder="0" applyProtection="0"/>
    <xf numFmtId="0" fontId="72" fillId="5" borderId="0" applyNumberFormat="0" applyBorder="0" applyProtection="0"/>
    <xf numFmtId="0" fontId="120" fillId="5" borderId="0" applyNumberFormat="0" applyBorder="0" applyProtection="0"/>
    <xf numFmtId="0" fontId="72" fillId="5" borderId="0" applyNumberFormat="0" applyBorder="0" applyProtection="0"/>
    <xf numFmtId="0" fontId="120" fillId="5" borderId="0" applyNumberFormat="0" applyBorder="0" applyProtection="0"/>
    <xf numFmtId="0" fontId="82" fillId="51" borderId="0" applyNumberFormat="0" applyBorder="0" applyProtection="0"/>
    <xf numFmtId="0" fontId="147" fillId="51" borderId="0" applyNumberFormat="0" applyBorder="0" applyProtection="0"/>
    <xf numFmtId="0" fontId="82" fillId="51" borderId="0" applyNumberFormat="0" applyBorder="0" applyProtection="0"/>
    <xf numFmtId="0" fontId="147" fillId="51" borderId="0" applyNumberFormat="0" applyBorder="0" applyProtection="0"/>
    <xf numFmtId="0" fontId="72" fillId="5" borderId="0" applyNumberFormat="0" applyBorder="0" applyProtection="0"/>
    <xf numFmtId="0" fontId="120" fillId="5" borderId="0" applyNumberFormat="0" applyBorder="0" applyProtection="0"/>
    <xf numFmtId="0" fontId="72" fillId="5" borderId="0" applyNumberFormat="0" applyBorder="0" applyProtection="0"/>
    <xf numFmtId="0" fontId="120" fillId="5" borderId="0" applyNumberFormat="0" applyBorder="0" applyProtection="0"/>
    <xf numFmtId="0" fontId="72" fillId="5" borderId="0" applyNumberFormat="0" applyBorder="0" applyProtection="0"/>
    <xf numFmtId="0" fontId="120" fillId="5" borderId="0" applyNumberFormat="0" applyBorder="0" applyProtection="0"/>
    <xf numFmtId="0" fontId="88" fillId="52" borderId="0" applyNumberFormat="0" applyBorder="0" applyProtection="0"/>
    <xf numFmtId="0" fontId="88" fillId="52" borderId="0" applyNumberFormat="0" applyBorder="0" applyProtection="0"/>
    <xf numFmtId="166" fontId="120" fillId="5" borderId="0" applyBorder="0" applyProtection="0"/>
    <xf numFmtId="166" fontId="165" fillId="5" borderId="0" applyBorder="0" applyProtection="0"/>
    <xf numFmtId="166" fontId="120" fillId="5" borderId="0" applyBorder="0" applyProtection="0"/>
    <xf numFmtId="166" fontId="165" fillId="5" borderId="0" applyBorder="0" applyProtection="0"/>
    <xf numFmtId="0" fontId="89" fillId="41" borderId="14" applyNumberFormat="0" applyProtection="0"/>
    <xf numFmtId="0" fontId="89" fillId="41" borderId="14" applyNumberFormat="0" applyProtection="0"/>
    <xf numFmtId="0" fontId="90" fillId="45" borderId="15" applyNumberFormat="0" applyProtection="0"/>
    <xf numFmtId="0" fontId="90" fillId="45" borderId="15" applyNumberFormat="0" applyProtection="0"/>
    <xf numFmtId="0" fontId="123" fillId="12" borderId="0" applyNumberFormat="0" applyBorder="0" applyProtection="0"/>
    <xf numFmtId="0" fontId="166" fillId="12" borderId="0" applyNumberFormat="0" applyBorder="0" applyProtection="0"/>
    <xf numFmtId="0" fontId="123" fillId="12" borderId="0" applyNumberFormat="0" applyBorder="0" applyProtection="0"/>
    <xf numFmtId="0" fontId="166" fillId="12" borderId="0" applyNumberFormat="0" applyBorder="0" applyProtection="0"/>
    <xf numFmtId="0" fontId="122" fillId="6" borderId="0" applyNumberFormat="0" applyBorder="0" applyProtection="0"/>
    <xf numFmtId="0" fontId="167" fillId="6" borderId="0" applyNumberFormat="0" applyBorder="0" applyProtection="0"/>
    <xf numFmtId="0" fontId="122" fillId="6" borderId="0" applyNumberFormat="0" applyBorder="0" applyProtection="0"/>
    <xf numFmtId="0" fontId="167" fillId="6" borderId="0" applyNumberFormat="0" applyBorder="0" applyProtection="0"/>
    <xf numFmtId="0" fontId="122" fillId="6" borderId="0" applyNumberFormat="0" applyBorder="0" applyProtection="0"/>
    <xf numFmtId="0" fontId="167" fillId="6" borderId="0" applyNumberFormat="0" applyBorder="0" applyProtection="0"/>
    <xf numFmtId="0" fontId="123" fillId="12" borderId="0" applyNumberFormat="0" applyBorder="0" applyProtection="0"/>
    <xf numFmtId="0" fontId="166" fillId="12" borderId="0" applyNumberFormat="0" applyBorder="0" applyProtection="0"/>
    <xf numFmtId="0" fontId="123" fillId="12" borderId="0" applyNumberFormat="0" applyBorder="0" applyProtection="0"/>
    <xf numFmtId="0" fontId="166" fillId="12" borderId="0" applyNumberFormat="0" applyBorder="0" applyProtection="0"/>
    <xf numFmtId="0" fontId="122" fillId="6" borderId="0" applyNumberFormat="0" applyBorder="0" applyProtection="0"/>
    <xf numFmtId="0" fontId="167" fillId="6" borderId="0" applyNumberFormat="0" applyBorder="0" applyProtection="0"/>
    <xf numFmtId="0" fontId="122" fillId="6" borderId="0" applyNumberFormat="0" applyBorder="0" applyProtection="0"/>
    <xf numFmtId="0" fontId="167" fillId="6" borderId="0" applyNumberFormat="0" applyBorder="0" applyProtection="0"/>
    <xf numFmtId="0" fontId="122" fillId="6" borderId="0" applyNumberFormat="0" applyBorder="0" applyProtection="0"/>
    <xf numFmtId="0" fontId="167" fillId="6" borderId="0" applyNumberFormat="0" applyBorder="0" applyProtection="0"/>
    <xf numFmtId="166" fontId="121" fillId="6" borderId="0" applyBorder="0" applyProtection="0"/>
    <xf numFmtId="166" fontId="168" fillId="6" borderId="0" applyBorder="0" applyProtection="0"/>
    <xf numFmtId="166" fontId="121" fillId="6" borderId="0" applyBorder="0" applyProtection="0"/>
    <xf numFmtId="166" fontId="168" fillId="6" borderId="0" applyBorder="0" applyProtection="0"/>
    <xf numFmtId="166" fontId="153" fillId="0" borderId="0" applyBorder="0" applyProtection="0"/>
    <xf numFmtId="0" fontId="92" fillId="0" borderId="0" applyNumberFormat="0" applyBorder="0" applyProtection="0"/>
    <xf numFmtId="0" fontId="92" fillId="0" borderId="0" applyNumberFormat="0" applyBorder="0" applyProtection="0"/>
    <xf numFmtId="166" fontId="124" fillId="0" borderId="0" applyBorder="0" applyProtection="0"/>
    <xf numFmtId="166" fontId="169" fillId="0" borderId="0" applyBorder="0" applyProtection="0"/>
    <xf numFmtId="166" fontId="124" fillId="0" borderId="0" applyBorder="0" applyProtection="0"/>
    <xf numFmtId="166" fontId="169" fillId="0" borderId="0" applyBorder="0" applyProtection="0"/>
    <xf numFmtId="0" fontId="125" fillId="0" borderId="0" applyNumberFormat="0" applyBorder="0" applyProtection="0"/>
    <xf numFmtId="0" fontId="170" fillId="0" borderId="0" applyNumberFormat="0" applyBorder="0" applyProtection="0"/>
    <xf numFmtId="0" fontId="125" fillId="0" borderId="0" applyNumberFormat="0" applyBorder="0" applyProtection="0"/>
    <xf numFmtId="0" fontId="170" fillId="0" borderId="0" applyNumberFormat="0" applyBorder="0" applyProtection="0"/>
    <xf numFmtId="0" fontId="74" fillId="0" borderId="0" applyNumberFormat="0" applyBorder="0" applyProtection="0"/>
    <xf numFmtId="0" fontId="124" fillId="0" borderId="0" applyNumberFormat="0" applyBorder="0" applyProtection="0"/>
    <xf numFmtId="0" fontId="74" fillId="0" borderId="0" applyNumberFormat="0" applyBorder="0" applyProtection="0"/>
    <xf numFmtId="0" fontId="124" fillId="0" borderId="0" applyNumberFormat="0" applyBorder="0" applyProtection="0"/>
    <xf numFmtId="0" fontId="74" fillId="0" borderId="0" applyNumberFormat="0" applyBorder="0" applyProtection="0"/>
    <xf numFmtId="0" fontId="124" fillId="0" borderId="0" applyNumberFormat="0" applyBorder="0" applyProtection="0"/>
    <xf numFmtId="0" fontId="125" fillId="0" borderId="0" applyNumberFormat="0" applyBorder="0" applyProtection="0"/>
    <xf numFmtId="0" fontId="170" fillId="0" borderId="0" applyNumberFormat="0" applyBorder="0" applyProtection="0"/>
    <xf numFmtId="0" fontId="125" fillId="0" borderId="0" applyNumberFormat="0" applyBorder="0" applyProtection="0"/>
    <xf numFmtId="0" fontId="170" fillId="0" borderId="0" applyNumberFormat="0" applyBorder="0" applyProtection="0"/>
    <xf numFmtId="0" fontId="74" fillId="0" borderId="0" applyNumberFormat="0" applyBorder="0" applyProtection="0"/>
    <xf numFmtId="0" fontId="124" fillId="0" borderId="0" applyNumberFormat="0" applyBorder="0" applyProtection="0"/>
    <xf numFmtId="0" fontId="74" fillId="0" borderId="0" applyNumberFormat="0" applyBorder="0" applyProtection="0"/>
    <xf numFmtId="0" fontId="124" fillId="0" borderId="0" applyNumberFormat="0" applyBorder="0" applyProtection="0"/>
    <xf numFmtId="0" fontId="74" fillId="0" borderId="0" applyNumberFormat="0" applyBorder="0" applyProtection="0"/>
    <xf numFmtId="0" fontId="124" fillId="0" borderId="0" applyNumberFormat="0" applyBorder="0" applyProtection="0"/>
    <xf numFmtId="0" fontId="71" fillId="9" borderId="0" applyNumberFormat="0" applyBorder="0" applyProtection="0"/>
    <xf numFmtId="0" fontId="115" fillId="9" borderId="0" applyNumberFormat="0" applyBorder="0" applyProtection="0"/>
    <xf numFmtId="0" fontId="71" fillId="9" borderId="0" applyNumberFormat="0" applyBorder="0" applyProtection="0"/>
    <xf numFmtId="0" fontId="115" fillId="9" borderId="0" applyNumberFormat="0" applyBorder="0" applyProtection="0"/>
    <xf numFmtId="0" fontId="75" fillId="7" borderId="0" applyNumberFormat="0" applyBorder="0" applyProtection="0"/>
    <xf numFmtId="0" fontId="126" fillId="7" borderId="0" applyNumberFormat="0" applyBorder="0" applyProtection="0"/>
    <xf numFmtId="0" fontId="75" fillId="7" borderId="0" applyNumberFormat="0" applyBorder="0" applyProtection="0"/>
    <xf numFmtId="0" fontId="126" fillId="7" borderId="0" applyNumberFormat="0" applyBorder="0" applyProtection="0"/>
    <xf numFmtId="0" fontId="75" fillId="7" borderId="0" applyNumberFormat="0" applyBorder="0" applyProtection="0"/>
    <xf numFmtId="0" fontId="126" fillId="7" borderId="0" applyNumberFormat="0" applyBorder="0" applyProtection="0"/>
    <xf numFmtId="0" fontId="71" fillId="9" borderId="0" applyNumberFormat="0" applyBorder="0" applyProtection="0"/>
    <xf numFmtId="0" fontId="115" fillId="9" borderId="0" applyNumberFormat="0" applyBorder="0" applyProtection="0"/>
    <xf numFmtId="0" fontId="71" fillId="9" borderId="0" applyNumberFormat="0" applyBorder="0" applyProtection="0"/>
    <xf numFmtId="0" fontId="115" fillId="9" borderId="0" applyNumberFormat="0" applyBorder="0" applyProtection="0"/>
    <xf numFmtId="0" fontId="75" fillId="7" borderId="0" applyNumberFormat="0" applyBorder="0" applyProtection="0"/>
    <xf numFmtId="0" fontId="126" fillId="7" borderId="0" applyNumberFormat="0" applyBorder="0" applyProtection="0"/>
    <xf numFmtId="0" fontId="75" fillId="7" borderId="0" applyNumberFormat="0" applyBorder="0" applyProtection="0"/>
    <xf numFmtId="0" fontId="126" fillId="7" borderId="0" applyNumberFormat="0" applyBorder="0" applyProtection="0"/>
    <xf numFmtId="0" fontId="75" fillId="7" borderId="0" applyNumberFormat="0" applyBorder="0" applyProtection="0"/>
    <xf numFmtId="0" fontId="126" fillId="7" borderId="0" applyNumberFormat="0" applyBorder="0" applyProtection="0"/>
    <xf numFmtId="0" fontId="95" fillId="9" borderId="0" applyNumberFormat="0" applyBorder="0" applyProtection="0"/>
    <xf numFmtId="0" fontId="95" fillId="9" borderId="0" applyNumberFormat="0" applyBorder="0" applyProtection="0"/>
    <xf numFmtId="166" fontId="126" fillId="7" borderId="0" applyBorder="0" applyProtection="0"/>
    <xf numFmtId="166" fontId="171" fillId="7" borderId="0" applyBorder="0" applyProtection="0"/>
    <xf numFmtId="166" fontId="126" fillId="7" borderId="0" applyBorder="0" applyProtection="0"/>
    <xf numFmtId="166" fontId="171" fillId="7" borderId="0" applyBorder="0" applyProtection="0"/>
    <xf numFmtId="0" fontId="129" fillId="0" borderId="0" applyNumberFormat="0" applyBorder="0" applyProtection="0">
      <alignment horizontal="right" textRotation="90"/>
    </xf>
    <xf numFmtId="0" fontId="172" fillId="0" borderId="0" applyNumberFormat="0" applyBorder="0" applyProtection="0">
      <alignment horizontal="right" textRotation="90"/>
    </xf>
    <xf numFmtId="0" fontId="129" fillId="0" borderId="0" applyNumberFormat="0" applyBorder="0" applyProtection="0">
      <alignment horizontal="right" textRotation="90"/>
    </xf>
    <xf numFmtId="0" fontId="172" fillId="0" borderId="0" applyNumberFormat="0" applyBorder="0" applyProtection="0">
      <alignment horizontal="right" textRotation="90"/>
    </xf>
    <xf numFmtId="0" fontId="128" fillId="0" borderId="0" applyNumberFormat="0" applyBorder="0" applyProtection="0">
      <alignment horizontal="right" textRotation="90"/>
    </xf>
    <xf numFmtId="0" fontId="173" fillId="0" borderId="0" applyNumberFormat="0" applyBorder="0" applyProtection="0">
      <alignment horizontal="right" textRotation="90"/>
    </xf>
    <xf numFmtId="0" fontId="128" fillId="0" borderId="0" applyNumberFormat="0" applyBorder="0" applyProtection="0">
      <alignment horizontal="right" textRotation="90"/>
    </xf>
    <xf numFmtId="0" fontId="173" fillId="0" borderId="0" applyNumberFormat="0" applyBorder="0" applyProtection="0">
      <alignment horizontal="right" textRotation="90"/>
    </xf>
    <xf numFmtId="0" fontId="128" fillId="0" borderId="0" applyNumberFormat="0" applyBorder="0" applyProtection="0">
      <alignment horizontal="right" textRotation="90"/>
    </xf>
    <xf numFmtId="0" fontId="173" fillId="0" borderId="0" applyNumberFormat="0" applyBorder="0" applyProtection="0">
      <alignment horizontal="right" textRotation="90"/>
    </xf>
    <xf numFmtId="0" fontId="97" fillId="0" borderId="18" applyNumberFormat="0" applyProtection="0"/>
    <xf numFmtId="0" fontId="97" fillId="0" borderId="18" applyNumberFormat="0" applyProtection="0"/>
    <xf numFmtId="0" fontId="127" fillId="0" borderId="0" applyNumberFormat="0" applyBorder="0" applyProtection="0">
      <alignment horizontal="center"/>
    </xf>
    <xf numFmtId="0" fontId="174" fillId="0" borderId="0" applyNumberFormat="0" applyBorder="0" applyProtection="0">
      <alignment horizontal="center"/>
    </xf>
    <xf numFmtId="0" fontId="127" fillId="0" borderId="0" applyNumberFormat="0" applyBorder="0" applyProtection="0">
      <alignment horizontal="center"/>
    </xf>
    <xf numFmtId="0" fontId="174" fillId="0" borderId="0" applyNumberFormat="0" applyBorder="0" applyProtection="0">
      <alignment horizontal="center"/>
    </xf>
    <xf numFmtId="0" fontId="131" fillId="0" borderId="0" applyNumberFormat="0" applyBorder="0" applyProtection="0"/>
    <xf numFmtId="0" fontId="175" fillId="0" borderId="0" applyNumberFormat="0" applyBorder="0" applyProtection="0"/>
    <xf numFmtId="0" fontId="131" fillId="0" borderId="0" applyNumberFormat="0" applyBorder="0" applyProtection="0"/>
    <xf numFmtId="0" fontId="175" fillId="0" borderId="0" applyNumberFormat="0" applyBorder="0" applyProtection="0"/>
    <xf numFmtId="0" fontId="130" fillId="0" borderId="0" applyNumberFormat="0" applyBorder="0" applyProtection="0"/>
    <xf numFmtId="0" fontId="176" fillId="0" borderId="0" applyNumberFormat="0" applyBorder="0" applyProtection="0"/>
    <xf numFmtId="0" fontId="130" fillId="0" borderId="0" applyNumberFormat="0" applyBorder="0" applyProtection="0"/>
    <xf numFmtId="0" fontId="176" fillId="0" borderId="0" applyNumberFormat="0" applyBorder="0" applyProtection="0"/>
    <xf numFmtId="0" fontId="130" fillId="0" borderId="0" applyNumberFormat="0" applyBorder="0" applyProtection="0"/>
    <xf numFmtId="0" fontId="176" fillId="0" borderId="0" applyNumberFormat="0" applyBorder="0" applyProtection="0"/>
    <xf numFmtId="0" fontId="131" fillId="0" borderId="0" applyNumberFormat="0" applyBorder="0" applyProtection="0"/>
    <xf numFmtId="0" fontId="175" fillId="0" borderId="0" applyNumberFormat="0" applyBorder="0" applyProtection="0"/>
    <xf numFmtId="0" fontId="131" fillId="0" borderId="0" applyNumberFormat="0" applyBorder="0" applyProtection="0"/>
    <xf numFmtId="0" fontId="175" fillId="0" borderId="0" applyNumberFormat="0" applyBorder="0" applyProtection="0"/>
    <xf numFmtId="0" fontId="130" fillId="0" borderId="0" applyNumberFormat="0" applyBorder="0" applyProtection="0"/>
    <xf numFmtId="0" fontId="176" fillId="0" borderId="0" applyNumberFormat="0" applyBorder="0" applyProtection="0"/>
    <xf numFmtId="0" fontId="130" fillId="0" borderId="0" applyNumberFormat="0" applyBorder="0" applyProtection="0"/>
    <xf numFmtId="0" fontId="176" fillId="0" borderId="0" applyNumberFormat="0" applyBorder="0" applyProtection="0"/>
    <xf numFmtId="0" fontId="130" fillId="0" borderId="0" applyNumberFormat="0" applyBorder="0" applyProtection="0"/>
    <xf numFmtId="0" fontId="176" fillId="0" borderId="0" applyNumberFormat="0" applyBorder="0" applyProtection="0"/>
    <xf numFmtId="166" fontId="132" fillId="0" borderId="0" applyBorder="0" applyProtection="0"/>
    <xf numFmtId="166" fontId="177" fillId="0" borderId="0" applyBorder="0" applyProtection="0"/>
    <xf numFmtId="166" fontId="132" fillId="0" borderId="0" applyBorder="0" applyProtection="0"/>
    <xf numFmtId="166" fontId="177" fillId="0" borderId="0" applyBorder="0" applyProtection="0"/>
    <xf numFmtId="0" fontId="99" fillId="0" borderId="24" applyNumberFormat="0" applyProtection="0"/>
    <xf numFmtId="0" fontId="99" fillId="0" borderId="24" applyNumberFormat="0" applyProtection="0"/>
    <xf numFmtId="166" fontId="133" fillId="0" borderId="0" applyBorder="0" applyProtection="0"/>
    <xf numFmtId="166" fontId="178" fillId="0" borderId="0" applyBorder="0" applyProtection="0"/>
    <xf numFmtId="166" fontId="133" fillId="0" borderId="0" applyBorder="0" applyProtection="0"/>
    <xf numFmtId="166" fontId="178" fillId="0" borderId="0" applyBorder="0" applyProtection="0"/>
    <xf numFmtId="0" fontId="135" fillId="0" borderId="0" applyNumberFormat="0" applyBorder="0" applyProtection="0"/>
    <xf numFmtId="0" fontId="179" fillId="0" borderId="0" applyNumberFormat="0" applyBorder="0" applyProtection="0"/>
    <xf numFmtId="0" fontId="135" fillId="0" borderId="0" applyNumberFormat="0" applyBorder="0" applyProtection="0"/>
    <xf numFmtId="0" fontId="179" fillId="0" borderId="0" applyNumberFormat="0" applyBorder="0" applyProtection="0"/>
    <xf numFmtId="0" fontId="134" fillId="0" borderId="0" applyNumberFormat="0" applyBorder="0" applyProtection="0"/>
    <xf numFmtId="0" fontId="180" fillId="0" borderId="0" applyNumberFormat="0" applyBorder="0" applyProtection="0"/>
    <xf numFmtId="0" fontId="134" fillId="0" borderId="0" applyNumberFormat="0" applyBorder="0" applyProtection="0"/>
    <xf numFmtId="0" fontId="180" fillId="0" borderId="0" applyNumberFormat="0" applyBorder="0" applyProtection="0"/>
    <xf numFmtId="0" fontId="134" fillId="0" borderId="0" applyNumberFormat="0" applyBorder="0" applyProtection="0"/>
    <xf numFmtId="0" fontId="180" fillId="0" borderId="0" applyNumberFormat="0" applyBorder="0" applyProtection="0"/>
    <xf numFmtId="0" fontId="135" fillId="0" borderId="0" applyNumberFormat="0" applyBorder="0" applyProtection="0"/>
    <xf numFmtId="0" fontId="179" fillId="0" borderId="0" applyNumberFormat="0" applyBorder="0" applyProtection="0"/>
    <xf numFmtId="0" fontId="135" fillId="0" borderId="0" applyNumberFormat="0" applyBorder="0" applyProtection="0"/>
    <xf numFmtId="0" fontId="179" fillId="0" borderId="0" applyNumberFormat="0" applyBorder="0" applyProtection="0"/>
    <xf numFmtId="0" fontId="134" fillId="0" borderId="0" applyNumberFormat="0" applyBorder="0" applyProtection="0"/>
    <xf numFmtId="0" fontId="180" fillId="0" borderId="0" applyNumberFormat="0" applyBorder="0" applyProtection="0"/>
    <xf numFmtId="0" fontId="134" fillId="0" borderId="0" applyNumberFormat="0" applyBorder="0" applyProtection="0"/>
    <xf numFmtId="0" fontId="180" fillId="0" borderId="0" applyNumberFormat="0" applyBorder="0" applyProtection="0"/>
    <xf numFmtId="0" fontId="134" fillId="0" borderId="0" applyNumberFormat="0" applyBorder="0" applyProtection="0"/>
    <xf numFmtId="0" fontId="180" fillId="0" borderId="0" applyNumberFormat="0" applyBorder="0" applyProtection="0"/>
    <xf numFmtId="0" fontId="101" fillId="0" borderId="18" applyNumberFormat="0" applyProtection="0"/>
    <xf numFmtId="0" fontId="101" fillId="0" borderId="18" applyNumberFormat="0" applyProtection="0"/>
    <xf numFmtId="166" fontId="136" fillId="0" borderId="0" applyBorder="0" applyProtection="0"/>
    <xf numFmtId="166" fontId="181" fillId="0" borderId="0" applyBorder="0" applyProtection="0"/>
    <xf numFmtId="166" fontId="136" fillId="0" borderId="0" applyBorder="0" applyProtection="0"/>
    <xf numFmtId="166" fontId="181" fillId="0" borderId="0" applyBorder="0" applyProtection="0"/>
    <xf numFmtId="0" fontId="101" fillId="0" borderId="0" applyNumberFormat="0" applyBorder="0" applyProtection="0"/>
    <xf numFmtId="0" fontId="101" fillId="0" borderId="0" applyNumberFormat="0" applyBorder="0" applyProtection="0"/>
    <xf numFmtId="0" fontId="127" fillId="0" borderId="0" applyNumberFormat="0" applyBorder="0" applyProtection="0">
      <alignment horizontal="center"/>
    </xf>
    <xf numFmtId="0" fontId="174" fillId="0" borderId="0" applyNumberFormat="0" applyBorder="0" applyProtection="0">
      <alignment horizontal="center"/>
    </xf>
    <xf numFmtId="0" fontId="127" fillId="0" borderId="0" applyNumberFormat="0" applyBorder="0" applyProtection="0">
      <alignment horizontal="center"/>
    </xf>
    <xf numFmtId="0" fontId="174" fillId="0" borderId="0" applyNumberFormat="0" applyBorder="0" applyProtection="0">
      <alignment horizontal="center"/>
    </xf>
    <xf numFmtId="0" fontId="127" fillId="0" borderId="0" applyNumberFormat="0" applyBorder="0" applyProtection="0">
      <alignment horizontal="center"/>
    </xf>
    <xf numFmtId="0" fontId="174" fillId="0" borderId="0" applyNumberFormat="0" applyBorder="0" applyProtection="0">
      <alignment horizontal="center"/>
    </xf>
    <xf numFmtId="0" fontId="127" fillId="0" borderId="0" applyNumberFormat="0" applyBorder="0" applyProtection="0">
      <alignment horizontal="center" textRotation="90"/>
    </xf>
    <xf numFmtId="0" fontId="174" fillId="0" borderId="0" applyNumberFormat="0" applyBorder="0" applyProtection="0">
      <alignment horizontal="center" textRotation="90"/>
    </xf>
    <xf numFmtId="0" fontId="127" fillId="0" borderId="0" applyNumberFormat="0" applyBorder="0" applyProtection="0">
      <alignment horizontal="center" textRotation="90"/>
    </xf>
    <xf numFmtId="0" fontId="174" fillId="0" borderId="0" applyNumberFormat="0" applyBorder="0" applyProtection="0">
      <alignment horizontal="center" textRotation="90"/>
    </xf>
    <xf numFmtId="0" fontId="127" fillId="0" borderId="0" applyNumberFormat="0" applyBorder="0" applyProtection="0">
      <alignment horizontal="center" textRotation="90"/>
    </xf>
    <xf numFmtId="0" fontId="174" fillId="0" borderId="0" applyNumberFormat="0" applyBorder="0" applyProtection="0">
      <alignment horizontal="center" textRotation="90"/>
    </xf>
    <xf numFmtId="0" fontId="127" fillId="0" borderId="0" applyNumberFormat="0" applyBorder="0" applyProtection="0">
      <alignment horizontal="center" textRotation="90"/>
    </xf>
    <xf numFmtId="0" fontId="174" fillId="0" borderId="0" applyNumberFormat="0" applyBorder="0" applyProtection="0">
      <alignment horizontal="center" textRotation="90"/>
    </xf>
    <xf numFmtId="0" fontId="127" fillId="0" borderId="0" applyNumberFormat="0" applyBorder="0" applyProtection="0">
      <alignment horizontal="center" textRotation="90"/>
    </xf>
    <xf numFmtId="0" fontId="174" fillId="0" borderId="0" applyNumberFormat="0" applyBorder="0" applyProtection="0">
      <alignment horizontal="center" textRotation="90"/>
    </xf>
    <xf numFmtId="0" fontId="139" fillId="0" borderId="0" applyNumberFormat="0" applyBorder="0" applyProtection="0"/>
    <xf numFmtId="0" fontId="182" fillId="0" borderId="0" applyNumberFormat="0" applyBorder="0" applyProtection="0"/>
    <xf numFmtId="0" fontId="139" fillId="0" borderId="0" applyNumberFormat="0" applyBorder="0" applyProtection="0"/>
    <xf numFmtId="0" fontId="182" fillId="0" borderId="0" applyNumberFormat="0" applyBorder="0" applyProtection="0"/>
    <xf numFmtId="0" fontId="138" fillId="0" borderId="0" applyNumberFormat="0" applyBorder="0" applyProtection="0"/>
    <xf numFmtId="0" fontId="183" fillId="0" borderId="0" applyNumberFormat="0" applyBorder="0" applyProtection="0"/>
    <xf numFmtId="0" fontId="138" fillId="0" borderId="0" applyNumberFormat="0" applyBorder="0" applyProtection="0"/>
    <xf numFmtId="0" fontId="183" fillId="0" borderId="0" applyNumberFormat="0" applyBorder="0" applyProtection="0"/>
    <xf numFmtId="0" fontId="138" fillId="0" borderId="0" applyNumberFormat="0" applyBorder="0" applyProtection="0"/>
    <xf numFmtId="0" fontId="183" fillId="0" borderId="0" applyNumberFormat="0" applyBorder="0" applyProtection="0"/>
    <xf numFmtId="166" fontId="137" fillId="0" borderId="0" applyBorder="0" applyProtection="0"/>
    <xf numFmtId="166" fontId="184" fillId="0" borderId="0" applyBorder="0" applyProtection="0"/>
    <xf numFmtId="166" fontId="137" fillId="0" borderId="0" applyBorder="0" applyProtection="0"/>
    <xf numFmtId="166" fontId="184" fillId="0" borderId="0" applyBorder="0" applyProtection="0"/>
    <xf numFmtId="0" fontId="139" fillId="0" borderId="0" applyNumberFormat="0" applyBorder="0" applyProtection="0"/>
    <xf numFmtId="0" fontId="182" fillId="0" borderId="0" applyNumberFormat="0" applyBorder="0" applyProtection="0"/>
    <xf numFmtId="0" fontId="139" fillId="0" borderId="0" applyNumberFormat="0" applyBorder="0" applyProtection="0"/>
    <xf numFmtId="0" fontId="182" fillId="0" borderId="0" applyNumberFormat="0" applyBorder="0" applyProtection="0"/>
    <xf numFmtId="0" fontId="138" fillId="0" borderId="0" applyNumberFormat="0" applyBorder="0" applyProtection="0"/>
    <xf numFmtId="0" fontId="183" fillId="0" borderId="0" applyNumberFormat="0" applyBorder="0" applyProtection="0"/>
    <xf numFmtId="0" fontId="138" fillId="0" borderId="0" applyNumberFormat="0" applyBorder="0" applyProtection="0"/>
    <xf numFmtId="0" fontId="183" fillId="0" borderId="0" applyNumberFormat="0" applyBorder="0" applyProtection="0"/>
    <xf numFmtId="0" fontId="138" fillId="0" borderId="0" applyNumberFormat="0" applyBorder="0" applyProtection="0"/>
    <xf numFmtId="0" fontId="183" fillId="0" borderId="0" applyNumberFormat="0" applyBorder="0" applyProtection="0"/>
    <xf numFmtId="0" fontId="103" fillId="8" borderId="14" applyNumberFormat="0" applyProtection="0"/>
    <xf numFmtId="0" fontId="103" fillId="8" borderId="14" applyNumberFormat="0" applyProtection="0"/>
    <xf numFmtId="0" fontId="104" fillId="0" borderId="19" applyNumberFormat="0" applyProtection="0"/>
    <xf numFmtId="0" fontId="104" fillId="0" borderId="19" applyNumberFormat="0" applyProtection="0"/>
    <xf numFmtId="0" fontId="140" fillId="53" borderId="0" applyNumberFormat="0" applyBorder="0" applyProtection="0"/>
    <xf numFmtId="0" fontId="185" fillId="53" borderId="0" applyNumberFormat="0" applyBorder="0" applyProtection="0"/>
    <xf numFmtId="0" fontId="140" fillId="53" borderId="0" applyNumberFormat="0" applyBorder="0" applyProtection="0"/>
    <xf numFmtId="0" fontId="185" fillId="53" borderId="0" applyNumberFormat="0" applyBorder="0" applyProtection="0"/>
    <xf numFmtId="0" fontId="80" fillId="8" borderId="0" applyNumberFormat="0" applyBorder="0" applyProtection="0"/>
    <xf numFmtId="0" fontId="141" fillId="8" borderId="0" applyNumberFormat="0" applyBorder="0" applyProtection="0"/>
    <xf numFmtId="0" fontId="80" fillId="8" borderId="0" applyNumberFormat="0" applyBorder="0" applyProtection="0"/>
    <xf numFmtId="0" fontId="141" fillId="8" borderId="0" applyNumberFormat="0" applyBorder="0" applyProtection="0"/>
    <xf numFmtId="0" fontId="80" fillId="8" borderId="0" applyNumberFormat="0" applyBorder="0" applyProtection="0"/>
    <xf numFmtId="0" fontId="141" fillId="8" borderId="0" applyNumberFormat="0" applyBorder="0" applyProtection="0"/>
    <xf numFmtId="0" fontId="140" fillId="53" borderId="0" applyNumberFormat="0" applyBorder="0" applyProtection="0"/>
    <xf numFmtId="0" fontId="185" fillId="53" borderId="0" applyNumberFormat="0" applyBorder="0" applyProtection="0"/>
    <xf numFmtId="0" fontId="140" fillId="53" borderId="0" applyNumberFormat="0" applyBorder="0" applyProtection="0"/>
    <xf numFmtId="0" fontId="185" fillId="53" borderId="0" applyNumberFormat="0" applyBorder="0" applyProtection="0"/>
    <xf numFmtId="0" fontId="80" fillId="8" borderId="0" applyNumberFormat="0" applyBorder="0" applyProtection="0"/>
    <xf numFmtId="0" fontId="141" fillId="8" borderId="0" applyNumberFormat="0" applyBorder="0" applyProtection="0"/>
    <xf numFmtId="0" fontId="80" fillId="8" borderId="0" applyNumberFormat="0" applyBorder="0" applyProtection="0"/>
    <xf numFmtId="0" fontId="141" fillId="8" borderId="0" applyNumberFormat="0" applyBorder="0" applyProtection="0"/>
    <xf numFmtId="0" fontId="80" fillId="8" borderId="0" applyNumberFormat="0" applyBorder="0" applyProtection="0"/>
    <xf numFmtId="0" fontId="141" fillId="8" borderId="0" applyNumberFormat="0" applyBorder="0" applyProtection="0"/>
    <xf numFmtId="0" fontId="106" fillId="8" borderId="0" applyNumberFormat="0" applyBorder="0" applyProtection="0"/>
    <xf numFmtId="0" fontId="106" fillId="8" borderId="0" applyNumberFormat="0" applyBorder="0" applyProtection="0"/>
    <xf numFmtId="166" fontId="141" fillId="8" borderId="0" applyBorder="0" applyProtection="0"/>
    <xf numFmtId="166" fontId="186" fillId="8" borderId="0" applyBorder="0" applyProtection="0"/>
    <xf numFmtId="166" fontId="141" fillId="8" borderId="0" applyBorder="0" applyProtection="0"/>
    <xf numFmtId="166" fontId="186" fillId="8" borderId="0" applyBorder="0" applyProtection="0"/>
    <xf numFmtId="0" fontId="82" fillId="0" borderId="0" applyNumberFormat="0" applyBorder="0" applyProtection="0"/>
    <xf numFmtId="0" fontId="147" fillId="0" borderId="0" applyNumberFormat="0" applyBorder="0" applyProtection="0"/>
    <xf numFmtId="0" fontId="82" fillId="0" borderId="0" applyNumberFormat="0" applyBorder="0" applyProtection="0"/>
    <xf numFmtId="0" fontId="147" fillId="0" borderId="0" applyNumberFormat="0" applyBorder="0" applyProtection="0"/>
    <xf numFmtId="0" fontId="83" fillId="0" borderId="0" applyNumberFormat="0" applyBorder="0" applyProtection="0"/>
    <xf numFmtId="0" fontId="113" fillId="0" borderId="0" applyNumberFormat="0" applyBorder="0" applyProtection="0"/>
    <xf numFmtId="0" fontId="187" fillId="0" borderId="0" applyNumberFormat="0" applyBorder="0" applyProtection="0"/>
    <xf numFmtId="0" fontId="113" fillId="0" borderId="0" applyNumberFormat="0" applyBorder="0" applyProtection="0"/>
    <xf numFmtId="0" fontId="187" fillId="0" borderId="0" applyNumberFormat="0" applyBorder="0" applyProtection="0"/>
    <xf numFmtId="0" fontId="113" fillId="0" borderId="0" applyNumberFormat="0" applyBorder="0" applyProtection="0"/>
    <xf numFmtId="0" fontId="187" fillId="0" borderId="0" applyNumberFormat="0" applyBorder="0" applyProtection="0"/>
    <xf numFmtId="0" fontId="83" fillId="0" borderId="0" applyNumberFormat="0" applyFill="0" applyBorder="0" applyProtection="0"/>
    <xf numFmtId="0" fontId="113" fillId="0" borderId="0" applyNumberFormat="0" applyBorder="0" applyProtection="0"/>
    <xf numFmtId="0" fontId="83" fillId="0" borderId="0" applyNumberFormat="0" applyFill="0" applyBorder="0" applyProtection="0"/>
    <xf numFmtId="0" fontId="83" fillId="0" borderId="0" applyNumberFormat="0" applyFill="0" applyBorder="0" applyProtection="0"/>
    <xf numFmtId="0" fontId="113" fillId="0" borderId="0" applyNumberFormat="0" applyBorder="0" applyProtection="0"/>
    <xf numFmtId="0" fontId="113" fillId="53" borderId="20" applyNumberFormat="0" applyProtection="0"/>
    <xf numFmtId="0" fontId="187" fillId="53" borderId="20" applyNumberFormat="0" applyProtection="0"/>
    <xf numFmtId="0" fontId="113" fillId="53" borderId="20" applyNumberFormat="0" applyProtection="0"/>
    <xf numFmtId="0" fontId="187" fillId="53" borderId="20" applyNumberFormat="0" applyProtection="0"/>
    <xf numFmtId="166" fontId="142" fillId="8" borderId="1" applyProtection="0"/>
    <xf numFmtId="166" fontId="188" fillId="8" borderId="1" applyProtection="0"/>
    <xf numFmtId="166" fontId="142" fillId="8" borderId="1" applyProtection="0"/>
    <xf numFmtId="166" fontId="188" fillId="8" borderId="1" applyProtection="0"/>
    <xf numFmtId="0" fontId="143" fillId="53" borderId="14" applyNumberFormat="0" applyProtection="0"/>
    <xf numFmtId="0" fontId="189" fillId="53" borderId="14" applyNumberFormat="0" applyProtection="0"/>
    <xf numFmtId="0" fontId="143" fillId="53" borderId="14" applyNumberFormat="0" applyProtection="0"/>
    <xf numFmtId="0" fontId="189" fillId="53" borderId="14" applyNumberFormat="0" applyProtection="0"/>
    <xf numFmtId="0" fontId="81" fillId="8" borderId="1" applyNumberFormat="0" applyProtection="0"/>
    <xf numFmtId="0" fontId="142" fillId="8" borderId="1" applyNumberFormat="0" applyProtection="0"/>
    <xf numFmtId="0" fontId="81" fillId="8" borderId="1" applyNumberFormat="0" applyProtection="0"/>
    <xf numFmtId="0" fontId="142" fillId="8" borderId="1" applyNumberFormat="0" applyProtection="0"/>
    <xf numFmtId="0" fontId="81" fillId="8" borderId="1" applyNumberFormat="0" applyProtection="0"/>
    <xf numFmtId="0" fontId="142" fillId="8" borderId="1" applyNumberFormat="0" applyProtection="0"/>
    <xf numFmtId="0" fontId="143" fillId="53" borderId="14" applyNumberFormat="0" applyProtection="0"/>
    <xf numFmtId="0" fontId="189" fillId="53" borderId="14" applyNumberFormat="0" applyProtection="0"/>
    <xf numFmtId="0" fontId="143" fillId="53" borderId="14" applyNumberFormat="0" applyProtection="0"/>
    <xf numFmtId="0" fontId="189" fillId="53" borderId="14" applyNumberFormat="0" applyProtection="0"/>
    <xf numFmtId="0" fontId="81" fillId="8" borderId="1" applyNumberFormat="0" applyProtection="0"/>
    <xf numFmtId="0" fontId="142" fillId="8" borderId="1" applyNumberFormat="0" applyProtection="0"/>
    <xf numFmtId="0" fontId="81" fillId="8" borderId="1" applyNumberFormat="0" applyProtection="0"/>
    <xf numFmtId="0" fontId="142" fillId="8" borderId="1" applyNumberFormat="0" applyProtection="0"/>
    <xf numFmtId="0" fontId="81" fillId="8" borderId="1" applyNumberFormat="0" applyProtection="0"/>
    <xf numFmtId="0" fontId="142" fillId="8" borderId="1" applyNumberFormat="0" applyProtection="0"/>
    <xf numFmtId="0" fontId="108" fillId="41" borderId="21" applyNumberFormat="0" applyProtection="0"/>
    <xf numFmtId="0" fontId="108" fillId="41" borderId="21" applyNumberFormat="0" applyProtection="0"/>
    <xf numFmtId="0" fontId="146" fillId="0" borderId="0" applyNumberFormat="0" applyBorder="0" applyProtection="0"/>
    <xf numFmtId="0" fontId="190" fillId="0" borderId="0" applyNumberFormat="0" applyBorder="0" applyProtection="0"/>
    <xf numFmtId="0" fontId="146" fillId="0" borderId="0" applyNumberFormat="0" applyBorder="0" applyProtection="0"/>
    <xf numFmtId="0" fontId="190" fillId="0" borderId="0" applyNumberFormat="0" applyBorder="0" applyProtection="0"/>
    <xf numFmtId="0" fontId="145" fillId="0" borderId="0" applyNumberFormat="0" applyBorder="0" applyProtection="0"/>
    <xf numFmtId="0" fontId="191" fillId="0" borderId="0" applyNumberFormat="0" applyBorder="0" applyProtection="0"/>
    <xf numFmtId="0" fontId="145" fillId="0" borderId="0" applyNumberFormat="0" applyBorder="0" applyProtection="0"/>
    <xf numFmtId="0" fontId="191" fillId="0" borderId="0" applyNumberFormat="0" applyBorder="0" applyProtection="0"/>
    <xf numFmtId="0" fontId="145" fillId="0" borderId="0" applyNumberFormat="0" applyBorder="0" applyProtection="0"/>
    <xf numFmtId="0" fontId="191" fillId="0" borderId="0" applyNumberFormat="0" applyBorder="0" applyProtection="0"/>
    <xf numFmtId="0" fontId="144" fillId="0" borderId="0" applyNumberFormat="0" applyBorder="0" applyProtection="0"/>
    <xf numFmtId="0" fontId="192" fillId="0" borderId="0" applyNumberFormat="0" applyBorder="0" applyProtection="0"/>
    <xf numFmtId="0" fontId="144" fillId="0" borderId="0" applyNumberFormat="0" applyBorder="0" applyProtection="0"/>
    <xf numFmtId="0" fontId="192" fillId="0" borderId="0" applyNumberFormat="0" applyBorder="0" applyProtection="0"/>
    <xf numFmtId="0" fontId="144" fillId="0" borderId="0" applyNumberFormat="0" applyBorder="0" applyProtection="0"/>
    <xf numFmtId="0" fontId="192" fillId="0" borderId="0" applyNumberFormat="0" applyBorder="0" applyProtection="0"/>
    <xf numFmtId="0" fontId="144" fillId="0" borderId="0" applyNumberFormat="0" applyBorder="0" applyProtection="0"/>
    <xf numFmtId="0" fontId="192" fillId="0" borderId="0" applyNumberFormat="0" applyBorder="0" applyProtection="0"/>
    <xf numFmtId="0" fontId="144" fillId="0" borderId="0" applyNumberFormat="0" applyBorder="0" applyProtection="0"/>
    <xf numFmtId="0" fontId="192" fillId="0" borderId="0" applyNumberFormat="0" applyBorder="0" applyProtection="0"/>
    <xf numFmtId="164" fontId="145" fillId="0" borderId="0" applyBorder="0" applyProtection="0"/>
    <xf numFmtId="164" fontId="191" fillId="0" borderId="0" applyBorder="0" applyProtection="0"/>
    <xf numFmtId="164" fontId="145" fillId="0" borderId="0" applyBorder="0" applyProtection="0"/>
    <xf numFmtId="164" fontId="191" fillId="0" borderId="0" applyBorder="0" applyProtection="0"/>
    <xf numFmtId="164" fontId="145" fillId="0" borderId="0" applyBorder="0" applyProtection="0"/>
    <xf numFmtId="164" fontId="191" fillId="0" borderId="0" applyBorder="0" applyProtection="0"/>
    <xf numFmtId="164" fontId="144" fillId="0" borderId="0" applyBorder="0" applyProtection="0"/>
    <xf numFmtId="164" fontId="192" fillId="0" borderId="0" applyBorder="0" applyProtection="0"/>
    <xf numFmtId="164" fontId="144" fillId="0" borderId="0" applyBorder="0" applyProtection="0"/>
    <xf numFmtId="164" fontId="192" fillId="0" borderId="0" applyBorder="0" applyProtection="0"/>
    <xf numFmtId="164" fontId="146" fillId="0" borderId="0" applyBorder="0" applyProtection="0"/>
    <xf numFmtId="164" fontId="190" fillId="0" borderId="0" applyBorder="0" applyProtection="0"/>
    <xf numFmtId="164" fontId="146" fillId="0" borderId="0" applyBorder="0" applyProtection="0"/>
    <xf numFmtId="164" fontId="190" fillId="0" borderId="0" applyBorder="0" applyProtection="0"/>
    <xf numFmtId="164" fontId="144" fillId="0" borderId="0" applyBorder="0" applyProtection="0"/>
    <xf numFmtId="164" fontId="192" fillId="0" borderId="0" applyBorder="0" applyProtection="0"/>
    <xf numFmtId="164" fontId="144" fillId="0" borderId="0" applyBorder="0" applyProtection="0"/>
    <xf numFmtId="164" fontId="192" fillId="0" borderId="0" applyBorder="0" applyProtection="0"/>
    <xf numFmtId="164" fontId="144" fillId="0" borderId="0" applyBorder="0" applyProtection="0"/>
    <xf numFmtId="164" fontId="192" fillId="0" borderId="0" applyBorder="0" applyProtection="0"/>
    <xf numFmtId="0" fontId="143" fillId="0" borderId="0" applyNumberFormat="0" applyBorder="0" applyProtection="0"/>
    <xf numFmtId="0" fontId="189" fillId="0" borderId="0" applyNumberFormat="0" applyBorder="0" applyProtection="0"/>
    <xf numFmtId="0" fontId="143" fillId="0" borderId="0" applyNumberFormat="0" applyBorder="0" applyProtection="0"/>
    <xf numFmtId="0" fontId="189" fillId="0" borderId="0" applyNumberFormat="0" applyBorder="0" applyProtection="0"/>
    <xf numFmtId="0" fontId="81" fillId="0" borderId="0" applyNumberFormat="0" applyBorder="0" applyProtection="0"/>
    <xf numFmtId="0" fontId="142" fillId="0" borderId="0" applyNumberFormat="0" applyBorder="0" applyProtection="0"/>
    <xf numFmtId="0" fontId="81" fillId="0" borderId="0" applyNumberFormat="0" applyBorder="0" applyProtection="0"/>
    <xf numFmtId="0" fontId="142" fillId="0" borderId="0" applyNumberFormat="0" applyBorder="0" applyProtection="0"/>
    <xf numFmtId="0" fontId="81" fillId="0" borderId="0" applyNumberFormat="0" applyBorder="0" applyProtection="0"/>
    <xf numFmtId="0" fontId="142" fillId="0" borderId="0" applyNumberFormat="0" applyBorder="0" applyProtection="0"/>
    <xf numFmtId="0" fontId="143" fillId="0" borderId="0" applyNumberFormat="0" applyBorder="0" applyProtection="0"/>
    <xf numFmtId="0" fontId="189" fillId="0" borderId="0" applyNumberFormat="0" applyBorder="0" applyProtection="0"/>
    <xf numFmtId="0" fontId="143" fillId="0" borderId="0" applyNumberFormat="0" applyBorder="0" applyProtection="0"/>
    <xf numFmtId="0" fontId="189" fillId="0" borderId="0" applyNumberFormat="0" applyBorder="0" applyProtection="0"/>
    <xf numFmtId="0" fontId="81" fillId="0" borderId="0" applyNumberFormat="0" applyBorder="0" applyProtection="0"/>
    <xf numFmtId="0" fontId="142" fillId="0" borderId="0" applyNumberFormat="0" applyBorder="0" applyProtection="0"/>
    <xf numFmtId="0" fontId="81" fillId="0" borderId="0" applyNumberFormat="0" applyBorder="0" applyProtection="0"/>
    <xf numFmtId="0" fontId="142" fillId="0" borderId="0" applyNumberFormat="0" applyBorder="0" applyProtection="0"/>
    <xf numFmtId="0" fontId="81" fillId="0" borderId="0" applyNumberFormat="0" applyBorder="0" applyProtection="0"/>
    <xf numFmtId="0" fontId="142" fillId="0" borderId="0" applyNumberFormat="0" applyBorder="0" applyProtection="0"/>
    <xf numFmtId="166" fontId="147" fillId="0" borderId="0" applyBorder="0" applyProtection="0"/>
    <xf numFmtId="166" fontId="193" fillId="0" borderId="0" applyBorder="0" applyProtection="0"/>
    <xf numFmtId="166" fontId="147" fillId="0" borderId="0" applyBorder="0" applyProtection="0"/>
    <xf numFmtId="166" fontId="193" fillId="0" borderId="0" applyBorder="0" applyProtection="0"/>
    <xf numFmtId="166" fontId="147" fillId="0" borderId="0" applyBorder="0" applyProtection="0"/>
    <xf numFmtId="166" fontId="193" fillId="0" borderId="0" applyBorder="0" applyProtection="0"/>
    <xf numFmtId="166" fontId="147" fillId="0" borderId="0" applyBorder="0" applyProtection="0"/>
    <xf numFmtId="166" fontId="193" fillId="0" borderId="0" applyBorder="0" applyProtection="0"/>
    <xf numFmtId="0" fontId="143" fillId="0" borderId="0" applyNumberFormat="0" applyBorder="0" applyProtection="0"/>
    <xf numFmtId="0" fontId="189" fillId="0" borderId="0" applyNumberFormat="0" applyBorder="0" applyProtection="0"/>
    <xf numFmtId="0" fontId="143" fillId="0" borderId="0" applyNumberFormat="0" applyBorder="0" applyProtection="0"/>
    <xf numFmtId="0" fontId="189" fillId="0" borderId="0" applyNumberFormat="0" applyBorder="0" applyProtection="0"/>
    <xf numFmtId="0" fontId="81" fillId="0" borderId="0" applyNumberFormat="0" applyBorder="0" applyProtection="0"/>
    <xf numFmtId="0" fontId="142" fillId="0" borderId="0" applyNumberFormat="0" applyBorder="0" applyProtection="0"/>
    <xf numFmtId="0" fontId="81" fillId="0" borderId="0" applyNumberFormat="0" applyBorder="0" applyProtection="0"/>
    <xf numFmtId="0" fontId="142" fillId="0" borderId="0" applyNumberFormat="0" applyBorder="0" applyProtection="0"/>
    <xf numFmtId="0" fontId="81" fillId="0" borderId="0" applyNumberFormat="0" applyBorder="0" applyProtection="0"/>
    <xf numFmtId="0" fontId="142" fillId="0" borderId="0" applyNumberFormat="0" applyBorder="0" applyProtection="0"/>
    <xf numFmtId="0" fontId="143" fillId="0" borderId="0" applyNumberFormat="0" applyBorder="0" applyProtection="0"/>
    <xf numFmtId="0" fontId="189" fillId="0" borderId="0" applyNumberFormat="0" applyBorder="0" applyProtection="0"/>
    <xf numFmtId="0" fontId="143" fillId="0" borderId="0" applyNumberFormat="0" applyBorder="0" applyProtection="0"/>
    <xf numFmtId="0" fontId="189" fillId="0" borderId="0" applyNumberFormat="0" applyBorder="0" applyProtection="0"/>
    <xf numFmtId="0" fontId="81" fillId="0" borderId="0" applyNumberFormat="0" applyBorder="0" applyProtection="0"/>
    <xf numFmtId="0" fontId="142" fillId="0" borderId="0" applyNumberFormat="0" applyBorder="0" applyProtection="0"/>
    <xf numFmtId="0" fontId="81" fillId="0" borderId="0" applyNumberFormat="0" applyBorder="0" applyProtection="0"/>
    <xf numFmtId="0" fontId="142" fillId="0" borderId="0" applyNumberFormat="0" applyBorder="0" applyProtection="0"/>
    <xf numFmtId="0" fontId="81" fillId="0" borderId="0" applyNumberFormat="0" applyBorder="0" applyProtection="0"/>
    <xf numFmtId="0" fontId="142" fillId="0" borderId="0" applyNumberFormat="0" applyBorder="0" applyProtection="0"/>
    <xf numFmtId="0" fontId="148" fillId="0" borderId="0" applyNumberFormat="0" applyBorder="0" applyProtection="0"/>
    <xf numFmtId="0" fontId="110" fillId="0" borderId="0" applyNumberFormat="0" applyBorder="0" applyProtection="0"/>
    <xf numFmtId="0" fontId="110" fillId="0" borderId="0" applyNumberFormat="0" applyBorder="0" applyProtection="0"/>
    <xf numFmtId="0" fontId="108" fillId="0" borderId="22" applyNumberFormat="0" applyProtection="0"/>
    <xf numFmtId="0" fontId="108" fillId="0" borderId="22" applyNumberFormat="0" applyProtection="0"/>
    <xf numFmtId="0" fontId="82" fillId="0" borderId="0" applyNumberFormat="0" applyBorder="0" applyProtection="0"/>
    <xf numFmtId="0" fontId="147" fillId="0" borderId="0" applyNumberFormat="0" applyBorder="0" applyProtection="0"/>
    <xf numFmtId="0" fontId="82" fillId="0" borderId="0" applyNumberFormat="0" applyBorder="0" applyProtection="0"/>
    <xf numFmtId="0" fontId="147" fillId="0" borderId="0" applyNumberFormat="0" applyBorder="0" applyProtection="0"/>
    <xf numFmtId="0" fontId="72" fillId="0" borderId="0" applyNumberFormat="0" applyBorder="0" applyProtection="0"/>
    <xf numFmtId="0" fontId="120" fillId="0" borderId="0" applyNumberFormat="0" applyBorder="0" applyProtection="0"/>
    <xf numFmtId="0" fontId="72" fillId="0" borderId="0" applyNumberFormat="0" applyBorder="0" applyProtection="0"/>
    <xf numFmtId="0" fontId="120" fillId="0" borderId="0" applyNumberFormat="0" applyBorder="0" applyProtection="0"/>
    <xf numFmtId="0" fontId="72" fillId="0" borderId="0" applyNumberFormat="0" applyBorder="0" applyProtection="0"/>
    <xf numFmtId="0" fontId="120" fillId="0" borderId="0" applyNumberFormat="0" applyBorder="0" applyProtection="0"/>
    <xf numFmtId="0" fontId="82" fillId="0" borderId="0" applyNumberFormat="0" applyBorder="0" applyProtection="0"/>
    <xf numFmtId="0" fontId="147" fillId="0" borderId="0" applyNumberFormat="0" applyBorder="0" applyProtection="0"/>
    <xf numFmtId="0" fontId="82" fillId="0" borderId="0" applyNumberFormat="0" applyBorder="0" applyProtection="0"/>
    <xf numFmtId="0" fontId="147" fillId="0" borderId="0" applyNumberFormat="0" applyBorder="0" applyProtection="0"/>
    <xf numFmtId="0" fontId="72" fillId="0" borderId="0" applyNumberFormat="0" applyBorder="0" applyProtection="0"/>
    <xf numFmtId="0" fontId="120" fillId="0" borderId="0" applyNumberFormat="0" applyBorder="0" applyProtection="0"/>
    <xf numFmtId="0" fontId="72" fillId="0" borderId="0" applyNumberFormat="0" applyBorder="0" applyProtection="0"/>
    <xf numFmtId="0" fontId="120" fillId="0" borderId="0" applyNumberFormat="0" applyBorder="0" applyProtection="0"/>
    <xf numFmtId="0" fontId="72" fillId="0" borderId="0" applyNumberFormat="0" applyBorder="0" applyProtection="0"/>
    <xf numFmtId="0" fontId="120" fillId="0" borderId="0" applyNumberFormat="0" applyBorder="0" applyProtection="0"/>
    <xf numFmtId="166" fontId="120" fillId="0" borderId="0" applyBorder="0" applyProtection="0"/>
    <xf numFmtId="166" fontId="165" fillId="0" borderId="0" applyBorder="0" applyProtection="0"/>
    <xf numFmtId="166" fontId="120" fillId="0" borderId="0" applyBorder="0" applyProtection="0"/>
    <xf numFmtId="166" fontId="165" fillId="0" borderId="0" applyBorder="0" applyProtection="0"/>
    <xf numFmtId="0" fontId="111" fillId="0" borderId="0" applyNumberFormat="0" applyBorder="0" applyProtection="0"/>
    <xf numFmtId="0" fontId="111" fillId="0" borderId="0" applyNumberFormat="0" applyBorder="0" applyProtection="0"/>
    <xf numFmtId="0" fontId="83" fillId="0" borderId="0" applyNumberFormat="0" applyFont="0" applyFill="0" applyBorder="0" applyProtection="0"/>
    <xf numFmtId="0" fontId="83" fillId="0" borderId="0" applyNumberFormat="0" applyFont="0" applyFill="0" applyBorder="0" applyProtection="0"/>
    <xf numFmtId="0" fontId="83" fillId="0" borderId="0" applyNumberFormat="0" applyFont="0" applyFill="0" applyBorder="0" applyProtection="0"/>
    <xf numFmtId="0" fontId="84" fillId="39" borderId="0"/>
    <xf numFmtId="0" fontId="84" fillId="39" borderId="0"/>
    <xf numFmtId="0" fontId="84" fillId="40" borderId="0"/>
    <xf numFmtId="0" fontId="84" fillId="40" borderId="0"/>
    <xf numFmtId="0" fontId="84" fillId="40" borderId="0"/>
    <xf numFmtId="0" fontId="84" fillId="40" borderId="0"/>
    <xf numFmtId="0" fontId="84" fillId="41" borderId="0"/>
    <xf numFmtId="0" fontId="84" fillId="41" borderId="0"/>
    <xf numFmtId="0" fontId="84" fillId="39" borderId="0"/>
    <xf numFmtId="0" fontId="84" fillId="39" borderId="0"/>
    <xf numFmtId="0" fontId="84" fillId="8" borderId="0"/>
    <xf numFmtId="0" fontId="84" fillId="8" borderId="0"/>
    <xf numFmtId="0" fontId="84" fillId="39" borderId="0"/>
    <xf numFmtId="0" fontId="84" fillId="39" borderId="0"/>
    <xf numFmtId="0" fontId="84" fillId="42" borderId="0"/>
    <xf numFmtId="0" fontId="84" fillId="42" borderId="0"/>
    <xf numFmtId="0" fontId="84" fillId="40" borderId="0"/>
    <xf numFmtId="0" fontId="84" fillId="40" borderId="0"/>
    <xf numFmtId="0" fontId="84" fillId="3" borderId="0"/>
    <xf numFmtId="0" fontId="84" fillId="3" borderId="0"/>
    <xf numFmtId="0" fontId="84" fillId="39" borderId="0"/>
    <xf numFmtId="0" fontId="84" fillId="39" borderId="0"/>
    <xf numFmtId="0" fontId="84" fillId="8" borderId="0"/>
    <xf numFmtId="0" fontId="84" fillId="8" borderId="0"/>
    <xf numFmtId="0" fontId="85" fillId="43" borderId="0"/>
    <xf numFmtId="0" fontId="85" fillId="43" borderId="0"/>
    <xf numFmtId="0" fontId="85" fillId="44" borderId="0"/>
    <xf numFmtId="0" fontId="85" fillId="44" borderId="0"/>
    <xf numFmtId="0" fontId="85" fillId="40" borderId="0"/>
    <xf numFmtId="0" fontId="85" fillId="40" borderId="0"/>
    <xf numFmtId="0" fontId="85" fillId="45" borderId="0"/>
    <xf numFmtId="0" fontId="85" fillId="45" borderId="0"/>
    <xf numFmtId="0" fontId="85" fillId="39" borderId="0"/>
    <xf numFmtId="0" fontId="85" fillId="39" borderId="0"/>
    <xf numFmtId="0" fontId="85" fillId="42" borderId="0"/>
    <xf numFmtId="0" fontId="85" fillId="42" borderId="0"/>
    <xf numFmtId="0" fontId="196" fillId="46" borderId="0"/>
    <xf numFmtId="0" fontId="196" fillId="46" borderId="0"/>
    <xf numFmtId="0" fontId="159" fillId="46" borderId="0"/>
    <xf numFmtId="0" fontId="196" fillId="46" borderId="0"/>
    <xf numFmtId="0" fontId="196" fillId="46" borderId="0"/>
    <xf numFmtId="0" fontId="159" fillId="46" borderId="0"/>
    <xf numFmtId="0" fontId="197" fillId="2" borderId="0"/>
    <xf numFmtId="0" fontId="197" fillId="2" borderId="0"/>
    <xf numFmtId="0" fontId="160" fillId="2" borderId="0"/>
    <xf numFmtId="0" fontId="197" fillId="2" borderId="0"/>
    <xf numFmtId="0" fontId="197" fillId="2" borderId="0"/>
    <xf numFmtId="0" fontId="160" fillId="2" borderId="0"/>
    <xf numFmtId="0" fontId="197" fillId="2" borderId="0"/>
    <xf numFmtId="0" fontId="197" fillId="2" borderId="0"/>
    <xf numFmtId="0" fontId="160" fillId="2" borderId="0"/>
    <xf numFmtId="0" fontId="196" fillId="46" borderId="0"/>
    <xf numFmtId="0" fontId="196" fillId="46" borderId="0"/>
    <xf numFmtId="0" fontId="159" fillId="46" borderId="0"/>
    <xf numFmtId="0" fontId="196" fillId="46" borderId="0"/>
    <xf numFmtId="0" fontId="196" fillId="46" borderId="0"/>
    <xf numFmtId="0" fontId="159" fillId="46" borderId="0"/>
    <xf numFmtId="0" fontId="197" fillId="2" borderId="0"/>
    <xf numFmtId="0" fontId="197" fillId="2" borderId="0"/>
    <xf numFmtId="0" fontId="160" fillId="2" borderId="0"/>
    <xf numFmtId="0" fontId="197" fillId="2" borderId="0"/>
    <xf numFmtId="0" fontId="197" fillId="2" borderId="0"/>
    <xf numFmtId="0" fontId="160" fillId="2" borderId="0"/>
    <xf numFmtId="0" fontId="197" fillId="2" borderId="0"/>
    <xf numFmtId="0" fontId="197" fillId="2" borderId="0"/>
    <xf numFmtId="0" fontId="160" fillId="2" borderId="0"/>
    <xf numFmtId="166" fontId="198" fillId="12" borderId="0"/>
    <xf numFmtId="166" fontId="198" fillId="12" borderId="0"/>
    <xf numFmtId="166" fontId="161" fillId="12" borderId="0"/>
    <xf numFmtId="166" fontId="198" fillId="12" borderId="0"/>
    <xf numFmtId="166" fontId="198" fillId="12" borderId="0"/>
    <xf numFmtId="166" fontId="161" fillId="12" borderId="0"/>
    <xf numFmtId="0" fontId="199" fillId="0" borderId="0"/>
    <xf numFmtId="0" fontId="199" fillId="0" borderId="0"/>
    <xf numFmtId="0" fontId="162" fillId="0" borderId="0"/>
    <xf numFmtId="0" fontId="199" fillId="0" borderId="0"/>
    <xf numFmtId="0" fontId="199" fillId="0" borderId="0"/>
    <xf numFmtId="0" fontId="162" fillId="0" borderId="0"/>
    <xf numFmtId="0" fontId="200" fillId="0" borderId="0"/>
    <xf numFmtId="0" fontId="200" fillId="0" borderId="0"/>
    <xf numFmtId="0" fontId="163" fillId="0" borderId="0"/>
    <xf numFmtId="0" fontId="200" fillId="0" borderId="0"/>
    <xf numFmtId="0" fontId="200" fillId="0" borderId="0"/>
    <xf numFmtId="0" fontId="163" fillId="0" borderId="0"/>
    <xf numFmtId="0" fontId="200" fillId="0" borderId="0"/>
    <xf numFmtId="0" fontId="200" fillId="0" borderId="0"/>
    <xf numFmtId="0" fontId="163" fillId="0" borderId="0"/>
    <xf numFmtId="0" fontId="199" fillId="0" borderId="0"/>
    <xf numFmtId="0" fontId="199" fillId="0" borderId="0"/>
    <xf numFmtId="0" fontId="162" fillId="0" borderId="0"/>
    <xf numFmtId="0" fontId="199" fillId="0" borderId="0"/>
    <xf numFmtId="0" fontId="199" fillId="0" borderId="0"/>
    <xf numFmtId="0" fontId="162" fillId="0" borderId="0"/>
    <xf numFmtId="0" fontId="200" fillId="0" borderId="0"/>
    <xf numFmtId="0" fontId="200" fillId="0" borderId="0"/>
    <xf numFmtId="0" fontId="163" fillId="0" borderId="0"/>
    <xf numFmtId="0" fontId="200" fillId="0" borderId="0"/>
    <xf numFmtId="0" fontId="200" fillId="0" borderId="0"/>
    <xf numFmtId="0" fontId="163" fillId="0" borderId="0"/>
    <xf numFmtId="0" fontId="200" fillId="0" borderId="0"/>
    <xf numFmtId="0" fontId="200" fillId="0" borderId="0"/>
    <xf numFmtId="0" fontId="163" fillId="0" borderId="0"/>
    <xf numFmtId="0" fontId="196" fillId="47" borderId="0"/>
    <xf numFmtId="0" fontId="196" fillId="47" borderId="0"/>
    <xf numFmtId="0" fontId="159" fillId="47" borderId="0"/>
    <xf numFmtId="0" fontId="196" fillId="47" borderId="0"/>
    <xf numFmtId="0" fontId="196" fillId="47" borderId="0"/>
    <xf numFmtId="0" fontId="159" fillId="47" borderId="0"/>
    <xf numFmtId="0" fontId="197" fillId="3" borderId="0"/>
    <xf numFmtId="0" fontId="197" fillId="3" borderId="0"/>
    <xf numFmtId="0" fontId="160" fillId="3" borderId="0"/>
    <xf numFmtId="0" fontId="197" fillId="3" borderId="0"/>
    <xf numFmtId="0" fontId="197" fillId="3" borderId="0"/>
    <xf numFmtId="0" fontId="160" fillId="3" borderId="0"/>
    <xf numFmtId="0" fontId="197" fillId="3" borderId="0"/>
    <xf numFmtId="0" fontId="197" fillId="3" borderId="0"/>
    <xf numFmtId="0" fontId="160" fillId="3" borderId="0"/>
    <xf numFmtId="0" fontId="196" fillId="47" borderId="0"/>
    <xf numFmtId="0" fontId="196" fillId="47" borderId="0"/>
    <xf numFmtId="0" fontId="159" fillId="47" borderId="0"/>
    <xf numFmtId="0" fontId="196" fillId="47" borderId="0"/>
    <xf numFmtId="0" fontId="196" fillId="47" borderId="0"/>
    <xf numFmtId="0" fontId="159" fillId="47" borderId="0"/>
    <xf numFmtId="0" fontId="197" fillId="3" borderId="0"/>
    <xf numFmtId="0" fontId="197" fillId="3" borderId="0"/>
    <xf numFmtId="0" fontId="160" fillId="3" borderId="0"/>
    <xf numFmtId="0" fontId="197" fillId="3" borderId="0"/>
    <xf numFmtId="0" fontId="197" fillId="3" borderId="0"/>
    <xf numFmtId="0" fontId="160" fillId="3" borderId="0"/>
    <xf numFmtId="0" fontId="197" fillId="3" borderId="0"/>
    <xf numFmtId="0" fontId="197" fillId="3" borderId="0"/>
    <xf numFmtId="0" fontId="160" fillId="3" borderId="0"/>
    <xf numFmtId="166" fontId="198" fillId="3" borderId="0"/>
    <xf numFmtId="166" fontId="198" fillId="3" borderId="0"/>
    <xf numFmtId="166" fontId="161" fillId="3" borderId="0"/>
    <xf numFmtId="166" fontId="198" fillId="3" borderId="0"/>
    <xf numFmtId="166" fontId="198" fillId="3" borderId="0"/>
    <xf numFmtId="166" fontId="161" fillId="3" borderId="0"/>
    <xf numFmtId="0" fontId="199" fillId="41" borderId="0"/>
    <xf numFmtId="0" fontId="199" fillId="41" borderId="0"/>
    <xf numFmtId="0" fontId="162" fillId="41" borderId="0"/>
    <xf numFmtId="0" fontId="199" fillId="41" borderId="0"/>
    <xf numFmtId="0" fontId="199" fillId="41" borderId="0"/>
    <xf numFmtId="0" fontId="162" fillId="41" borderId="0"/>
    <xf numFmtId="0" fontId="200" fillId="4" borderId="0"/>
    <xf numFmtId="0" fontId="200" fillId="4" borderId="0"/>
    <xf numFmtId="0" fontId="163" fillId="4" borderId="0"/>
    <xf numFmtId="0" fontId="200" fillId="4" borderId="0"/>
    <xf numFmtId="0" fontId="200" fillId="4" borderId="0"/>
    <xf numFmtId="0" fontId="163" fillId="4" borderId="0"/>
    <xf numFmtId="0" fontId="200" fillId="4" borderId="0"/>
    <xf numFmtId="0" fontId="200" fillId="4" borderId="0"/>
    <xf numFmtId="0" fontId="163" fillId="4" borderId="0"/>
    <xf numFmtId="166" fontId="201" fillId="4" borderId="0"/>
    <xf numFmtId="166" fontId="201" fillId="4" borderId="0"/>
    <xf numFmtId="166" fontId="164" fillId="4" borderId="0"/>
    <xf numFmtId="0" fontId="199" fillId="41" borderId="0"/>
    <xf numFmtId="0" fontId="199" fillId="41" borderId="0"/>
    <xf numFmtId="0" fontId="162" fillId="41" borderId="0"/>
    <xf numFmtId="0" fontId="199" fillId="41" borderId="0"/>
    <xf numFmtId="0" fontId="199" fillId="41" borderId="0"/>
    <xf numFmtId="0" fontId="162" fillId="41" borderId="0"/>
    <xf numFmtId="0" fontId="200" fillId="4" borderId="0"/>
    <xf numFmtId="0" fontId="200" fillId="4" borderId="0"/>
    <xf numFmtId="0" fontId="163" fillId="4" borderId="0"/>
    <xf numFmtId="0" fontId="200" fillId="4" borderId="0"/>
    <xf numFmtId="0" fontId="200" fillId="4" borderId="0"/>
    <xf numFmtId="0" fontId="163" fillId="4" borderId="0"/>
    <xf numFmtId="0" fontId="200" fillId="4" borderId="0"/>
    <xf numFmtId="0" fontId="200" fillId="4" borderId="0"/>
    <xf numFmtId="0" fontId="163" fillId="4" borderId="0"/>
    <xf numFmtId="166" fontId="201" fillId="4" borderId="0"/>
    <xf numFmtId="166" fontId="201" fillId="4" borderId="0"/>
    <xf numFmtId="166" fontId="164" fillId="4" borderId="0"/>
    <xf numFmtId="166" fontId="201" fillId="0" borderId="0"/>
    <xf numFmtId="166" fontId="201" fillId="0" borderId="0"/>
    <xf numFmtId="166" fontId="164" fillId="0" borderId="0"/>
    <xf numFmtId="166" fontId="201" fillId="0" borderId="0"/>
    <xf numFmtId="166" fontId="201" fillId="0" borderId="0"/>
    <xf numFmtId="166" fontId="164" fillId="0" borderId="0"/>
    <xf numFmtId="0" fontId="85" fillId="43" borderId="0"/>
    <xf numFmtId="0" fontId="85" fillId="43" borderId="0"/>
    <xf numFmtId="0" fontId="85" fillId="44" borderId="0"/>
    <xf numFmtId="0" fontId="85" fillId="44" borderId="0"/>
    <xf numFmtId="0" fontId="85" fillId="48" borderId="0"/>
    <xf numFmtId="0" fontId="85" fillId="48" borderId="0"/>
    <xf numFmtId="0" fontId="85" fillId="47" borderId="0"/>
    <xf numFmtId="0" fontId="85" fillId="47" borderId="0"/>
    <xf numFmtId="0" fontId="85" fillId="49" borderId="0"/>
    <xf numFmtId="0" fontId="85" fillId="49" borderId="0"/>
    <xf numFmtId="0" fontId="85" fillId="50" borderId="0"/>
    <xf numFmtId="0" fontId="85" fillId="50" borderId="0"/>
    <xf numFmtId="0" fontId="193" fillId="51" borderId="0"/>
    <xf numFmtId="0" fontId="193" fillId="51" borderId="0"/>
    <xf numFmtId="0" fontId="147" fillId="51" borderId="0"/>
    <xf numFmtId="0" fontId="193" fillId="51" borderId="0"/>
    <xf numFmtId="0" fontId="193" fillId="51" borderId="0"/>
    <xf numFmtId="0" fontId="147" fillId="51" borderId="0"/>
    <xf numFmtId="0" fontId="165" fillId="5" borderId="0"/>
    <xf numFmtId="0" fontId="165" fillId="5" borderId="0"/>
    <xf numFmtId="0" fontId="120" fillId="5" borderId="0"/>
    <xf numFmtId="0" fontId="165" fillId="5" borderId="0"/>
    <xf numFmtId="0" fontId="165" fillId="5" borderId="0"/>
    <xf numFmtId="0" fontId="120" fillId="5" borderId="0"/>
    <xf numFmtId="0" fontId="165" fillId="5" borderId="0"/>
    <xf numFmtId="0" fontId="165" fillId="5" borderId="0"/>
    <xf numFmtId="0" fontId="120" fillId="5" borderId="0"/>
    <xf numFmtId="0" fontId="193" fillId="51" borderId="0"/>
    <xf numFmtId="0" fontId="193" fillId="51" borderId="0"/>
    <xf numFmtId="0" fontId="147" fillId="51" borderId="0"/>
    <xf numFmtId="0" fontId="193" fillId="51" borderId="0"/>
    <xf numFmtId="0" fontId="193" fillId="51" borderId="0"/>
    <xf numFmtId="0" fontId="147" fillId="51" borderId="0"/>
    <xf numFmtId="0" fontId="165" fillId="5" borderId="0"/>
    <xf numFmtId="0" fontId="165" fillId="5" borderId="0"/>
    <xf numFmtId="0" fontId="120" fillId="5" borderId="0"/>
    <xf numFmtId="0" fontId="165" fillId="5" borderId="0"/>
    <xf numFmtId="0" fontId="165" fillId="5" borderId="0"/>
    <xf numFmtId="0" fontId="120" fillId="5" borderId="0"/>
    <xf numFmtId="0" fontId="165" fillId="5" borderId="0"/>
    <xf numFmtId="0" fontId="165" fillId="5" borderId="0"/>
    <xf numFmtId="0" fontId="120" fillId="5" borderId="0"/>
    <xf numFmtId="0" fontId="88" fillId="52" borderId="0"/>
    <xf numFmtId="0" fontId="88" fillId="52" borderId="0"/>
    <xf numFmtId="166" fontId="202" fillId="5" borderId="0"/>
    <xf numFmtId="166" fontId="202" fillId="5" borderId="0"/>
    <xf numFmtId="166" fontId="165" fillId="5" borderId="0"/>
    <xf numFmtId="166" fontId="202" fillId="5" borderId="0"/>
    <xf numFmtId="166" fontId="202" fillId="5" borderId="0"/>
    <xf numFmtId="166" fontId="165" fillId="5" borderId="0"/>
    <xf numFmtId="0" fontId="89" fillId="41" borderId="14"/>
    <xf numFmtId="0" fontId="89" fillId="41" borderId="14"/>
    <xf numFmtId="0" fontId="90" fillId="45" borderId="15"/>
    <xf numFmtId="0" fontId="90" fillId="45" borderId="15"/>
    <xf numFmtId="0" fontId="203" fillId="12" borderId="0"/>
    <xf numFmtId="0" fontId="203" fillId="12" borderId="0"/>
    <xf numFmtId="0" fontId="166" fillId="12" borderId="0"/>
    <xf numFmtId="0" fontId="203" fillId="12" borderId="0"/>
    <xf numFmtId="0" fontId="203" fillId="12" borderId="0"/>
    <xf numFmtId="0" fontId="166" fillId="12" borderId="0"/>
    <xf numFmtId="0" fontId="204" fillId="6" borderId="0"/>
    <xf numFmtId="0" fontId="204" fillId="6" borderId="0"/>
    <xf numFmtId="0" fontId="167" fillId="6" borderId="0"/>
    <xf numFmtId="0" fontId="204" fillId="6" borderId="0"/>
    <xf numFmtId="0" fontId="204" fillId="6" borderId="0"/>
    <xf numFmtId="0" fontId="167" fillId="6" borderId="0"/>
    <xf numFmtId="0" fontId="204" fillId="6" borderId="0"/>
    <xf numFmtId="0" fontId="204" fillId="6" borderId="0"/>
    <xf numFmtId="0" fontId="167" fillId="6" borderId="0"/>
    <xf numFmtId="0" fontId="203" fillId="12" borderId="0"/>
    <xf numFmtId="0" fontId="203" fillId="12" borderId="0"/>
    <xf numFmtId="0" fontId="166" fillId="12" borderId="0"/>
    <xf numFmtId="0" fontId="203" fillId="12" borderId="0"/>
    <xf numFmtId="0" fontId="203" fillId="12" borderId="0"/>
    <xf numFmtId="0" fontId="166" fillId="12" borderId="0"/>
    <xf numFmtId="0" fontId="204" fillId="6" borderId="0"/>
    <xf numFmtId="0" fontId="204" fillId="6" borderId="0"/>
    <xf numFmtId="0" fontId="167" fillId="6" borderId="0"/>
    <xf numFmtId="0" fontId="204" fillId="6" borderId="0"/>
    <xf numFmtId="0" fontId="204" fillId="6" borderId="0"/>
    <xf numFmtId="0" fontId="167" fillId="6" borderId="0"/>
    <xf numFmtId="0" fontId="204" fillId="6" borderId="0"/>
    <xf numFmtId="0" fontId="204" fillId="6" borderId="0"/>
    <xf numFmtId="0" fontId="167" fillId="6" borderId="0"/>
    <xf numFmtId="166" fontId="205" fillId="6" borderId="0"/>
    <xf numFmtId="166" fontId="205" fillId="6" borderId="0"/>
    <xf numFmtId="166" fontId="168" fillId="6" borderId="0"/>
    <xf numFmtId="166" fontId="205" fillId="6" borderId="0"/>
    <xf numFmtId="166" fontId="205" fillId="6" borderId="0"/>
    <xf numFmtId="166" fontId="168" fillId="6" borderId="0"/>
    <xf numFmtId="166" fontId="153" fillId="0" borderId="0"/>
    <xf numFmtId="0" fontId="92" fillId="0" borderId="0"/>
    <xf numFmtId="0" fontId="92" fillId="0" borderId="0"/>
    <xf numFmtId="166" fontId="206" fillId="0" borderId="0"/>
    <xf numFmtId="166" fontId="206" fillId="0" borderId="0"/>
    <xf numFmtId="166" fontId="169" fillId="0" borderId="0"/>
    <xf numFmtId="166" fontId="206" fillId="0" borderId="0"/>
    <xf numFmtId="166" fontId="206" fillId="0" borderId="0"/>
    <xf numFmtId="166" fontId="169" fillId="0" borderId="0"/>
    <xf numFmtId="0" fontId="207" fillId="0" borderId="0"/>
    <xf numFmtId="0" fontId="207" fillId="0" borderId="0"/>
    <xf numFmtId="0" fontId="170" fillId="0" borderId="0"/>
    <xf numFmtId="0" fontId="207" fillId="0" borderId="0"/>
    <xf numFmtId="0" fontId="207" fillId="0" borderId="0"/>
    <xf numFmtId="0" fontId="170" fillId="0" borderId="0"/>
    <xf numFmtId="0" fontId="169" fillId="0" borderId="0"/>
    <xf numFmtId="0" fontId="169" fillId="0" borderId="0"/>
    <xf numFmtId="0" fontId="124" fillId="0" borderId="0"/>
    <xf numFmtId="0" fontId="169" fillId="0" borderId="0"/>
    <xf numFmtId="0" fontId="169" fillId="0" borderId="0"/>
    <xf numFmtId="0" fontId="124" fillId="0" borderId="0"/>
    <xf numFmtId="0" fontId="169" fillId="0" borderId="0"/>
    <xf numFmtId="0" fontId="169" fillId="0" borderId="0"/>
    <xf numFmtId="0" fontId="124" fillId="0" borderId="0"/>
    <xf numFmtId="0" fontId="207" fillId="0" borderId="0"/>
    <xf numFmtId="0" fontId="207" fillId="0" borderId="0"/>
    <xf numFmtId="0" fontId="170" fillId="0" borderId="0"/>
    <xf numFmtId="0" fontId="207" fillId="0" borderId="0"/>
    <xf numFmtId="0" fontId="207" fillId="0" borderId="0"/>
    <xf numFmtId="0" fontId="170" fillId="0" borderId="0"/>
    <xf numFmtId="0" fontId="169" fillId="0" borderId="0"/>
    <xf numFmtId="0" fontId="169" fillId="0" borderId="0"/>
    <xf numFmtId="0" fontId="124" fillId="0" borderId="0"/>
    <xf numFmtId="0" fontId="169" fillId="0" borderId="0"/>
    <xf numFmtId="0" fontId="169" fillId="0" borderId="0"/>
    <xf numFmtId="0" fontId="124" fillId="0" borderId="0"/>
    <xf numFmtId="0" fontId="169" fillId="0" borderId="0"/>
    <xf numFmtId="0" fontId="169" fillId="0" borderId="0"/>
    <xf numFmtId="0" fontId="124" fillId="0" borderId="0"/>
    <xf numFmtId="0" fontId="161" fillId="9" borderId="0"/>
    <xf numFmtId="0" fontId="161" fillId="9" borderId="0"/>
    <xf numFmtId="0" fontId="115" fillId="9" borderId="0"/>
    <xf numFmtId="0" fontId="161" fillId="9" borderId="0"/>
    <xf numFmtId="0" fontId="161" fillId="9" borderId="0"/>
    <xf numFmtId="0" fontId="115" fillId="9" borderId="0"/>
    <xf numFmtId="0" fontId="171" fillId="7" borderId="0"/>
    <xf numFmtId="0" fontId="171" fillId="7" borderId="0"/>
    <xf numFmtId="0" fontId="126" fillId="7" borderId="0"/>
    <xf numFmtId="0" fontId="171" fillId="7" borderId="0"/>
    <xf numFmtId="0" fontId="171" fillId="7" borderId="0"/>
    <xf numFmtId="0" fontId="126" fillId="7" borderId="0"/>
    <xf numFmtId="0" fontId="171" fillId="7" borderId="0"/>
    <xf numFmtId="0" fontId="171" fillId="7" borderId="0"/>
    <xf numFmtId="0" fontId="126" fillId="7" borderId="0"/>
    <xf numFmtId="0" fontId="161" fillId="9" borderId="0"/>
    <xf numFmtId="0" fontId="161" fillId="9" borderId="0"/>
    <xf numFmtId="0" fontId="115" fillId="9" borderId="0"/>
    <xf numFmtId="0" fontId="161" fillId="9" borderId="0"/>
    <xf numFmtId="0" fontId="161" fillId="9" borderId="0"/>
    <xf numFmtId="0" fontId="115" fillId="9" borderId="0"/>
    <xf numFmtId="0" fontId="171" fillId="7" borderId="0"/>
    <xf numFmtId="0" fontId="171" fillId="7" borderId="0"/>
    <xf numFmtId="0" fontId="126" fillId="7" borderId="0"/>
    <xf numFmtId="0" fontId="171" fillId="7" borderId="0"/>
    <xf numFmtId="0" fontId="171" fillId="7" borderId="0"/>
    <xf numFmtId="0" fontId="126" fillId="7" borderId="0"/>
    <xf numFmtId="0" fontId="171" fillId="7" borderId="0"/>
    <xf numFmtId="0" fontId="171" fillId="7" borderId="0"/>
    <xf numFmtId="0" fontId="126" fillId="7" borderId="0"/>
    <xf numFmtId="0" fontId="95" fillId="9" borderId="0"/>
    <xf numFmtId="0" fontId="95" fillId="9" borderId="0"/>
    <xf numFmtId="166" fontId="208" fillId="7" borderId="0"/>
    <xf numFmtId="166" fontId="208" fillId="7" borderId="0"/>
    <xf numFmtId="166" fontId="171" fillId="7" borderId="0"/>
    <xf numFmtId="166" fontId="208" fillId="7" borderId="0"/>
    <xf numFmtId="166" fontId="208" fillId="7" borderId="0"/>
    <xf numFmtId="166" fontId="171" fillId="7" borderId="0"/>
    <xf numFmtId="0" fontId="209" fillId="0" borderId="0">
      <alignment horizontal="right" textRotation="90"/>
    </xf>
    <xf numFmtId="0" fontId="209" fillId="0" borderId="0">
      <alignment horizontal="right" textRotation="90"/>
    </xf>
    <xf numFmtId="0" fontId="172" fillId="0" borderId="0">
      <alignment horizontal="right" textRotation="90"/>
    </xf>
    <xf numFmtId="0" fontId="209" fillId="0" borderId="0">
      <alignment horizontal="right" textRotation="90"/>
    </xf>
    <xf numFmtId="0" fontId="209" fillId="0" borderId="0">
      <alignment horizontal="right" textRotation="90"/>
    </xf>
    <xf numFmtId="0" fontId="172" fillId="0" borderId="0">
      <alignment horizontal="right" textRotation="90"/>
    </xf>
    <xf numFmtId="0" fontId="210" fillId="0" borderId="0">
      <alignment horizontal="right" textRotation="90"/>
    </xf>
    <xf numFmtId="0" fontId="210" fillId="0" borderId="0">
      <alignment horizontal="right" textRotation="90"/>
    </xf>
    <xf numFmtId="0" fontId="173" fillId="0" borderId="0">
      <alignment horizontal="right" textRotation="90"/>
    </xf>
    <xf numFmtId="0" fontId="210" fillId="0" borderId="0">
      <alignment horizontal="right" textRotation="90"/>
    </xf>
    <xf numFmtId="0" fontId="210" fillId="0" borderId="0">
      <alignment horizontal="right" textRotation="90"/>
    </xf>
    <xf numFmtId="0" fontId="173" fillId="0" borderId="0">
      <alignment horizontal="right" textRotation="90"/>
    </xf>
    <xf numFmtId="0" fontId="210" fillId="0" borderId="0">
      <alignment horizontal="right" textRotation="90"/>
    </xf>
    <xf numFmtId="0" fontId="210" fillId="0" borderId="0">
      <alignment horizontal="right" textRotation="90"/>
    </xf>
    <xf numFmtId="0" fontId="173" fillId="0" borderId="0">
      <alignment horizontal="right" textRotation="90"/>
    </xf>
    <xf numFmtId="0" fontId="97" fillId="0" borderId="18"/>
    <xf numFmtId="0" fontId="97" fillId="0" borderId="18"/>
    <xf numFmtId="0" fontId="211" fillId="0" borderId="0">
      <alignment horizontal="center"/>
    </xf>
    <xf numFmtId="0" fontId="211" fillId="0" borderId="0">
      <alignment horizontal="center"/>
    </xf>
    <xf numFmtId="0" fontId="174" fillId="0" borderId="0">
      <alignment horizontal="center"/>
    </xf>
    <xf numFmtId="0" fontId="211" fillId="0" borderId="0">
      <alignment horizontal="center"/>
    </xf>
    <xf numFmtId="0" fontId="211" fillId="0" borderId="0">
      <alignment horizontal="center"/>
    </xf>
    <xf numFmtId="0" fontId="174" fillId="0" borderId="0">
      <alignment horizontal="center"/>
    </xf>
    <xf numFmtId="0" fontId="212" fillId="0" borderId="0"/>
    <xf numFmtId="0" fontId="212" fillId="0" borderId="0"/>
    <xf numFmtId="0" fontId="175" fillId="0" borderId="0"/>
    <xf numFmtId="0" fontId="212" fillId="0" borderId="0"/>
    <xf numFmtId="0" fontId="212" fillId="0" borderId="0"/>
    <xf numFmtId="0" fontId="175" fillId="0" borderId="0"/>
    <xf numFmtId="0" fontId="213" fillId="0" borderId="0"/>
    <xf numFmtId="0" fontId="213" fillId="0" borderId="0"/>
    <xf numFmtId="0" fontId="176" fillId="0" borderId="0"/>
    <xf numFmtId="0" fontId="213" fillId="0" borderId="0"/>
    <xf numFmtId="0" fontId="213" fillId="0" borderId="0"/>
    <xf numFmtId="0" fontId="176" fillId="0" borderId="0"/>
    <xf numFmtId="0" fontId="213" fillId="0" borderId="0"/>
    <xf numFmtId="0" fontId="213" fillId="0" borderId="0"/>
    <xf numFmtId="0" fontId="176" fillId="0" borderId="0"/>
    <xf numFmtId="0" fontId="212" fillId="0" borderId="0"/>
    <xf numFmtId="0" fontId="212" fillId="0" borderId="0"/>
    <xf numFmtId="0" fontId="175" fillId="0" borderId="0"/>
    <xf numFmtId="0" fontId="212" fillId="0" borderId="0"/>
    <xf numFmtId="0" fontId="212" fillId="0" borderId="0"/>
    <xf numFmtId="0" fontId="175" fillId="0" borderId="0"/>
    <xf numFmtId="0" fontId="213" fillId="0" borderId="0"/>
    <xf numFmtId="0" fontId="213" fillId="0" borderId="0"/>
    <xf numFmtId="0" fontId="176" fillId="0" borderId="0"/>
    <xf numFmtId="0" fontId="213" fillId="0" borderId="0"/>
    <xf numFmtId="0" fontId="213" fillId="0" borderId="0"/>
    <xf numFmtId="0" fontId="176" fillId="0" borderId="0"/>
    <xf numFmtId="0" fontId="213" fillId="0" borderId="0"/>
    <xf numFmtId="0" fontId="213" fillId="0" borderId="0"/>
    <xf numFmtId="0" fontId="176" fillId="0" borderId="0"/>
    <xf numFmtId="166" fontId="214" fillId="0" borderId="0"/>
    <xf numFmtId="166" fontId="214" fillId="0" borderId="0"/>
    <xf numFmtId="166" fontId="177" fillId="0" borderId="0"/>
    <xf numFmtId="166" fontId="214" fillId="0" borderId="0"/>
    <xf numFmtId="166" fontId="214" fillId="0" borderId="0"/>
    <xf numFmtId="166" fontId="177" fillId="0" borderId="0"/>
    <xf numFmtId="0" fontId="99" fillId="0" borderId="24"/>
    <xf numFmtId="0" fontId="99" fillId="0" borderId="24"/>
    <xf numFmtId="166" fontId="215" fillId="0" borderId="0"/>
    <xf numFmtId="166" fontId="215" fillId="0" borderId="0"/>
    <xf numFmtId="166" fontId="178" fillId="0" borderId="0"/>
    <xf numFmtId="166" fontId="215" fillId="0" borderId="0"/>
    <xf numFmtId="166" fontId="215" fillId="0" borderId="0"/>
    <xf numFmtId="166" fontId="178" fillId="0" borderId="0"/>
    <xf numFmtId="0" fontId="216" fillId="0" borderId="0"/>
    <xf numFmtId="0" fontId="216" fillId="0" borderId="0"/>
    <xf numFmtId="0" fontId="179" fillId="0" borderId="0"/>
    <xf numFmtId="0" fontId="216" fillId="0" borderId="0"/>
    <xf numFmtId="0" fontId="216" fillId="0" borderId="0"/>
    <xf numFmtId="0" fontId="179" fillId="0" borderId="0"/>
    <xf numFmtId="0" fontId="217" fillId="0" borderId="0"/>
    <xf numFmtId="0" fontId="217" fillId="0" borderId="0"/>
    <xf numFmtId="0" fontId="180" fillId="0" borderId="0"/>
    <xf numFmtId="0" fontId="217" fillId="0" borderId="0"/>
    <xf numFmtId="0" fontId="217" fillId="0" borderId="0"/>
    <xf numFmtId="0" fontId="180" fillId="0" borderId="0"/>
    <xf numFmtId="0" fontId="217" fillId="0" borderId="0"/>
    <xf numFmtId="0" fontId="217" fillId="0" borderId="0"/>
    <xf numFmtId="0" fontId="180" fillId="0" borderId="0"/>
    <xf numFmtId="0" fontId="216" fillId="0" borderId="0"/>
    <xf numFmtId="0" fontId="216" fillId="0" borderId="0"/>
    <xf numFmtId="0" fontId="179" fillId="0" borderId="0"/>
    <xf numFmtId="0" fontId="216" fillId="0" borderId="0"/>
    <xf numFmtId="0" fontId="216" fillId="0" borderId="0"/>
    <xf numFmtId="0" fontId="179" fillId="0" borderId="0"/>
    <xf numFmtId="0" fontId="217" fillId="0" borderId="0"/>
    <xf numFmtId="0" fontId="217" fillId="0" borderId="0"/>
    <xf numFmtId="0" fontId="180" fillId="0" borderId="0"/>
    <xf numFmtId="0" fontId="217" fillId="0" borderId="0"/>
    <xf numFmtId="0" fontId="217" fillId="0" borderId="0"/>
    <xf numFmtId="0" fontId="180" fillId="0" borderId="0"/>
    <xf numFmtId="0" fontId="217" fillId="0" borderId="0"/>
    <xf numFmtId="0" fontId="217" fillId="0" borderId="0"/>
    <xf numFmtId="0" fontId="180" fillId="0" borderId="0"/>
    <xf numFmtId="0" fontId="101" fillId="0" borderId="18"/>
    <xf numFmtId="0" fontId="101" fillId="0" borderId="18"/>
    <xf numFmtId="166" fontId="218" fillId="0" borderId="0"/>
    <xf numFmtId="166" fontId="218" fillId="0" borderId="0"/>
    <xf numFmtId="166" fontId="181" fillId="0" borderId="0"/>
    <xf numFmtId="166" fontId="218" fillId="0" borderId="0"/>
    <xf numFmtId="166" fontId="218" fillId="0" borderId="0"/>
    <xf numFmtId="166" fontId="181" fillId="0" borderId="0"/>
    <xf numFmtId="0" fontId="101" fillId="0" borderId="0"/>
    <xf numFmtId="0" fontId="101" fillId="0" borderId="0"/>
    <xf numFmtId="0" fontId="211" fillId="0" borderId="0">
      <alignment horizontal="center"/>
    </xf>
    <xf numFmtId="0" fontId="211" fillId="0" borderId="0">
      <alignment horizontal="center"/>
    </xf>
    <xf numFmtId="0" fontId="174" fillId="0" borderId="0">
      <alignment horizontal="center"/>
    </xf>
    <xf numFmtId="0" fontId="211" fillId="0" borderId="0">
      <alignment horizontal="center"/>
    </xf>
    <xf numFmtId="0" fontId="211" fillId="0" borderId="0">
      <alignment horizontal="center"/>
    </xf>
    <xf numFmtId="0" fontId="174" fillId="0" borderId="0">
      <alignment horizontal="center"/>
    </xf>
    <xf numFmtId="0" fontId="211" fillId="0" borderId="0">
      <alignment horizontal="center"/>
    </xf>
    <xf numFmtId="0" fontId="211" fillId="0" borderId="0">
      <alignment horizontal="center"/>
    </xf>
    <xf numFmtId="0" fontId="174" fillId="0" borderId="0">
      <alignment horizontal="center"/>
    </xf>
    <xf numFmtId="0" fontId="211" fillId="0" borderId="0">
      <alignment horizontal="center" textRotation="90"/>
    </xf>
    <xf numFmtId="0" fontId="211" fillId="0" borderId="0">
      <alignment horizontal="center" textRotation="90"/>
    </xf>
    <xf numFmtId="0" fontId="174" fillId="0" borderId="0">
      <alignment horizontal="center" textRotation="90"/>
    </xf>
    <xf numFmtId="0" fontId="211" fillId="0" borderId="0">
      <alignment horizontal="center" textRotation="90"/>
    </xf>
    <xf numFmtId="0" fontId="211" fillId="0" borderId="0">
      <alignment horizontal="center" textRotation="90"/>
    </xf>
    <xf numFmtId="0" fontId="174" fillId="0" borderId="0">
      <alignment horizontal="center" textRotation="90"/>
    </xf>
    <xf numFmtId="0" fontId="211" fillId="0" borderId="0">
      <alignment horizontal="center" textRotation="90"/>
    </xf>
    <xf numFmtId="0" fontId="211" fillId="0" borderId="0">
      <alignment horizontal="center" textRotation="90"/>
    </xf>
    <xf numFmtId="0" fontId="174" fillId="0" borderId="0">
      <alignment horizontal="center" textRotation="90"/>
    </xf>
    <xf numFmtId="0" fontId="211" fillId="0" borderId="0">
      <alignment horizontal="center" textRotation="90"/>
    </xf>
    <xf numFmtId="0" fontId="211" fillId="0" borderId="0">
      <alignment horizontal="center" textRotation="90"/>
    </xf>
    <xf numFmtId="0" fontId="174" fillId="0" borderId="0">
      <alignment horizontal="center" textRotation="90"/>
    </xf>
    <xf numFmtId="0" fontId="211" fillId="0" borderId="0">
      <alignment horizontal="center" textRotation="90"/>
    </xf>
    <xf numFmtId="0" fontId="211" fillId="0" borderId="0">
      <alignment horizontal="center" textRotation="90"/>
    </xf>
    <xf numFmtId="0" fontId="174" fillId="0" borderId="0">
      <alignment horizontal="center" textRotation="90"/>
    </xf>
    <xf numFmtId="0" fontId="219" fillId="0" borderId="0"/>
    <xf numFmtId="0" fontId="219" fillId="0" borderId="0"/>
    <xf numFmtId="0" fontId="182" fillId="0" borderId="0"/>
    <xf numFmtId="0" fontId="219" fillId="0" borderId="0"/>
    <xf numFmtId="0" fontId="219" fillId="0" borderId="0"/>
    <xf numFmtId="0" fontId="182" fillId="0" borderId="0"/>
    <xf numFmtId="0" fontId="220" fillId="0" borderId="0"/>
    <xf numFmtId="0" fontId="220" fillId="0" borderId="0"/>
    <xf numFmtId="0" fontId="183" fillId="0" borderId="0"/>
    <xf numFmtId="0" fontId="220" fillId="0" borderId="0"/>
    <xf numFmtId="0" fontId="220" fillId="0" borderId="0"/>
    <xf numFmtId="0" fontId="183" fillId="0" borderId="0"/>
    <xf numFmtId="0" fontId="220" fillId="0" borderId="0"/>
    <xf numFmtId="0" fontId="220" fillId="0" borderId="0"/>
    <xf numFmtId="0" fontId="183" fillId="0" borderId="0"/>
    <xf numFmtId="166" fontId="221" fillId="0" borderId="0"/>
    <xf numFmtId="166" fontId="221" fillId="0" borderId="0"/>
    <xf numFmtId="166" fontId="184" fillId="0" borderId="0"/>
    <xf numFmtId="166" fontId="221" fillId="0" borderId="0"/>
    <xf numFmtId="166" fontId="221" fillId="0" borderId="0"/>
    <xf numFmtId="166" fontId="184" fillId="0" borderId="0"/>
    <xf numFmtId="0" fontId="219" fillId="0" borderId="0"/>
    <xf numFmtId="0" fontId="219" fillId="0" borderId="0"/>
    <xf numFmtId="0" fontId="182" fillId="0" borderId="0"/>
    <xf numFmtId="0" fontId="219" fillId="0" borderId="0"/>
    <xf numFmtId="0" fontId="219" fillId="0" borderId="0"/>
    <xf numFmtId="0" fontId="182" fillId="0" borderId="0"/>
    <xf numFmtId="0" fontId="220" fillId="0" borderId="0"/>
    <xf numFmtId="0" fontId="220" fillId="0" borderId="0"/>
    <xf numFmtId="0" fontId="183" fillId="0" borderId="0"/>
    <xf numFmtId="0" fontId="220" fillId="0" borderId="0"/>
    <xf numFmtId="0" fontId="220" fillId="0" borderId="0"/>
    <xf numFmtId="0" fontId="183" fillId="0" borderId="0"/>
    <xf numFmtId="0" fontId="220" fillId="0" borderId="0"/>
    <xf numFmtId="0" fontId="220" fillId="0" borderId="0"/>
    <xf numFmtId="0" fontId="183" fillId="0" borderId="0"/>
    <xf numFmtId="0" fontId="103" fillId="8" borderId="14"/>
    <xf numFmtId="0" fontId="103" fillId="8" borderId="14"/>
    <xf numFmtId="0" fontId="104" fillId="0" borderId="19"/>
    <xf numFmtId="0" fontId="104" fillId="0" borderId="19"/>
    <xf numFmtId="0" fontId="222" fillId="53" borderId="0"/>
    <xf numFmtId="0" fontId="222" fillId="53" borderId="0"/>
    <xf numFmtId="0" fontId="185" fillId="53" borderId="0"/>
    <xf numFmtId="0" fontId="222" fillId="53" borderId="0"/>
    <xf numFmtId="0" fontId="222" fillId="53" borderId="0"/>
    <xf numFmtId="0" fontId="185" fillId="53" borderId="0"/>
    <xf numFmtId="0" fontId="186" fillId="8" borderId="0"/>
    <xf numFmtId="0" fontId="186" fillId="8" borderId="0"/>
    <xf numFmtId="0" fontId="141" fillId="8" borderId="0"/>
    <xf numFmtId="0" fontId="186" fillId="8" borderId="0"/>
    <xf numFmtId="0" fontId="186" fillId="8" borderId="0"/>
    <xf numFmtId="0" fontId="141" fillId="8" borderId="0"/>
    <xf numFmtId="0" fontId="186" fillId="8" borderId="0"/>
    <xf numFmtId="0" fontId="186" fillId="8" borderId="0"/>
    <xf numFmtId="0" fontId="141" fillId="8" borderId="0"/>
    <xf numFmtId="0" fontId="222" fillId="53" borderId="0"/>
    <xf numFmtId="0" fontId="222" fillId="53" borderId="0"/>
    <xf numFmtId="0" fontId="185" fillId="53" borderId="0"/>
    <xf numFmtId="0" fontId="222" fillId="53" borderId="0"/>
    <xf numFmtId="0" fontId="222" fillId="53" borderId="0"/>
    <xf numFmtId="0" fontId="185" fillId="53" borderId="0"/>
    <xf numFmtId="0" fontId="186" fillId="8" borderId="0"/>
    <xf numFmtId="0" fontId="186" fillId="8" borderId="0"/>
    <xf numFmtId="0" fontId="141" fillId="8" borderId="0"/>
    <xf numFmtId="0" fontId="186" fillId="8" borderId="0"/>
    <xf numFmtId="0" fontId="186" fillId="8" borderId="0"/>
    <xf numFmtId="0" fontId="141" fillId="8" borderId="0"/>
    <xf numFmtId="0" fontId="186" fillId="8" borderId="0"/>
    <xf numFmtId="0" fontId="186" fillId="8" borderId="0"/>
    <xf numFmtId="0" fontId="141" fillId="8" borderId="0"/>
    <xf numFmtId="0" fontId="106" fillId="8" borderId="0"/>
    <xf numFmtId="0" fontId="106" fillId="8" borderId="0"/>
    <xf numFmtId="166" fontId="223" fillId="8" borderId="0"/>
    <xf numFmtId="166" fontId="223" fillId="8" borderId="0"/>
    <xf numFmtId="166" fontId="186" fillId="8" borderId="0"/>
    <xf numFmtId="166" fontId="223" fillId="8" borderId="0"/>
    <xf numFmtId="166" fontId="223" fillId="8" borderId="0"/>
    <xf numFmtId="166" fontId="186" fillId="8" borderId="0"/>
    <xf numFmtId="0" fontId="193" fillId="0" borderId="0"/>
    <xf numFmtId="0" fontId="193" fillId="0" borderId="0"/>
    <xf numFmtId="0" fontId="147" fillId="0" borderId="0"/>
    <xf numFmtId="0" fontId="193" fillId="0" borderId="0"/>
    <xf numFmtId="0" fontId="193" fillId="0" borderId="0"/>
    <xf numFmtId="0" fontId="147" fillId="0" borderId="0"/>
    <xf numFmtId="0" fontId="224" fillId="0" borderId="0"/>
    <xf numFmtId="0" fontId="224" fillId="0" borderId="0"/>
    <xf numFmtId="0" fontId="187" fillId="0" borderId="0"/>
    <xf numFmtId="0" fontId="224" fillId="0" borderId="0"/>
    <xf numFmtId="0" fontId="224" fillId="0" borderId="0"/>
    <xf numFmtId="0" fontId="187" fillId="0" borderId="0"/>
    <xf numFmtId="0" fontId="113" fillId="0" borderId="0"/>
    <xf numFmtId="0" fontId="224" fillId="0" borderId="0"/>
    <xf numFmtId="0" fontId="224" fillId="0" borderId="0"/>
    <xf numFmtId="0" fontId="187" fillId="0" borderId="0"/>
    <xf numFmtId="0" fontId="187" fillId="0" borderId="0"/>
    <xf numFmtId="0" fontId="187" fillId="0" borderId="0"/>
    <xf numFmtId="0" fontId="113" fillId="0" borderId="0"/>
    <xf numFmtId="0" fontId="113" fillId="0" borderId="0"/>
    <xf numFmtId="0" fontId="113" fillId="0" borderId="0"/>
    <xf numFmtId="0" fontId="113" fillId="0" borderId="0"/>
    <xf numFmtId="0" fontId="113" fillId="0" borderId="0"/>
    <xf numFmtId="0" fontId="187" fillId="0" borderId="0"/>
    <xf numFmtId="0" fontId="187" fillId="0" borderId="0"/>
    <xf numFmtId="0" fontId="113" fillId="0" borderId="0"/>
    <xf numFmtId="0" fontId="113" fillId="0" borderId="0"/>
    <xf numFmtId="0" fontId="224" fillId="53" borderId="20"/>
    <xf numFmtId="0" fontId="224" fillId="53" borderId="20"/>
    <xf numFmtId="0" fontId="187" fillId="53" borderId="20"/>
    <xf numFmtId="0" fontId="224" fillId="53" borderId="20"/>
    <xf numFmtId="0" fontId="224" fillId="53" borderId="20"/>
    <xf numFmtId="0" fontId="187" fillId="53" borderId="20"/>
    <xf numFmtId="166" fontId="225" fillId="8" borderId="1"/>
    <xf numFmtId="166" fontId="225" fillId="8" borderId="1"/>
    <xf numFmtId="166" fontId="188" fillId="8" borderId="1"/>
    <xf numFmtId="166" fontId="225" fillId="8" borderId="1"/>
    <xf numFmtId="166" fontId="225" fillId="8" borderId="1"/>
    <xf numFmtId="166" fontId="188" fillId="8" borderId="1"/>
    <xf numFmtId="0" fontId="226" fillId="53" borderId="14"/>
    <xf numFmtId="0" fontId="226" fillId="53" borderId="14"/>
    <xf numFmtId="0" fontId="189" fillId="53" borderId="14"/>
    <xf numFmtId="0" fontId="226" fillId="53" borderId="14"/>
    <xf numFmtId="0" fontId="226" fillId="53" borderId="14"/>
    <xf numFmtId="0" fontId="189" fillId="53" borderId="14"/>
    <xf numFmtId="0" fontId="188" fillId="8" borderId="1"/>
    <xf numFmtId="0" fontId="188" fillId="8" borderId="1"/>
    <xf numFmtId="0" fontId="142" fillId="8" borderId="1"/>
    <xf numFmtId="0" fontId="188" fillId="8" borderId="1"/>
    <xf numFmtId="0" fontId="188" fillId="8" borderId="1"/>
    <xf numFmtId="0" fontId="142" fillId="8" borderId="1"/>
    <xf numFmtId="0" fontId="188" fillId="8" borderId="1"/>
    <xf numFmtId="0" fontId="188" fillId="8" borderId="1"/>
    <xf numFmtId="0" fontId="142" fillId="8" borderId="1"/>
    <xf numFmtId="0" fontId="226" fillId="53" borderId="14"/>
    <xf numFmtId="0" fontId="226" fillId="53" borderId="14"/>
    <xf numFmtId="0" fontId="189" fillId="53" borderId="14"/>
    <xf numFmtId="0" fontId="226" fillId="53" borderId="14"/>
    <xf numFmtId="0" fontId="226" fillId="53" borderId="14"/>
    <xf numFmtId="0" fontId="189" fillId="53" borderId="14"/>
    <xf numFmtId="0" fontId="188" fillId="8" borderId="1"/>
    <xf numFmtId="0" fontId="188" fillId="8" borderId="1"/>
    <xf numFmtId="0" fontId="142" fillId="8" borderId="1"/>
    <xf numFmtId="0" fontId="188" fillId="8" borderId="1"/>
    <xf numFmtId="0" fontId="188" fillId="8" borderId="1"/>
    <xf numFmtId="0" fontId="142" fillId="8" borderId="1"/>
    <xf numFmtId="0" fontId="188" fillId="8" borderId="1"/>
    <xf numFmtId="0" fontId="188" fillId="8" borderId="1"/>
    <xf numFmtId="0" fontId="142" fillId="8" borderId="1"/>
    <xf numFmtId="0" fontId="108" fillId="41" borderId="21"/>
    <xf numFmtId="0" fontId="108" fillId="41" borderId="21"/>
    <xf numFmtId="0" fontId="227" fillId="0" borderId="0"/>
    <xf numFmtId="0" fontId="227" fillId="0" borderId="0"/>
    <xf numFmtId="0" fontId="190" fillId="0" borderId="0"/>
    <xf numFmtId="0" fontId="227" fillId="0" borderId="0"/>
    <xf numFmtId="0" fontId="227" fillId="0" borderId="0"/>
    <xf numFmtId="0" fontId="190" fillId="0" borderId="0"/>
    <xf numFmtId="0" fontId="228" fillId="0" borderId="0"/>
    <xf numFmtId="0" fontId="228" fillId="0" borderId="0"/>
    <xf numFmtId="0" fontId="191" fillId="0" borderId="0"/>
    <xf numFmtId="0" fontId="228" fillId="0" borderId="0"/>
    <xf numFmtId="0" fontId="228" fillId="0" borderId="0"/>
    <xf numFmtId="0" fontId="191" fillId="0" borderId="0"/>
    <xf numFmtId="0" fontId="228" fillId="0" borderId="0"/>
    <xf numFmtId="0" fontId="228" fillId="0" borderId="0"/>
    <xf numFmtId="0" fontId="191" fillId="0" borderId="0"/>
    <xf numFmtId="0" fontId="229" fillId="0" borderId="0"/>
    <xf numFmtId="0" fontId="229" fillId="0" borderId="0"/>
    <xf numFmtId="0" fontId="192" fillId="0" borderId="0"/>
    <xf numFmtId="0" fontId="229" fillId="0" borderId="0"/>
    <xf numFmtId="0" fontId="229" fillId="0" borderId="0"/>
    <xf numFmtId="0" fontId="192" fillId="0" borderId="0"/>
    <xf numFmtId="0" fontId="229" fillId="0" borderId="0"/>
    <xf numFmtId="0" fontId="229" fillId="0" borderId="0"/>
    <xf numFmtId="0" fontId="192" fillId="0" borderId="0"/>
    <xf numFmtId="0" fontId="229" fillId="0" borderId="0"/>
    <xf numFmtId="0" fontId="229" fillId="0" borderId="0"/>
    <xf numFmtId="0" fontId="192" fillId="0" borderId="0"/>
    <xf numFmtId="0" fontId="229" fillId="0" borderId="0"/>
    <xf numFmtId="0" fontId="229" fillId="0" borderId="0"/>
    <xf numFmtId="0" fontId="192" fillId="0" borderId="0"/>
    <xf numFmtId="164" fontId="228" fillId="0" borderId="0"/>
    <xf numFmtId="164" fontId="228" fillId="0" borderId="0"/>
    <xf numFmtId="164" fontId="191" fillId="0" borderId="0"/>
    <xf numFmtId="164" fontId="228" fillId="0" borderId="0"/>
    <xf numFmtId="164" fontId="228" fillId="0" borderId="0"/>
    <xf numFmtId="164" fontId="191" fillId="0" borderId="0"/>
    <xf numFmtId="164" fontId="228" fillId="0" borderId="0"/>
    <xf numFmtId="164" fontId="228" fillId="0" borderId="0"/>
    <xf numFmtId="164" fontId="191" fillId="0" borderId="0"/>
    <xf numFmtId="164" fontId="229" fillId="0" borderId="0"/>
    <xf numFmtId="164" fontId="229" fillId="0" borderId="0"/>
    <xf numFmtId="164" fontId="192" fillId="0" borderId="0"/>
    <xf numFmtId="164" fontId="229" fillId="0" borderId="0"/>
    <xf numFmtId="164" fontId="229" fillId="0" borderId="0"/>
    <xf numFmtId="164" fontId="192" fillId="0" borderId="0"/>
    <xf numFmtId="164" fontId="227" fillId="0" borderId="0"/>
    <xf numFmtId="164" fontId="227" fillId="0" borderId="0"/>
    <xf numFmtId="164" fontId="190" fillId="0" borderId="0"/>
    <xf numFmtId="164" fontId="227" fillId="0" borderId="0"/>
    <xf numFmtId="164" fontId="227" fillId="0" borderId="0"/>
    <xf numFmtId="164" fontId="190" fillId="0" borderId="0"/>
    <xf numFmtId="164" fontId="229" fillId="0" borderId="0"/>
    <xf numFmtId="164" fontId="229" fillId="0" borderId="0"/>
    <xf numFmtId="164" fontId="192" fillId="0" borderId="0"/>
    <xf numFmtId="164" fontId="229" fillId="0" borderId="0"/>
    <xf numFmtId="164" fontId="229" fillId="0" borderId="0"/>
    <xf numFmtId="164" fontId="192" fillId="0" borderId="0"/>
    <xf numFmtId="164" fontId="229" fillId="0" borderId="0"/>
    <xf numFmtId="164" fontId="229" fillId="0" borderId="0"/>
    <xf numFmtId="164" fontId="192" fillId="0" borderId="0"/>
    <xf numFmtId="0" fontId="226" fillId="0" borderId="0"/>
    <xf numFmtId="0" fontId="226" fillId="0" borderId="0"/>
    <xf numFmtId="0" fontId="189" fillId="0" borderId="0"/>
    <xf numFmtId="0" fontId="226" fillId="0" borderId="0"/>
    <xf numFmtId="0" fontId="226" fillId="0" borderId="0"/>
    <xf numFmtId="0" fontId="189" fillId="0" borderId="0"/>
    <xf numFmtId="0" fontId="188" fillId="0" borderId="0"/>
    <xf numFmtId="0" fontId="188" fillId="0" borderId="0"/>
    <xf numFmtId="0" fontId="142" fillId="0" borderId="0"/>
    <xf numFmtId="0" fontId="188" fillId="0" borderId="0"/>
    <xf numFmtId="0" fontId="188" fillId="0" borderId="0"/>
    <xf numFmtId="0" fontId="142" fillId="0" borderId="0"/>
    <xf numFmtId="0" fontId="188" fillId="0" borderId="0"/>
    <xf numFmtId="0" fontId="188" fillId="0" borderId="0"/>
    <xf numFmtId="0" fontId="142" fillId="0" borderId="0"/>
    <xf numFmtId="0" fontId="226" fillId="0" borderId="0"/>
    <xf numFmtId="0" fontId="226" fillId="0" borderId="0"/>
    <xf numFmtId="0" fontId="189" fillId="0" borderId="0"/>
    <xf numFmtId="0" fontId="226" fillId="0" borderId="0"/>
    <xf numFmtId="0" fontId="226" fillId="0" borderId="0"/>
    <xf numFmtId="0" fontId="189" fillId="0" borderId="0"/>
    <xf numFmtId="0" fontId="188" fillId="0" borderId="0"/>
    <xf numFmtId="0" fontId="188" fillId="0" borderId="0"/>
    <xf numFmtId="0" fontId="142" fillId="0" borderId="0"/>
    <xf numFmtId="0" fontId="188" fillId="0" borderId="0"/>
    <xf numFmtId="0" fontId="188" fillId="0" borderId="0"/>
    <xf numFmtId="0" fontId="142" fillId="0" borderId="0"/>
    <xf numFmtId="0" fontId="188" fillId="0" borderId="0"/>
    <xf numFmtId="0" fontId="188" fillId="0" borderId="0"/>
    <xf numFmtId="0" fontId="142" fillId="0" borderId="0"/>
    <xf numFmtId="166" fontId="230" fillId="0" borderId="0"/>
    <xf numFmtId="166" fontId="230" fillId="0" borderId="0"/>
    <xf numFmtId="166" fontId="193" fillId="0" borderId="0"/>
    <xf numFmtId="166" fontId="230" fillId="0" borderId="0"/>
    <xf numFmtId="166" fontId="230" fillId="0" borderId="0"/>
    <xf numFmtId="166" fontId="193" fillId="0" borderId="0"/>
    <xf numFmtId="166" fontId="230" fillId="0" borderId="0"/>
    <xf numFmtId="166" fontId="230" fillId="0" borderId="0"/>
    <xf numFmtId="166" fontId="193" fillId="0" borderId="0"/>
    <xf numFmtId="166" fontId="230" fillId="0" borderId="0"/>
    <xf numFmtId="166" fontId="230" fillId="0" borderId="0"/>
    <xf numFmtId="166" fontId="193" fillId="0" borderId="0"/>
    <xf numFmtId="0" fontId="226" fillId="0" borderId="0"/>
    <xf numFmtId="0" fontId="226" fillId="0" borderId="0"/>
    <xf numFmtId="0" fontId="189" fillId="0" borderId="0"/>
    <xf numFmtId="0" fontId="226" fillId="0" borderId="0"/>
    <xf numFmtId="0" fontId="226" fillId="0" borderId="0"/>
    <xf numFmtId="0" fontId="189" fillId="0" borderId="0"/>
    <xf numFmtId="0" fontId="188" fillId="0" borderId="0"/>
    <xf numFmtId="0" fontId="188" fillId="0" borderId="0"/>
    <xf numFmtId="0" fontId="142" fillId="0" borderId="0"/>
    <xf numFmtId="0" fontId="188" fillId="0" borderId="0"/>
    <xf numFmtId="0" fontId="188" fillId="0" borderId="0"/>
    <xf numFmtId="0" fontId="142" fillId="0" borderId="0"/>
    <xf numFmtId="0" fontId="188" fillId="0" borderId="0"/>
    <xf numFmtId="0" fontId="188" fillId="0" borderId="0"/>
    <xf numFmtId="0" fontId="142" fillId="0" borderId="0"/>
    <xf numFmtId="0" fontId="226" fillId="0" borderId="0"/>
    <xf numFmtId="0" fontId="226" fillId="0" borderId="0"/>
    <xf numFmtId="0" fontId="189" fillId="0" borderId="0"/>
    <xf numFmtId="0" fontId="226" fillId="0" borderId="0"/>
    <xf numFmtId="0" fontId="226" fillId="0" borderId="0"/>
    <xf numFmtId="0" fontId="189" fillId="0" borderId="0"/>
    <xf numFmtId="0" fontId="188" fillId="0" borderId="0"/>
    <xf numFmtId="0" fontId="188" fillId="0" borderId="0"/>
    <xf numFmtId="0" fontId="142" fillId="0" borderId="0"/>
    <xf numFmtId="0" fontId="188" fillId="0" borderId="0"/>
    <xf numFmtId="0" fontId="188" fillId="0" borderId="0"/>
    <xf numFmtId="0" fontId="142" fillId="0" borderId="0"/>
    <xf numFmtId="0" fontId="188" fillId="0" borderId="0"/>
    <xf numFmtId="0" fontId="188" fillId="0" borderId="0"/>
    <xf numFmtId="0" fontId="142" fillId="0" borderId="0"/>
    <xf numFmtId="0" fontId="231" fillId="0" borderId="0"/>
    <xf numFmtId="0" fontId="148" fillId="0" borderId="0"/>
    <xf numFmtId="0" fontId="231" fillId="0" borderId="0"/>
    <xf numFmtId="0" fontId="231" fillId="0" borderId="0"/>
    <xf numFmtId="0" fontId="231" fillId="0" borderId="0"/>
    <xf numFmtId="0" fontId="231" fillId="0" borderId="0"/>
    <xf numFmtId="0" fontId="108" fillId="0" borderId="22"/>
    <xf numFmtId="0" fontId="108" fillId="0" borderId="22"/>
    <xf numFmtId="0" fontId="193" fillId="0" borderId="0"/>
    <xf numFmtId="0" fontId="193" fillId="0" borderId="0"/>
    <xf numFmtId="0" fontId="147" fillId="0" borderId="0"/>
    <xf numFmtId="0" fontId="193" fillId="0" borderId="0"/>
    <xf numFmtId="0" fontId="193" fillId="0" borderId="0"/>
    <xf numFmtId="0" fontId="147" fillId="0" borderId="0"/>
    <xf numFmtId="0" fontId="165" fillId="0" borderId="0"/>
    <xf numFmtId="0" fontId="165" fillId="0" borderId="0"/>
    <xf numFmtId="0" fontId="120" fillId="0" borderId="0"/>
    <xf numFmtId="0" fontId="165" fillId="0" borderId="0"/>
    <xf numFmtId="0" fontId="165" fillId="0" borderId="0"/>
    <xf numFmtId="0" fontId="120" fillId="0" borderId="0"/>
    <xf numFmtId="0" fontId="165" fillId="0" borderId="0"/>
    <xf numFmtId="0" fontId="165" fillId="0" borderId="0"/>
    <xf numFmtId="0" fontId="120" fillId="0" borderId="0"/>
    <xf numFmtId="0" fontId="193" fillId="0" borderId="0"/>
    <xf numFmtId="0" fontId="193" fillId="0" borderId="0"/>
    <xf numFmtId="0" fontId="147" fillId="0" borderId="0"/>
    <xf numFmtId="0" fontId="193" fillId="0" borderId="0"/>
    <xf numFmtId="0" fontId="193" fillId="0" borderId="0"/>
    <xf numFmtId="0" fontId="147" fillId="0" borderId="0"/>
    <xf numFmtId="0" fontId="165" fillId="0" borderId="0"/>
    <xf numFmtId="0" fontId="165" fillId="0" borderId="0"/>
    <xf numFmtId="0" fontId="120" fillId="0" borderId="0"/>
    <xf numFmtId="0" fontId="165" fillId="0" borderId="0"/>
    <xf numFmtId="0" fontId="165" fillId="0" borderId="0"/>
    <xf numFmtId="0" fontId="120" fillId="0" borderId="0"/>
    <xf numFmtId="0" fontId="165" fillId="0" borderId="0"/>
    <xf numFmtId="0" fontId="165" fillId="0" borderId="0"/>
    <xf numFmtId="0" fontId="120" fillId="0" borderId="0"/>
    <xf numFmtId="166" fontId="202" fillId="0" borderId="0"/>
    <xf numFmtId="166" fontId="202" fillId="0" borderId="0"/>
    <xf numFmtId="166" fontId="165" fillId="0" borderId="0"/>
    <xf numFmtId="166" fontId="202" fillId="0" borderId="0"/>
    <xf numFmtId="166" fontId="202" fillId="0" borderId="0"/>
    <xf numFmtId="166" fontId="165" fillId="0" borderId="0"/>
    <xf numFmtId="0" fontId="111" fillId="0" borderId="0"/>
    <xf numFmtId="0" fontId="111" fillId="0" borderId="0"/>
  </cellStyleXfs>
  <cellXfs count="107">
    <xf numFmtId="0" fontId="0" fillId="0" borderId="0" xfId="0"/>
    <xf numFmtId="0" fontId="13" fillId="0" borderId="0" xfId="0" applyFont="1"/>
    <xf numFmtId="0" fontId="0" fillId="0" borderId="0" xfId="0" applyAlignment="1">
      <alignment horizontal="center"/>
    </xf>
    <xf numFmtId="0" fontId="18" fillId="0" borderId="0" xfId="0" applyFont="1"/>
    <xf numFmtId="0" fontId="19" fillId="9" borderId="2" xfId="0" applyFont="1" applyFill="1" applyBorder="1" applyAlignment="1">
      <alignment horizontal="center"/>
    </xf>
    <xf numFmtId="0" fontId="19" fillId="10" borderId="2" xfId="0" applyFont="1" applyFill="1" applyBorder="1" applyAlignment="1">
      <alignment horizontal="center"/>
    </xf>
    <xf numFmtId="0" fontId="19" fillId="11" borderId="2" xfId="0" applyFont="1" applyFill="1" applyBorder="1" applyAlignment="1">
      <alignment horizontal="center"/>
    </xf>
    <xf numFmtId="0" fontId="20" fillId="0" borderId="0" xfId="0" applyFont="1"/>
    <xf numFmtId="0" fontId="20" fillId="0" borderId="0" xfId="0" applyFont="1" applyAlignment="1">
      <alignment horizontal="center"/>
    </xf>
    <xf numFmtId="0" fontId="20" fillId="0" borderId="2" xfId="0" applyFont="1" applyBorder="1" applyAlignment="1">
      <alignment horizontal="center"/>
    </xf>
    <xf numFmtId="0" fontId="13" fillId="0" borderId="0" xfId="0" applyFont="1" applyAlignment="1">
      <alignment horizontal="center"/>
    </xf>
    <xf numFmtId="0" fontId="21" fillId="11" borderId="2" xfId="0" applyFont="1" applyFill="1" applyBorder="1" applyAlignment="1">
      <alignment horizontal="center"/>
    </xf>
    <xf numFmtId="0" fontId="21" fillId="11" borderId="2" xfId="0" applyFont="1" applyFill="1" applyBorder="1" applyAlignment="1">
      <alignment horizontal="center" vertical="center" textRotation="90"/>
    </xf>
    <xf numFmtId="0" fontId="21" fillId="11" borderId="2" xfId="0" applyFont="1" applyFill="1" applyBorder="1" applyAlignment="1">
      <alignment horizontal="center" textRotation="90"/>
    </xf>
    <xf numFmtId="0" fontId="24" fillId="0" borderId="2" xfId="0" applyFont="1" applyBorder="1"/>
    <xf numFmtId="0" fontId="24" fillId="0" borderId="2" xfId="0" applyFont="1" applyBorder="1" applyAlignment="1">
      <alignment horizontal="center" vertical="center"/>
    </xf>
    <xf numFmtId="0" fontId="21" fillId="13" borderId="2" xfId="0" applyFont="1" applyFill="1" applyBorder="1" applyAlignment="1">
      <alignment horizontal="center" vertical="center"/>
    </xf>
    <xf numFmtId="0" fontId="21" fillId="0" borderId="2" xfId="0" applyFont="1" applyBorder="1" applyAlignment="1">
      <alignment horizontal="center"/>
    </xf>
    <xf numFmtId="0" fontId="21" fillId="0" borderId="2" xfId="0" applyFont="1" applyBorder="1" applyAlignment="1">
      <alignment horizontal="center" vertical="center"/>
    </xf>
    <xf numFmtId="0" fontId="26" fillId="0" borderId="0" xfId="0" applyFont="1" applyAlignment="1">
      <alignment horizontal="center"/>
    </xf>
    <xf numFmtId="0" fontId="23" fillId="0" borderId="0" xfId="0" applyFont="1" applyAlignment="1">
      <alignment horizontal="center"/>
    </xf>
    <xf numFmtId="0" fontId="23" fillId="0" borderId="0" xfId="0" applyFont="1"/>
    <xf numFmtId="0" fontId="25" fillId="0" borderId="0" xfId="0" applyFont="1"/>
    <xf numFmtId="0" fontId="21" fillId="0" borderId="2" xfId="0" applyFont="1" applyBorder="1"/>
    <xf numFmtId="0" fontId="21" fillId="0" borderId="2" xfId="28" applyFont="1" applyBorder="1" applyProtection="1"/>
    <xf numFmtId="0" fontId="28" fillId="0" borderId="0" xfId="0" applyFont="1"/>
    <xf numFmtId="0" fontId="31" fillId="0" borderId="0" xfId="0" applyFont="1"/>
    <xf numFmtId="0" fontId="31" fillId="0" borderId="0" xfId="0" applyFont="1" applyAlignment="1">
      <alignment horizontal="center"/>
    </xf>
    <xf numFmtId="0" fontId="32" fillId="11" borderId="2" xfId="0" applyFont="1" applyFill="1" applyBorder="1" applyAlignment="1">
      <alignment horizontal="center"/>
    </xf>
    <xf numFmtId="0" fontId="33" fillId="0" borderId="0" xfId="0" applyFont="1" applyAlignment="1">
      <alignment horizontal="center"/>
    </xf>
    <xf numFmtId="0" fontId="32" fillId="0" borderId="2" xfId="29" applyFont="1" applyBorder="1" applyAlignment="1" applyProtection="1">
      <alignment horizontal="center"/>
    </xf>
    <xf numFmtId="15" fontId="19" fillId="0" borderId="2" xfId="0" applyNumberFormat="1" applyFont="1" applyBorder="1" applyAlignment="1">
      <alignment horizontal="center" vertical="center"/>
    </xf>
    <xf numFmtId="0" fontId="29" fillId="0" borderId="0" xfId="0" applyFont="1"/>
    <xf numFmtId="0" fontId="34" fillId="0" borderId="0" xfId="0" applyFont="1"/>
    <xf numFmtId="0" fontId="28" fillId="0" borderId="2" xfId="0" applyFont="1" applyBorder="1" applyAlignment="1">
      <alignment horizontal="center"/>
    </xf>
    <xf numFmtId="0" fontId="27" fillId="0" borderId="2" xfId="0" applyFont="1" applyBorder="1"/>
    <xf numFmtId="0" fontId="23" fillId="14" borderId="0" xfId="0" applyFont="1" applyFill="1"/>
    <xf numFmtId="0" fontId="21" fillId="11" borderId="2" xfId="0" applyFont="1" applyFill="1" applyBorder="1" applyAlignment="1">
      <alignment horizontal="center" vertical="center"/>
    </xf>
    <xf numFmtId="0" fontId="19" fillId="0" borderId="2" xfId="29" applyFont="1" applyBorder="1" applyAlignment="1" applyProtection="1">
      <alignment horizontal="center"/>
    </xf>
    <xf numFmtId="0" fontId="25" fillId="0" borderId="2" xfId="0" applyFont="1" applyBorder="1" applyAlignment="1">
      <alignment horizontal="center" vertical="center"/>
    </xf>
    <xf numFmtId="0" fontId="25" fillId="13" borderId="2" xfId="0" applyFont="1" applyFill="1" applyBorder="1" applyAlignment="1">
      <alignment horizontal="center" vertical="center"/>
    </xf>
    <xf numFmtId="0" fontId="20" fillId="0" borderId="2" xfId="0" applyFont="1" applyBorder="1" applyAlignment="1">
      <alignment horizontal="left" vertical="center"/>
    </xf>
    <xf numFmtId="0" fontId="35" fillId="0" borderId="0" xfId="0" applyFont="1" applyAlignment="1">
      <alignment horizontal="center"/>
    </xf>
    <xf numFmtId="0" fontId="21" fillId="0" borderId="2" xfId="0" applyFont="1" applyBorder="1" applyAlignment="1">
      <alignment horizontal="right"/>
    </xf>
    <xf numFmtId="0" fontId="37" fillId="0" borderId="2" xfId="0" applyFont="1" applyBorder="1" applyAlignment="1">
      <alignment horizontal="center"/>
    </xf>
    <xf numFmtId="0" fontId="19" fillId="9" borderId="3" xfId="0" applyFont="1" applyFill="1" applyBorder="1" applyAlignment="1">
      <alignment horizontal="center"/>
    </xf>
    <xf numFmtId="0" fontId="37" fillId="0" borderId="3" xfId="0" applyFont="1" applyBorder="1" applyAlignment="1">
      <alignment horizontal="center"/>
    </xf>
    <xf numFmtId="0" fontId="19" fillId="9" borderId="4" xfId="0" applyFont="1" applyFill="1" applyBorder="1" applyAlignment="1">
      <alignment horizontal="center"/>
    </xf>
    <xf numFmtId="0" fontId="37" fillId="0" borderId="4" xfId="0" applyFont="1" applyBorder="1" applyAlignment="1">
      <alignment horizontal="center"/>
    </xf>
    <xf numFmtId="0" fontId="37" fillId="0" borderId="23" xfId="0" applyFont="1" applyBorder="1" applyAlignment="1">
      <alignment horizontal="center"/>
    </xf>
    <xf numFmtId="0" fontId="112" fillId="0" borderId="0" xfId="0" applyFont="1"/>
    <xf numFmtId="0" fontId="0" fillId="0" borderId="0" xfId="0" applyAlignment="1">
      <alignment vertical="center"/>
    </xf>
    <xf numFmtId="0" fontId="22" fillId="11" borderId="2" xfId="0" applyFont="1" applyFill="1" applyBorder="1" applyAlignment="1">
      <alignment horizontal="center" vertical="center" textRotation="90"/>
    </xf>
    <xf numFmtId="0" fontId="18" fillId="0" borderId="2" xfId="0" applyFont="1" applyBorder="1" applyAlignment="1">
      <alignment horizontal="left" vertical="center"/>
    </xf>
    <xf numFmtId="0" fontId="22" fillId="11" borderId="3" xfId="0" applyFont="1" applyFill="1" applyBorder="1" applyAlignment="1">
      <alignment horizontal="center" vertical="center" textRotation="90"/>
    </xf>
    <xf numFmtId="0" fontId="24" fillId="0" borderId="3" xfId="0" applyFont="1" applyBorder="1" applyAlignment="1">
      <alignment horizontal="center" vertical="center"/>
    </xf>
    <xf numFmtId="0" fontId="21" fillId="0" borderId="3" xfId="0" applyFont="1" applyBorder="1" applyAlignment="1">
      <alignment horizontal="center" vertical="center"/>
    </xf>
    <xf numFmtId="0" fontId="25" fillId="0" borderId="0" xfId="0" applyFont="1" applyAlignment="1">
      <alignment vertical="center" readingOrder="1"/>
    </xf>
    <xf numFmtId="0" fontId="20" fillId="0" borderId="0" xfId="0" applyFont="1" applyAlignment="1">
      <alignment vertical="center" readingOrder="1"/>
    </xf>
    <xf numFmtId="0" fontId="149" fillId="0" borderId="3" xfId="555" applyFont="1" applyBorder="1" applyAlignment="1">
      <alignment horizontal="center"/>
    </xf>
    <xf numFmtId="0" fontId="150" fillId="0" borderId="2" xfId="555" applyFont="1" applyBorder="1" applyAlignment="1">
      <alignment horizontal="center" vertical="center"/>
    </xf>
    <xf numFmtId="49" fontId="152" fillId="0" borderId="4" xfId="634" applyNumberFormat="1" applyFont="1" applyBorder="1" applyAlignment="1">
      <alignment horizontal="center"/>
    </xf>
    <xf numFmtId="0" fontId="156" fillId="0" borderId="0" xfId="0" applyFont="1"/>
    <xf numFmtId="0" fontId="158" fillId="0" borderId="26" xfId="636" applyNumberFormat="1" applyFont="1" applyBorder="1" applyAlignment="1">
      <alignment horizontal="center"/>
    </xf>
    <xf numFmtId="0" fontId="158" fillId="0" borderId="26" xfId="636" applyFont="1" applyBorder="1" applyAlignment="1">
      <alignment horizontal="center"/>
    </xf>
    <xf numFmtId="0" fontId="32" fillId="0" borderId="0" xfId="0" applyFont="1"/>
    <xf numFmtId="0" fontId="19" fillId="0" borderId="0" xfId="0" applyFont="1" applyAlignment="1">
      <alignment horizontal="left" wrapText="1"/>
    </xf>
    <xf numFmtId="49" fontId="152" fillId="0" borderId="23" xfId="634" applyNumberFormat="1" applyFont="1" applyBorder="1" applyAlignment="1">
      <alignment horizontal="center"/>
    </xf>
    <xf numFmtId="0" fontId="25" fillId="0" borderId="0" xfId="0" applyFont="1" applyAlignment="1">
      <alignment horizontal="center"/>
    </xf>
    <xf numFmtId="0" fontId="158" fillId="0" borderId="0" xfId="636" applyFont="1" applyBorder="1" applyAlignment="1">
      <alignment horizontal="center"/>
    </xf>
    <xf numFmtId="0" fontId="149" fillId="0" borderId="26" xfId="318" applyFont="1" applyBorder="1" applyAlignment="1">
      <alignment horizontal="center"/>
    </xf>
    <xf numFmtId="15" fontId="21" fillId="0" borderId="2" xfId="0" applyNumberFormat="1" applyFont="1" applyBorder="1"/>
    <xf numFmtId="0" fontId="20" fillId="0" borderId="2" xfId="0" applyFont="1" applyBorder="1" applyAlignment="1">
      <alignment horizontal="center" vertical="center"/>
    </xf>
    <xf numFmtId="0" fontId="30" fillId="0" borderId="2" xfId="0" applyFont="1" applyBorder="1" applyAlignment="1">
      <alignment horizontal="center" vertical="center"/>
    </xf>
    <xf numFmtId="0" fontId="33" fillId="0" borderId="2" xfId="318" applyFont="1" applyBorder="1" applyAlignment="1">
      <alignment horizontal="center" vertical="center"/>
    </xf>
    <xf numFmtId="0" fontId="152" fillId="0" borderId="3" xfId="634" applyNumberFormat="1" applyFont="1" applyBorder="1" applyAlignment="1">
      <alignment horizontal="center"/>
    </xf>
    <xf numFmtId="0" fontId="37" fillId="0" borderId="25" xfId="0" applyFont="1" applyBorder="1" applyAlignment="1">
      <alignment horizontal="center"/>
    </xf>
    <xf numFmtId="0" fontId="33" fillId="13" borderId="2" xfId="555" applyFont="1" applyFill="1" applyBorder="1" applyAlignment="1">
      <alignment horizontal="center" vertical="center"/>
    </xf>
    <xf numFmtId="0" fontId="30" fillId="0" borderId="2" xfId="801" applyFont="1" applyBorder="1" applyAlignment="1">
      <alignment horizontal="center" vertical="center"/>
    </xf>
    <xf numFmtId="0" fontId="194" fillId="0" borderId="2" xfId="555" applyFont="1" applyBorder="1" applyAlignment="1">
      <alignment horizontal="center" vertical="center"/>
    </xf>
    <xf numFmtId="0" fontId="18" fillId="0" borderId="0" xfId="0" applyFont="1" applyAlignment="1">
      <alignment vertical="center" readingOrder="1"/>
    </xf>
    <xf numFmtId="0" fontId="21" fillId="0" borderId="0" xfId="0" applyFont="1" applyAlignment="1">
      <alignment horizontal="left" vertical="center" wrapText="1"/>
    </xf>
    <xf numFmtId="0" fontId="9" fillId="0" borderId="0" xfId="0" applyFont="1" applyAlignment="1">
      <alignment horizontal="left" vertical="center" wrapText="1"/>
    </xf>
    <xf numFmtId="0" fontId="25" fillId="0" borderId="4" xfId="0" applyFont="1" applyBorder="1" applyAlignment="1">
      <alignment horizontal="center"/>
    </xf>
    <xf numFmtId="0" fontId="37" fillId="0" borderId="26" xfId="0" applyFont="1" applyBorder="1" applyAlignment="1">
      <alignment horizontal="center"/>
    </xf>
    <xf numFmtId="0" fontId="152" fillId="0" borderId="26" xfId="634" applyNumberFormat="1" applyFont="1" applyBorder="1" applyAlignment="1">
      <alignment horizontal="center"/>
    </xf>
    <xf numFmtId="0" fontId="9" fillId="0" borderId="0" xfId="0" applyFont="1" applyAlignment="1">
      <alignment horizontal="left" vertical="center"/>
    </xf>
    <xf numFmtId="0" fontId="21" fillId="0" borderId="0" xfId="0" applyFont="1" applyAlignment="1">
      <alignment horizontal="left" vertical="center"/>
    </xf>
    <xf numFmtId="0" fontId="232" fillId="0" borderId="3" xfId="2009" applyFont="1" applyBorder="1" applyAlignment="1">
      <alignment horizontal="center"/>
    </xf>
    <xf numFmtId="0" fontId="233" fillId="0" borderId="2" xfId="2009" applyFont="1" applyBorder="1" applyAlignment="1">
      <alignment horizontal="center" vertical="center"/>
    </xf>
    <xf numFmtId="0" fontId="232" fillId="0" borderId="3" xfId="2003" applyFont="1" applyBorder="1" applyAlignment="1">
      <alignment horizontal="center"/>
    </xf>
    <xf numFmtId="0" fontId="233" fillId="0" borderId="2" xfId="2003" applyFont="1" applyBorder="1" applyAlignment="1">
      <alignment horizontal="center" vertical="center"/>
    </xf>
    <xf numFmtId="0" fontId="21" fillId="0" borderId="0" xfId="0" applyFont="1" applyAlignment="1">
      <alignment horizontal="left" vertical="center" wrapText="1"/>
    </xf>
    <xf numFmtId="0" fontId="9" fillId="0" borderId="0" xfId="0" applyFont="1" applyAlignment="1">
      <alignment horizontal="left" vertical="center" wrapText="1"/>
    </xf>
    <xf numFmtId="0" fontId="154" fillId="0" borderId="0" xfId="0" applyFont="1" applyAlignment="1">
      <alignment horizontal="center"/>
    </xf>
    <xf numFmtId="0" fontId="21" fillId="0" borderId="0" xfId="0" applyFont="1" applyAlignment="1">
      <alignment vertical="center" wrapText="1"/>
    </xf>
    <xf numFmtId="0" fontId="32" fillId="0" borderId="0" xfId="0" applyFont="1" applyAlignment="1">
      <alignment horizontal="left" vertical="center" wrapText="1"/>
    </xf>
    <xf numFmtId="0" fontId="155" fillId="0" borderId="0" xfId="0" applyFont="1" applyAlignment="1">
      <alignment horizontal="left" vertical="center" wrapText="1"/>
    </xf>
    <xf numFmtId="0" fontId="19" fillId="0" borderId="0" xfId="0" applyFont="1" applyAlignment="1">
      <alignment horizontal="left" wrapText="1"/>
    </xf>
    <xf numFmtId="166" fontId="37" fillId="0" borderId="3" xfId="635" applyFont="1" applyBorder="1" applyAlignment="1">
      <alignment horizontal="center" vertical="center"/>
    </xf>
    <xf numFmtId="0" fontId="149" fillId="0" borderId="3" xfId="555" applyFont="1" applyBorder="1" applyAlignment="1">
      <alignment horizontal="center"/>
    </xf>
    <xf numFmtId="0" fontId="33" fillId="13" borderId="2" xfId="555" applyFont="1" applyFill="1" applyBorder="1" applyAlignment="1">
      <alignment horizontal="center" vertical="center"/>
    </xf>
    <xf numFmtId="0" fontId="150" fillId="0" borderId="2" xfId="555" applyFont="1" applyBorder="1" applyAlignment="1">
      <alignment horizontal="center" vertical="center"/>
    </xf>
    <xf numFmtId="0" fontId="149" fillId="0" borderId="3" xfId="555" applyFont="1" applyBorder="1" applyAlignment="1">
      <alignment horizontal="center"/>
    </xf>
    <xf numFmtId="0" fontId="149" fillId="0" borderId="2" xfId="555" applyFont="1" applyBorder="1" applyAlignment="1">
      <alignment horizontal="center"/>
    </xf>
    <xf numFmtId="0" fontId="149" fillId="0" borderId="3" xfId="555" applyFont="1" applyBorder="1" applyAlignment="1">
      <alignment horizontal="center"/>
    </xf>
    <xf numFmtId="0" fontId="33" fillId="13" borderId="2" xfId="555" applyFont="1" applyFill="1" applyBorder="1" applyAlignment="1">
      <alignment horizontal="center" vertical="center"/>
    </xf>
  </cellXfs>
  <cellStyles count="2245">
    <cellStyle name="20% - Accent1 2" xfId="43" xr:uid="{5B164A76-16E3-43D7-890E-8D5CD5903CB9}"/>
    <cellStyle name="20% - Accent1 2 2" xfId="180" xr:uid="{EDCF0B89-25A3-4B5B-9DF2-0AB7658B0AF0}"/>
    <cellStyle name="20% - Accent1 2 2 2" xfId="320" xr:uid="{3A664D72-D30B-41C9-BD19-90669A69C42E}"/>
    <cellStyle name="20% - Accent1 2 2 2 2" xfId="877" xr:uid="{DB3547C5-2869-4903-946C-964C580E5745}"/>
    <cellStyle name="20% - Accent1 2 2 2 2 2" xfId="1440" xr:uid="{ACBB21C4-F4FE-4FE2-AB8E-C618A4A372A3}"/>
    <cellStyle name="20% - Accent1 2 3" xfId="319" xr:uid="{D0061E1C-9E1D-4E71-9995-B96C5F0B2507}"/>
    <cellStyle name="20% - Accent1 2 3 2" xfId="878" xr:uid="{7756BEBB-2C4B-4F8F-9AC7-ECEABD09DDBE}"/>
    <cellStyle name="20% - Accent1 2 3 2 2" xfId="1441" xr:uid="{F3A60996-0843-493A-B8D3-593AD7AEC36D}"/>
    <cellStyle name="20% - Accent2 2" xfId="44" xr:uid="{6120762F-1660-4AA7-851C-B645986A919A}"/>
    <cellStyle name="20% - Accent2 2 2" xfId="181" xr:uid="{DBF0C24B-44C3-451D-8501-F353B8D8426C}"/>
    <cellStyle name="20% - Accent2 2 2 2" xfId="322" xr:uid="{D110C26D-23AC-4DFF-9FB5-3E79DBBA0201}"/>
    <cellStyle name="20% - Accent2 2 2 2 2" xfId="879" xr:uid="{AEFA61BD-FFB0-4F31-90F2-17DADEEAAC30}"/>
    <cellStyle name="20% - Accent2 2 2 2 2 2" xfId="1442" xr:uid="{5CCAC8D0-CE8B-4203-8779-E03DCEECC18C}"/>
    <cellStyle name="20% - Accent2 2 3" xfId="321" xr:uid="{61EE0383-BF77-42A7-99BF-1B4CC9AF4C78}"/>
    <cellStyle name="20% - Accent2 2 3 2" xfId="880" xr:uid="{D7C84119-32FE-4A59-9151-28EA1E05D847}"/>
    <cellStyle name="20% - Accent2 2 3 2 2" xfId="1443" xr:uid="{EEED391C-EC87-4681-A178-CD3AA3FB9613}"/>
    <cellStyle name="20% - Accent3 2" xfId="45" xr:uid="{1D006A98-1D3F-49EE-A908-99A52DDAED5D}"/>
    <cellStyle name="20% - Accent3 2 2" xfId="182" xr:uid="{8B63314C-BBB6-4A5E-A07F-37FF5EADC83E}"/>
    <cellStyle name="20% - Accent3 2 2 2" xfId="324" xr:uid="{682E630A-F710-4ABE-B84B-F5D6D0D995CE}"/>
    <cellStyle name="20% - Accent3 2 2 2 2" xfId="881" xr:uid="{1639EF54-67C9-4985-A5F3-13DD1207D2DC}"/>
    <cellStyle name="20% - Accent3 2 2 2 2 2" xfId="1444" xr:uid="{7DA9685B-408C-4B40-8E6A-AC008420C787}"/>
    <cellStyle name="20% - Accent3 2 3" xfId="323" xr:uid="{1CD7B403-96D0-4ABF-B866-D5E623CA766E}"/>
    <cellStyle name="20% - Accent3 2 3 2" xfId="882" xr:uid="{A9DBBA77-2E0A-44FF-A6DA-87DEA176F8FB}"/>
    <cellStyle name="20% - Accent3 2 3 2 2" xfId="1445" xr:uid="{15E478C2-DF16-4132-B666-4DB2D52FE5B8}"/>
    <cellStyle name="20% - Accent4 2" xfId="46" xr:uid="{DA0AF528-E867-4389-B003-8228B82F7C7A}"/>
    <cellStyle name="20% - Accent4 2 2" xfId="183" xr:uid="{E09AA855-5CD6-4244-8A42-36BB628C1931}"/>
    <cellStyle name="20% - Accent4 2 2 2" xfId="326" xr:uid="{3D160F78-961E-4626-A290-CA94BDB8944C}"/>
    <cellStyle name="20% - Accent4 2 2 2 2" xfId="883" xr:uid="{2644317B-CB0A-43F4-ADD9-FF762139A124}"/>
    <cellStyle name="20% - Accent4 2 2 2 2 2" xfId="1446" xr:uid="{FE4B6F6C-7E57-4656-AAAC-B5D4CC755814}"/>
    <cellStyle name="20% - Accent4 2 3" xfId="325" xr:uid="{935BF8E1-497F-4478-A44E-FEAAB16AAB9A}"/>
    <cellStyle name="20% - Accent4 2 3 2" xfId="884" xr:uid="{3217FBDB-5297-4235-B896-C14F75A8D970}"/>
    <cellStyle name="20% - Accent4 2 3 2 2" xfId="1447" xr:uid="{87A79B7F-9500-4258-A654-CED3707CA690}"/>
    <cellStyle name="20% - Accent5 2" xfId="47" xr:uid="{1D6A42E9-471E-4679-A190-046F0E352812}"/>
    <cellStyle name="20% - Accent5 2 2" xfId="184" xr:uid="{317DC762-4E22-45AB-9F49-C3894CF6C478}"/>
    <cellStyle name="20% - Accent5 2 2 2" xfId="328" xr:uid="{65115952-F32E-4518-9623-12C74B52DE74}"/>
    <cellStyle name="20% - Accent5 2 2 2 2" xfId="885" xr:uid="{7DE111A3-21D2-4B36-AD00-D18F2441A4FE}"/>
    <cellStyle name="20% - Accent5 2 2 2 2 2" xfId="1448" xr:uid="{024319A1-3D2B-4F37-8F3A-043D66935FF1}"/>
    <cellStyle name="20% - Accent5 2 3" xfId="327" xr:uid="{796EB9FC-EB1C-4B11-A010-5BEF24F2A735}"/>
    <cellStyle name="20% - Accent5 2 3 2" xfId="886" xr:uid="{5735D769-636E-4742-B2B5-BE78378A7856}"/>
    <cellStyle name="20% - Accent5 2 3 2 2" xfId="1449" xr:uid="{7F3AF842-B71C-4619-BB82-8C2B60D1BA7F}"/>
    <cellStyle name="20% - Accent6 2" xfId="48" xr:uid="{298AB3B5-B525-4B0D-A670-E96B05F10F66}"/>
    <cellStyle name="20% - Accent6 2 2" xfId="185" xr:uid="{F87AE4CE-9888-4B9F-BFB0-7ECAAE7F8A00}"/>
    <cellStyle name="20% - Accent6 2 2 2" xfId="330" xr:uid="{CCE6B21A-93D6-4893-B32F-DDC284B10E0E}"/>
    <cellStyle name="20% - Accent6 2 2 2 2" xfId="887" xr:uid="{9735F019-233C-4D1E-8ABE-D8FBFD5EE7CE}"/>
    <cellStyle name="20% - Accent6 2 2 2 2 2" xfId="1450" xr:uid="{494E8684-80A1-4053-840C-56808771F99D}"/>
    <cellStyle name="20% - Accent6 2 3" xfId="329" xr:uid="{EC2804AB-E59B-4CB2-A56F-216F1EA22027}"/>
    <cellStyle name="20% - Accent6 2 3 2" xfId="888" xr:uid="{1EE44F4F-E53E-4B19-A288-C96F8F63440C}"/>
    <cellStyle name="20% - Accent6 2 3 2 2" xfId="1451" xr:uid="{8A47ABC6-51A8-46AD-A284-06392AFFD027}"/>
    <cellStyle name="40% - Accent1 2" xfId="49" xr:uid="{8DB3DFF8-8F83-4C79-9FA9-81075B0CB99C}"/>
    <cellStyle name="40% - Accent1 2 2" xfId="186" xr:uid="{296B7B70-BFA2-4253-A285-AAEE7A3A1A03}"/>
    <cellStyle name="40% - Accent1 2 2 2" xfId="332" xr:uid="{0CDC6062-67E6-41D1-B7FC-8F0198ED45E4}"/>
    <cellStyle name="40% - Accent1 2 2 2 2" xfId="889" xr:uid="{1FD5B04C-596A-4E14-BE14-22061E8BEA39}"/>
    <cellStyle name="40% - Accent1 2 2 2 2 2" xfId="1452" xr:uid="{AF9D5C24-02BA-455E-BEF1-AED9A7FE7E08}"/>
    <cellStyle name="40% - Accent1 2 3" xfId="331" xr:uid="{23DBC1A9-D1B3-4853-8FA8-CC7C4ED31D04}"/>
    <cellStyle name="40% - Accent1 2 3 2" xfId="890" xr:uid="{A78B44C4-953E-4CAC-9726-3C991FC2CB4D}"/>
    <cellStyle name="40% - Accent1 2 3 2 2" xfId="1453" xr:uid="{E6778C16-8350-4416-9B1D-57DED1CEA850}"/>
    <cellStyle name="40% - Accent2 2" xfId="50" xr:uid="{2D04E376-9878-4772-950B-9FB22059AD84}"/>
    <cellStyle name="40% - Accent2 2 2" xfId="187" xr:uid="{381A808E-9A75-4149-9626-DF3B641B5D37}"/>
    <cellStyle name="40% - Accent2 2 2 2" xfId="334" xr:uid="{DA7C2E9E-741F-450B-AF66-CAB8EBC635A8}"/>
    <cellStyle name="40% - Accent2 2 2 2 2" xfId="891" xr:uid="{3B565AAF-8B31-48F4-8CA6-A4ADF044ED81}"/>
    <cellStyle name="40% - Accent2 2 2 2 2 2" xfId="1454" xr:uid="{DE329F55-7838-4503-9C59-A60E5387BB77}"/>
    <cellStyle name="40% - Accent2 2 3" xfId="333" xr:uid="{414F5EFA-9FDE-4F5F-9703-DE6DEC9060F0}"/>
    <cellStyle name="40% - Accent2 2 3 2" xfId="892" xr:uid="{F10FCF7A-ED48-4545-8D5E-35A6A50C8068}"/>
    <cellStyle name="40% - Accent2 2 3 2 2" xfId="1455" xr:uid="{EB964D51-1D70-4EDB-9363-01215CB3DB3F}"/>
    <cellStyle name="40% - Accent3 2" xfId="51" xr:uid="{120E9B71-286A-486E-A223-D867280B4A37}"/>
    <cellStyle name="40% - Accent3 2 2" xfId="188" xr:uid="{55EA6A7B-9139-4AAF-BEF2-3DDB75BCB29A}"/>
    <cellStyle name="40% - Accent3 2 2 2" xfId="336" xr:uid="{247DF412-769A-4BAC-8F4F-28F9249518B4}"/>
    <cellStyle name="40% - Accent3 2 2 2 2" xfId="893" xr:uid="{0758DE97-B28B-493B-88F0-F0ECD460C0C7}"/>
    <cellStyle name="40% - Accent3 2 2 2 2 2" xfId="1456" xr:uid="{2219332A-B6D5-4936-848B-FCB4B27672B5}"/>
    <cellStyle name="40% - Accent3 2 3" xfId="335" xr:uid="{53247F8A-51A2-4091-B2C0-4C1F66791B99}"/>
    <cellStyle name="40% - Accent3 2 3 2" xfId="894" xr:uid="{8D5C0161-54C4-4DAA-8EE6-3B0A472B5F81}"/>
    <cellStyle name="40% - Accent3 2 3 2 2" xfId="1457" xr:uid="{804CE422-99B5-4351-AAB8-39D51F20F36F}"/>
    <cellStyle name="40% - Accent4 2" xfId="52" xr:uid="{EF1F8BE8-869F-4173-A22E-E3BD457BE7DF}"/>
    <cellStyle name="40% - Accent4 2 2" xfId="189" xr:uid="{3316AD9A-29DD-4778-88B2-8203C5704FA3}"/>
    <cellStyle name="40% - Accent4 2 2 2" xfId="338" xr:uid="{A215CA6E-2CF0-4DBA-B1C2-221B14EDA423}"/>
    <cellStyle name="40% - Accent4 2 2 2 2" xfId="895" xr:uid="{0F08BE18-8845-468B-80A9-E4C96372D89C}"/>
    <cellStyle name="40% - Accent4 2 2 2 2 2" xfId="1458" xr:uid="{F6DD9A8E-A763-491C-B083-441DBDDACBDD}"/>
    <cellStyle name="40% - Accent4 2 3" xfId="337" xr:uid="{8092CE28-B28C-4016-9F64-B717CD556E9E}"/>
    <cellStyle name="40% - Accent4 2 3 2" xfId="896" xr:uid="{64BDACEA-FFC9-4705-9B1E-D1FFB6CAABCB}"/>
    <cellStyle name="40% - Accent4 2 3 2 2" xfId="1459" xr:uid="{993CF94D-6D67-4662-ACD6-A7F4C99080CA}"/>
    <cellStyle name="40% - Accent5 2" xfId="53" xr:uid="{4C726E39-5376-47B6-89BA-69C9CE405672}"/>
    <cellStyle name="40% - Accent5 2 2" xfId="190" xr:uid="{603DB79E-16D3-4843-BE41-20F8684BFBB5}"/>
    <cellStyle name="40% - Accent5 2 2 2" xfId="340" xr:uid="{0155D562-DC89-4E8E-8CD6-AB39F93FE2A0}"/>
    <cellStyle name="40% - Accent5 2 2 2 2" xfId="897" xr:uid="{941A0B76-A2C2-4946-A0CB-D86DF6467553}"/>
    <cellStyle name="40% - Accent5 2 2 2 2 2" xfId="1460" xr:uid="{D5E562FF-5B7B-43AC-9EBE-D44152B045D6}"/>
    <cellStyle name="40% - Accent5 2 3" xfId="339" xr:uid="{157464BA-57A1-4939-90ED-2B6FE0D5CA91}"/>
    <cellStyle name="40% - Accent5 2 3 2" xfId="898" xr:uid="{6A186165-1F03-4775-B58F-FFF47131D226}"/>
    <cellStyle name="40% - Accent5 2 3 2 2" xfId="1461" xr:uid="{430F3936-B899-466D-8FE9-F4827D0C9852}"/>
    <cellStyle name="40% - Accent6 2" xfId="54" xr:uid="{3CBA9CC5-909F-4C42-A384-82163913A8D9}"/>
    <cellStyle name="40% - Accent6 2 2" xfId="191" xr:uid="{1BE4650E-6806-4A29-B0FB-C98E9FDA0788}"/>
    <cellStyle name="40% - Accent6 2 2 2" xfId="342" xr:uid="{7DD84159-E1F7-41CD-B44F-43EED86D3C5D}"/>
    <cellStyle name="40% - Accent6 2 2 2 2" xfId="899" xr:uid="{C2626947-6A21-46EB-9332-CF2D8E1DA9A0}"/>
    <cellStyle name="40% - Accent6 2 2 2 2 2" xfId="1462" xr:uid="{B727D321-3806-438A-ACC3-048E9FB80534}"/>
    <cellStyle name="40% - Accent6 2 3" xfId="341" xr:uid="{05E742A1-6190-4744-80CA-D52379300942}"/>
    <cellStyle name="40% - Accent6 2 3 2" xfId="900" xr:uid="{6797890B-2955-47FE-B43F-A9DB59FD4D37}"/>
    <cellStyle name="40% - Accent6 2 3 2 2" xfId="1463" xr:uid="{96E914F2-6FA2-4DB9-80C2-579AC1382F41}"/>
    <cellStyle name="60% - Accent1 2" xfId="55" xr:uid="{B9CE3613-09E8-4F68-AE9E-F827453B862D}"/>
    <cellStyle name="60% - Accent1 2 2" xfId="192" xr:uid="{426CDC2A-5663-44FF-A8E0-F9908D6896ED}"/>
    <cellStyle name="60% - Accent1 2 2 2" xfId="344" xr:uid="{1D37C7FB-167C-4878-8CEB-4B5B5AC72034}"/>
    <cellStyle name="60% - Accent1 2 2 2 2" xfId="901" xr:uid="{1FCF5E69-FB2F-4757-B600-17D4BAE24ECB}"/>
    <cellStyle name="60% - Accent1 2 2 2 2 2" xfId="1464" xr:uid="{8DFF4428-9538-4FDD-984E-F2C611377075}"/>
    <cellStyle name="60% - Accent1 2 3" xfId="343" xr:uid="{01551EC0-8A70-4FB2-AA72-CB670E817226}"/>
    <cellStyle name="60% - Accent1 2 3 2" xfId="902" xr:uid="{E925AC01-CDE9-4102-89D9-98E49B45DE97}"/>
    <cellStyle name="60% - Accent1 2 3 2 2" xfId="1465" xr:uid="{3864B0B9-6D41-4B36-9495-4FF902899781}"/>
    <cellStyle name="60% - Accent2 2" xfId="56" xr:uid="{60745CF2-B55D-412A-B9D9-59AA6289E235}"/>
    <cellStyle name="60% - Accent2 2 2" xfId="193" xr:uid="{D5BF86DB-1F11-4323-B79C-93848F69710C}"/>
    <cellStyle name="60% - Accent2 2 2 2" xfId="346" xr:uid="{EBCFF4FE-427D-41B3-95C4-8600EC28ABFC}"/>
    <cellStyle name="60% - Accent2 2 2 2 2" xfId="903" xr:uid="{EF5BCB65-3E97-47E6-97AB-001A4908EFCE}"/>
    <cellStyle name="60% - Accent2 2 2 2 2 2" xfId="1466" xr:uid="{DEE8014C-BCEF-4DC5-AC09-FC6A6E05B619}"/>
    <cellStyle name="60% - Accent2 2 3" xfId="345" xr:uid="{E1AB9D6D-3E62-4A79-9201-45728E2814B1}"/>
    <cellStyle name="60% - Accent2 2 3 2" xfId="904" xr:uid="{4C6D2E3C-5C20-439F-AC36-7538E842F459}"/>
    <cellStyle name="60% - Accent2 2 3 2 2" xfId="1467" xr:uid="{DE06C429-3273-44B3-8917-6BCF08FE584B}"/>
    <cellStyle name="60% - Accent3 2" xfId="57" xr:uid="{88A0795A-6D82-4C5B-906E-CBBA4878BCA0}"/>
    <cellStyle name="60% - Accent3 2 2" xfId="194" xr:uid="{9B0CBFA8-A1E1-41A5-9554-548798A96871}"/>
    <cellStyle name="60% - Accent3 2 2 2" xfId="348" xr:uid="{A5928A38-94E5-430B-8996-84AF6E29F32F}"/>
    <cellStyle name="60% - Accent3 2 2 2 2" xfId="905" xr:uid="{96148F6E-A6E6-4400-94E5-31ED5988164B}"/>
    <cellStyle name="60% - Accent3 2 2 2 2 2" xfId="1468" xr:uid="{C18F53D8-CECD-485D-BB6D-8EB4C9506F47}"/>
    <cellStyle name="60% - Accent3 2 3" xfId="347" xr:uid="{565B57CE-4EAF-4B9B-93B0-F1E0B6894997}"/>
    <cellStyle name="60% - Accent3 2 3 2" xfId="906" xr:uid="{AB938C4A-3E03-456D-9D1F-C6CD06D53F29}"/>
    <cellStyle name="60% - Accent3 2 3 2 2" xfId="1469" xr:uid="{2739F977-7E64-47AB-B46B-28F9E4DE3092}"/>
    <cellStyle name="60% - Accent4 2" xfId="58" xr:uid="{BF9707C3-ACEC-48ED-9DC3-F7B003ACE642}"/>
    <cellStyle name="60% - Accent4 2 2" xfId="195" xr:uid="{B839C09E-378F-44F0-9551-33DE1A43D3B7}"/>
    <cellStyle name="60% - Accent4 2 2 2" xfId="350" xr:uid="{6FB5376B-5344-426A-A88A-9D63A8994E44}"/>
    <cellStyle name="60% - Accent4 2 2 2 2" xfId="907" xr:uid="{D7B73AEA-41E2-4786-A56E-4A56CB8F862D}"/>
    <cellStyle name="60% - Accent4 2 2 2 2 2" xfId="1470" xr:uid="{94EFCAAF-75AA-4B5C-96D1-937013E01C8B}"/>
    <cellStyle name="60% - Accent4 2 3" xfId="349" xr:uid="{9EF682EC-A42E-46FF-A546-AD2DE51EEAF5}"/>
    <cellStyle name="60% - Accent4 2 3 2" xfId="908" xr:uid="{22149A7A-0F09-4B45-A84D-DC2FC5BC0EB0}"/>
    <cellStyle name="60% - Accent4 2 3 2 2" xfId="1471" xr:uid="{713C0777-8C77-4526-A4AE-B7F8B48CFE3F}"/>
    <cellStyle name="60% - Accent5 2" xfId="59" xr:uid="{81B902E9-7D6E-4062-8D6C-EBC3A14694BF}"/>
    <cellStyle name="60% - Accent5 2 2" xfId="196" xr:uid="{491FD872-B9FD-4810-9220-2A451FE4E401}"/>
    <cellStyle name="60% - Accent5 2 2 2" xfId="352" xr:uid="{3E2F9445-38D9-43B6-9F5F-355DA8B114F2}"/>
    <cellStyle name="60% - Accent5 2 2 2 2" xfId="909" xr:uid="{76ECBAF6-8912-450C-9E59-E4D23142F12B}"/>
    <cellStyle name="60% - Accent5 2 2 2 2 2" xfId="1472" xr:uid="{6788DD4E-AEFE-4779-9012-35885D731223}"/>
    <cellStyle name="60% - Accent5 2 3" xfId="351" xr:uid="{A9C52904-E048-4A36-8B60-CD9ADFE8FC7F}"/>
    <cellStyle name="60% - Accent5 2 3 2" xfId="910" xr:uid="{D6884717-3801-4A31-B854-4E7658C9664A}"/>
    <cellStyle name="60% - Accent5 2 3 2 2" xfId="1473" xr:uid="{25066A39-EABD-4846-B00B-5961EB720FF2}"/>
    <cellStyle name="60% - Accent6 2" xfId="60" xr:uid="{BD6493CB-5B80-4408-AFAE-DEFD9AC45A85}"/>
    <cellStyle name="60% - Accent6 2 2" xfId="197" xr:uid="{45738980-C314-493E-B693-6F66B26B26E1}"/>
    <cellStyle name="60% - Accent6 2 2 2" xfId="354" xr:uid="{F0D3ADE4-7F61-4C81-944C-DFD0E6DB5B43}"/>
    <cellStyle name="60% - Accent6 2 2 2 2" xfId="911" xr:uid="{CA98DF3B-4528-4F68-B482-BA227CF638B9}"/>
    <cellStyle name="60% - Accent6 2 2 2 2 2" xfId="1474" xr:uid="{7E1A94EA-CE85-463C-BD90-42E5217BC486}"/>
    <cellStyle name="60% - Accent6 2 3" xfId="353" xr:uid="{79519332-08A4-45C7-82E5-B14417BFEC70}"/>
    <cellStyle name="60% - Accent6 2 3 2" xfId="912" xr:uid="{4A98852E-825F-4FD5-88C7-025116CCBE81}"/>
    <cellStyle name="60% - Accent6 2 3 2 2" xfId="1475" xr:uid="{B32F3468-8AEC-4315-8A46-C537BCF481A9}"/>
    <cellStyle name="Accent" xfId="172" xr:uid="{4432C632-4EE2-45AE-B02F-0E50B5A817DB}"/>
    <cellStyle name="Accent 1" xfId="171" xr:uid="{1091D9ED-869A-460F-8217-EA1F0D086032}"/>
    <cellStyle name="Accent 1 17" xfId="1" xr:uid="{BD2B84FB-9433-4794-B9B5-810F69716F24}"/>
    <cellStyle name="Accent 1 17 2" xfId="61" xr:uid="{CA72F747-659F-4A0E-AFD2-1918B6C4F064}"/>
    <cellStyle name="Accent 1 17 2 2" xfId="200" xr:uid="{A29B9467-8BEE-490E-B158-04AB68E668D2}"/>
    <cellStyle name="Accent 1 17 2 2 2" xfId="359" xr:uid="{2B68C2E9-379F-44D1-A0FF-277EFDCEA2D7}"/>
    <cellStyle name="Accent 1 17 2 2 2 2" xfId="638" xr:uid="{BD294651-3748-4CD5-ADBE-EFE03D5AAFC4}"/>
    <cellStyle name="Accent 1 17 2 2 2 2 2" xfId="914" xr:uid="{FFEFC4FE-1298-475A-9D4B-E0208A233E22}"/>
    <cellStyle name="Accent 1 17 2 2 2 2 2 2" xfId="1477" xr:uid="{2E3A78A1-02C9-4D5D-BEBE-4296A2C0B98E}"/>
    <cellStyle name="Accent 1 17 2 2 2 2 3" xfId="1476" xr:uid="{E65F9722-B48D-41E3-BD13-279D1517293A}"/>
    <cellStyle name="Accent 1 17 2 2 2 3" xfId="913" xr:uid="{294A38DD-E244-4942-8A44-EBDA7BE4F516}"/>
    <cellStyle name="Accent 1 17 2 2 2 3 2" xfId="1478" xr:uid="{5BC905C9-F0BA-4229-84ED-D7168C0EC28A}"/>
    <cellStyle name="Accent 1 17 2 3" xfId="358" xr:uid="{6F8504EE-8F7E-430C-8E1F-04D390C652D2}"/>
    <cellStyle name="Accent 1 17 2 3 2" xfId="639" xr:uid="{DCC20755-ECD2-4E2A-943F-798B6BB56AE5}"/>
    <cellStyle name="Accent 1 17 2 3 2 2" xfId="916" xr:uid="{6505C68C-F6C7-4258-ADFC-FE9DC5634F04}"/>
    <cellStyle name="Accent 1 17 2 3 2 2 2" xfId="1480" xr:uid="{0C066FEF-859C-4C0C-96A4-8C9795B5577D}"/>
    <cellStyle name="Accent 1 17 2 3 2 3" xfId="1479" xr:uid="{C6805FC0-36ED-4194-BC59-B14F0C44C433}"/>
    <cellStyle name="Accent 1 17 2 3 3" xfId="915" xr:uid="{47AF3200-76F0-4F43-BC70-6786224341B3}"/>
    <cellStyle name="Accent 1 17 2 3 3 2" xfId="1481" xr:uid="{4C5192E2-FA88-4049-AC04-C6E7A07D8514}"/>
    <cellStyle name="Accent 1 17 3" xfId="121" xr:uid="{0C593219-25E1-4476-8DB2-4B640BA29898}"/>
    <cellStyle name="Accent 1 17 3 2" xfId="201" xr:uid="{6382D9B1-1467-492E-B186-9AE32041545F}"/>
    <cellStyle name="Accent 1 17 3 2 2" xfId="361" xr:uid="{C9C1ADF7-CD35-417C-9004-B19C530C1EE9}"/>
    <cellStyle name="Accent 1 17 3 2 2 2" xfId="640" xr:uid="{DBC463A9-A5C6-4643-8C64-C961A564EAD4}"/>
    <cellStyle name="Accent 1 17 3 2 2 2 2" xfId="918" xr:uid="{271C1AF2-9492-4E46-85C9-D8D0A3408F39}"/>
    <cellStyle name="Accent 1 17 3 2 2 2 2 2" xfId="1483" xr:uid="{DCEA7A4B-0B57-47C4-8856-37180DA3C119}"/>
    <cellStyle name="Accent 1 17 3 2 2 2 3" xfId="1482" xr:uid="{EAE85717-1DD6-43E6-8D54-D785D03FC88A}"/>
    <cellStyle name="Accent 1 17 3 2 2 3" xfId="917" xr:uid="{BDC80DAA-86F7-4059-AEE3-E89190A80E1E}"/>
    <cellStyle name="Accent 1 17 3 2 2 3 2" xfId="1484" xr:uid="{58279491-3326-42C8-8667-A7639C5871B4}"/>
    <cellStyle name="Accent 1 17 3 3" xfId="360" xr:uid="{9AB2BE62-2AA9-45BA-877E-FD020C4E9749}"/>
    <cellStyle name="Accent 1 17 3 3 2" xfId="641" xr:uid="{8EB1B178-56B6-4738-860A-D02DE5E7FF87}"/>
    <cellStyle name="Accent 1 17 3 3 2 2" xfId="920" xr:uid="{EDDC1E26-98DB-4A2A-B6FC-611946963D12}"/>
    <cellStyle name="Accent 1 17 3 3 2 2 2" xfId="1486" xr:uid="{39E75A5B-CCC9-4C72-B705-56AA49327B8B}"/>
    <cellStyle name="Accent 1 17 3 3 2 3" xfId="1485" xr:uid="{A777DA10-B4F5-46A8-A87E-1AF2260AEFE2}"/>
    <cellStyle name="Accent 1 17 3 3 3" xfId="919" xr:uid="{4D6D41B3-7E74-45AA-9FE1-E0C320ACE95A}"/>
    <cellStyle name="Accent 1 17 3 3 3 2" xfId="1487" xr:uid="{FBB3453F-2C65-4539-BB9C-356AC049F448}"/>
    <cellStyle name="Accent 1 17 4" xfId="357" xr:uid="{7AAC3BCE-947C-4B58-BEB5-C2163CAC9846}"/>
    <cellStyle name="Accent 1 17 4 2" xfId="642" xr:uid="{86ED462D-1148-4A52-BEF6-B0F386A38DD4}"/>
    <cellStyle name="Accent 1 17 4 2 2" xfId="922" xr:uid="{854DADF9-A613-48E1-82AC-B2B51BD0D3BB}"/>
    <cellStyle name="Accent 1 17 4 2 2 2" xfId="1489" xr:uid="{A107E1C5-9A67-49EF-B5B6-4EA488ECE450}"/>
    <cellStyle name="Accent 1 17 4 2 3" xfId="1488" xr:uid="{E39B0A78-93AA-49B6-AC30-90DCFD1FCCEF}"/>
    <cellStyle name="Accent 1 17 4 3" xfId="921" xr:uid="{6C70C748-56DD-46D8-BA17-C5AA48FB033C}"/>
    <cellStyle name="Accent 1 17 4 3 2" xfId="1490" xr:uid="{1A2A272D-5B36-4F7A-A4B5-E61DCE85D5C1}"/>
    <cellStyle name="Accent 1 18" xfId="2" xr:uid="{41AE4D99-AB50-4F5E-B9EB-A69D5384C571}"/>
    <cellStyle name="Accent 1 18 2" xfId="62" xr:uid="{E887CEFD-47CE-4C1B-B539-C60B442D77DD}"/>
    <cellStyle name="Accent 1 18 2 2" xfId="202" xr:uid="{2F6FF097-CBDB-478C-B85F-9BFD7685EA51}"/>
    <cellStyle name="Accent 1 18 2 2 2" xfId="364" xr:uid="{3F885B67-853B-4AC3-BB5C-70321C3BB85F}"/>
    <cellStyle name="Accent 1 18 2 2 2 2" xfId="643" xr:uid="{A1D512B8-1869-47CD-8BF8-4F31D4FB9DC8}"/>
    <cellStyle name="Accent 1 18 2 2 2 2 2" xfId="924" xr:uid="{7C7BFE30-200D-4951-B3A3-6BCE0DC4D8A8}"/>
    <cellStyle name="Accent 1 18 2 2 2 2 2 2" xfId="1492" xr:uid="{1EFD2D61-F193-4794-9EFC-70E1FE3EC48D}"/>
    <cellStyle name="Accent 1 18 2 2 2 2 3" xfId="1491" xr:uid="{7EA525A0-7F7E-47A8-B2E7-80427C96517E}"/>
    <cellStyle name="Accent 1 18 2 2 2 3" xfId="923" xr:uid="{3C2710AD-4B81-43A5-93BD-BF71965A5097}"/>
    <cellStyle name="Accent 1 18 2 2 2 3 2" xfId="1493" xr:uid="{010A7792-7E63-4648-965A-86CC04D2C627}"/>
    <cellStyle name="Accent 1 18 2 3" xfId="363" xr:uid="{699FB59B-5BDA-4628-9C27-068C47A36657}"/>
    <cellStyle name="Accent 1 18 2 3 2" xfId="644" xr:uid="{83B30CC2-CFD8-45C1-BB37-88CF5880B7F7}"/>
    <cellStyle name="Accent 1 18 2 3 2 2" xfId="926" xr:uid="{ECAFBBAE-9F24-4033-914C-093D4569063B}"/>
    <cellStyle name="Accent 1 18 2 3 2 2 2" xfId="1495" xr:uid="{9FFECE6D-C64B-4B2A-8F0F-E3AD19098A88}"/>
    <cellStyle name="Accent 1 18 2 3 2 3" xfId="1494" xr:uid="{01976861-79B4-4FF7-8D06-3CD86CC31E97}"/>
    <cellStyle name="Accent 1 18 2 3 3" xfId="925" xr:uid="{C61DC819-6D77-400A-A147-FB43E46094FA}"/>
    <cellStyle name="Accent 1 18 2 3 3 2" xfId="1496" xr:uid="{903D5085-48FF-4E5F-BAB3-07B502AFEB0B}"/>
    <cellStyle name="Accent 1 18 3" xfId="122" xr:uid="{0090FED4-B7F8-4281-ADBF-33420709CE60}"/>
    <cellStyle name="Accent 1 18 3 2" xfId="203" xr:uid="{B7421D2F-10D6-4B4A-9CB2-CB6C6EE9FA66}"/>
    <cellStyle name="Accent 1 18 3 2 2" xfId="366" xr:uid="{4A70E586-B35D-4FF2-8C69-EB2F3D206751}"/>
    <cellStyle name="Accent 1 18 3 2 2 2" xfId="645" xr:uid="{873E6089-98D5-45DB-9314-1EFF3B99D706}"/>
    <cellStyle name="Accent 1 18 3 2 2 2 2" xfId="928" xr:uid="{A53CBB35-F585-4488-BF58-05E316269AF5}"/>
    <cellStyle name="Accent 1 18 3 2 2 2 2 2" xfId="1498" xr:uid="{9EE12215-EBC0-4EA5-9016-25378357AA8F}"/>
    <cellStyle name="Accent 1 18 3 2 2 2 3" xfId="1497" xr:uid="{A3A4AE7F-EEEC-44AB-936B-1B3CF44B51BA}"/>
    <cellStyle name="Accent 1 18 3 2 2 3" xfId="927" xr:uid="{864FCCC7-0AB3-4811-A67D-0073828046A1}"/>
    <cellStyle name="Accent 1 18 3 2 2 3 2" xfId="1499" xr:uid="{3A123880-E845-4C71-BD06-E240509D1576}"/>
    <cellStyle name="Accent 1 18 3 3" xfId="365" xr:uid="{4DF91274-BAF7-4001-B756-D32E2D6A17B3}"/>
    <cellStyle name="Accent 1 18 3 3 2" xfId="646" xr:uid="{3AF803C1-A502-4F8D-A94C-3BB2BB3EC15A}"/>
    <cellStyle name="Accent 1 18 3 3 2 2" xfId="930" xr:uid="{00D99F80-2D29-43C1-94CA-E9D94753440C}"/>
    <cellStyle name="Accent 1 18 3 3 2 2 2" xfId="1501" xr:uid="{7F09FA54-B8B6-49E9-A188-FF43EF4C3AB0}"/>
    <cellStyle name="Accent 1 18 3 3 2 3" xfId="1500" xr:uid="{68A5BDBB-48E5-4954-90D7-AF3833A420C7}"/>
    <cellStyle name="Accent 1 18 3 3 3" xfId="929" xr:uid="{5AAA999A-25D5-4C4F-A789-13B1A205CC68}"/>
    <cellStyle name="Accent 1 18 3 3 3 2" xfId="1502" xr:uid="{E804ACF5-42B4-4E4B-B333-E462B63FB1F9}"/>
    <cellStyle name="Accent 1 18 4" xfId="362" xr:uid="{319848A9-4C05-469B-B464-86E0E09446C5}"/>
    <cellStyle name="Accent 1 18 4 2" xfId="647" xr:uid="{0EF20600-5747-4EA9-84D8-E7DEA766EA57}"/>
    <cellStyle name="Accent 1 18 4 2 2" xfId="932" xr:uid="{C70F1549-123B-40F0-881D-CF6B3456C760}"/>
    <cellStyle name="Accent 1 18 4 2 2 2" xfId="1504" xr:uid="{D97CC715-B097-4A12-BBC5-ABFB2D6EE59F}"/>
    <cellStyle name="Accent 1 18 4 2 3" xfId="1503" xr:uid="{0768C9D7-FD02-4552-9366-2DF5F1955C6D}"/>
    <cellStyle name="Accent 1 18 4 3" xfId="931" xr:uid="{F0FFCEBD-EFBF-4D50-B1E3-A6FF0B955785}"/>
    <cellStyle name="Accent 1 18 4 3 2" xfId="1505" xr:uid="{C38D85CD-60F2-4A58-AC53-D1E02938B792}"/>
    <cellStyle name="Accent 1 2" xfId="199" xr:uid="{3B03FCB0-A7F4-4253-973E-1518F7275EEB}"/>
    <cellStyle name="Accent 1 2 2" xfId="367" xr:uid="{BC329D47-FEE3-49B6-981E-D8EF1F00844C}"/>
    <cellStyle name="Accent 1 2 2 2" xfId="648" xr:uid="{3AA6D501-75F6-4D29-B5AE-79DC732635E1}"/>
    <cellStyle name="Accent 1 2 2 2 2" xfId="934" xr:uid="{58CE8FF1-FAB1-4F80-9DD8-15700430922A}"/>
    <cellStyle name="Accent 1 2 2 2 2 2" xfId="1507" xr:uid="{9421115E-A7E4-406D-B0ED-ABE82CBB52F7}"/>
    <cellStyle name="Accent 1 2 2 2 3" xfId="1506" xr:uid="{2D25BD3D-9A64-486C-BA4A-8594B6DDCD29}"/>
    <cellStyle name="Accent 1 2 2 3" xfId="933" xr:uid="{F3BCDF2F-81AF-4155-8086-7FABE5518FC6}"/>
    <cellStyle name="Accent 1 2 2 3 2" xfId="1508" xr:uid="{D402E104-147E-4F29-96DC-6DCA31B77BB5}"/>
    <cellStyle name="Accent 1 3" xfId="356" xr:uid="{67230E82-DB8A-40D5-8028-5089013C0AFD}"/>
    <cellStyle name="Accent 1 3 2" xfId="649" xr:uid="{4D1649CF-CC36-48C5-9866-3CEA82572FB2}"/>
    <cellStyle name="Accent 1 3 2 2" xfId="936" xr:uid="{B7624F92-1244-4879-934D-3EABE478FF34}"/>
    <cellStyle name="Accent 1 3 2 2 2" xfId="1510" xr:uid="{20543003-1B4E-4B3A-9CDB-4953B8A6855C}"/>
    <cellStyle name="Accent 1 3 2 3" xfId="1509" xr:uid="{C3BD7E81-99F1-4E3E-B7CF-33B082A0EF9A}"/>
    <cellStyle name="Accent 1 3 3" xfId="935" xr:uid="{AE9EC488-56E8-49CB-B266-81F18342E30D}"/>
    <cellStyle name="Accent 1 3 3 2" xfId="1511" xr:uid="{49AD7DAE-D93E-4CB2-84F0-AC76DA261752}"/>
    <cellStyle name="Accent 16" xfId="3" xr:uid="{C1FF8796-BA60-4B8F-A565-73307C297061}"/>
    <cellStyle name="Accent 16 2" xfId="63" xr:uid="{B4516931-29F2-426E-9DFA-07D841E54750}"/>
    <cellStyle name="Accent 16 2 2" xfId="204" xr:uid="{116F2E9D-EB26-4656-B9DE-857510519F9C}"/>
    <cellStyle name="Accent 16 2 2 2" xfId="370" xr:uid="{2E99F24C-8768-466D-8E24-B30A37AA0139}"/>
    <cellStyle name="Accent 16 2 2 2 2" xfId="650" xr:uid="{86BDF289-241A-4A60-ABC1-F88F031CAA46}"/>
    <cellStyle name="Accent 16 2 2 2 2 2" xfId="938" xr:uid="{0C7DBAF1-1773-4332-BD45-E9A1BD565B8A}"/>
    <cellStyle name="Accent 16 2 2 2 2 2 2" xfId="1513" xr:uid="{DE64C272-1607-4FFC-AE6F-D10F8D6E5849}"/>
    <cellStyle name="Accent 16 2 2 2 2 3" xfId="1512" xr:uid="{51153EE6-1D47-42A3-A5E8-0AF9C70486D0}"/>
    <cellStyle name="Accent 16 2 2 2 3" xfId="937" xr:uid="{AFA6E1E6-1254-4969-8DF7-B9DACD2AAA99}"/>
    <cellStyle name="Accent 16 2 2 2 3 2" xfId="1514" xr:uid="{E5B7643C-546B-4C0B-9ED7-E35BA8BA18A5}"/>
    <cellStyle name="Accent 16 2 3" xfId="369" xr:uid="{1BD4106A-1C8D-4231-BDEA-F90B9E59ACA1}"/>
    <cellStyle name="Accent 16 2 3 2" xfId="651" xr:uid="{7BC8CE25-DF52-4CE6-A458-50C83E537B63}"/>
    <cellStyle name="Accent 16 2 3 2 2" xfId="940" xr:uid="{EB19D335-A2BB-44D9-A3E6-749633BB10FD}"/>
    <cellStyle name="Accent 16 2 3 2 2 2" xfId="1516" xr:uid="{74527B13-1527-4A84-8A5E-2DB3FFB382C4}"/>
    <cellStyle name="Accent 16 2 3 2 3" xfId="1515" xr:uid="{02496B08-1E7B-4837-9319-7D79824DE626}"/>
    <cellStyle name="Accent 16 2 3 3" xfId="939" xr:uid="{A06A27EF-EF6A-4CA0-A203-B81C92EBD024}"/>
    <cellStyle name="Accent 16 2 3 3 2" xfId="1517" xr:uid="{E2F6EE0F-CA70-4CAC-8DD8-16A06F2CBAD7}"/>
    <cellStyle name="Accent 16 3" xfId="123" xr:uid="{9EA7DFEA-7EC4-4326-B3C0-44705CC69CE0}"/>
    <cellStyle name="Accent 16 3 2" xfId="205" xr:uid="{868754D9-ED10-4AFE-B22E-E3668786B1E7}"/>
    <cellStyle name="Accent 16 3 2 2" xfId="372" xr:uid="{EC177176-EE9A-4E85-B76D-96705F2287EE}"/>
    <cellStyle name="Accent 16 3 2 2 2" xfId="652" xr:uid="{EE42BD5B-9982-4738-8506-6DEC098BCF9C}"/>
    <cellStyle name="Accent 16 3 2 2 2 2" xfId="942" xr:uid="{368755C6-E984-4EAB-A457-8657483D311B}"/>
    <cellStyle name="Accent 16 3 2 2 2 2 2" xfId="1519" xr:uid="{4F6102B8-A8AF-4509-AD0D-FDC064DC8A6D}"/>
    <cellStyle name="Accent 16 3 2 2 2 3" xfId="1518" xr:uid="{EFA5864E-C3A3-4D73-A2D1-914259896EF1}"/>
    <cellStyle name="Accent 16 3 2 2 3" xfId="941" xr:uid="{12D557C6-AD00-43E5-A886-BDDFD78038CE}"/>
    <cellStyle name="Accent 16 3 2 2 3 2" xfId="1520" xr:uid="{BFB2CC6D-095F-4558-962E-FB180BBD3ACD}"/>
    <cellStyle name="Accent 16 3 3" xfId="371" xr:uid="{309E26A0-4A6B-4990-9841-3A8CC0DC9184}"/>
    <cellStyle name="Accent 16 3 3 2" xfId="653" xr:uid="{81755F08-DBFA-4330-B2E9-7B448F219E9F}"/>
    <cellStyle name="Accent 16 3 3 2 2" xfId="944" xr:uid="{68FF1A84-4DE1-4FB6-9BEB-1CB5B675EC75}"/>
    <cellStyle name="Accent 16 3 3 2 2 2" xfId="1522" xr:uid="{4342D25F-1A9E-4666-A14A-A7B2AEBB8E5E}"/>
    <cellStyle name="Accent 16 3 3 2 3" xfId="1521" xr:uid="{738F8389-48BC-418A-A25D-57B9E86154D1}"/>
    <cellStyle name="Accent 16 3 3 3" xfId="943" xr:uid="{02A312E1-3806-4956-B200-242AD7AF37F2}"/>
    <cellStyle name="Accent 16 3 3 3 2" xfId="1523" xr:uid="{05B62771-ACCB-4C2B-B3E3-1156FA95574F}"/>
    <cellStyle name="Accent 16 4" xfId="368" xr:uid="{32565D8C-3A7A-4006-95AF-0CA712B9489F}"/>
    <cellStyle name="Accent 16 4 2" xfId="654" xr:uid="{DF780D56-6560-4F05-AE9E-04241D592B0C}"/>
    <cellStyle name="Accent 16 4 2 2" xfId="946" xr:uid="{3144AD1E-C6BB-4610-ABB0-511094687BD8}"/>
    <cellStyle name="Accent 16 4 2 2 2" xfId="1525" xr:uid="{3079BE5E-C798-46A3-BF43-06B29E276308}"/>
    <cellStyle name="Accent 16 4 2 3" xfId="1524" xr:uid="{6146953B-958C-4F01-B254-6EF0EE5BB914}"/>
    <cellStyle name="Accent 16 4 3" xfId="945" xr:uid="{9F7E281A-DCB5-4205-B41B-9C44F1A84EC9}"/>
    <cellStyle name="Accent 16 4 3 2" xfId="1526" xr:uid="{A358383E-C5E7-4E14-9773-82ED5BD981E3}"/>
    <cellStyle name="Accent 17" xfId="4" xr:uid="{54092D87-EF1C-4F7C-BFA6-109BD90A0BD3}"/>
    <cellStyle name="Accent 17 2" xfId="64" xr:uid="{02F83745-DD28-4B63-BEE8-06F3204FB05D}"/>
    <cellStyle name="Accent 17 2 2" xfId="206" xr:uid="{ED04068D-1742-48A3-BDB6-84107BB4E0C8}"/>
    <cellStyle name="Accent 17 2 2 2" xfId="375" xr:uid="{BCDDDDAC-45BD-415D-AED4-2E7E54ACC91F}"/>
    <cellStyle name="Accent 17 2 2 2 2" xfId="655" xr:uid="{D4C44A22-E1DA-45F2-977B-5BF686255CEB}"/>
    <cellStyle name="Accent 17 2 2 2 2 2" xfId="948" xr:uid="{16D6A51F-28C9-49A6-A817-7F2C9DB4ED2B}"/>
    <cellStyle name="Accent 17 2 2 2 2 2 2" xfId="1528" xr:uid="{3C7C4074-9CF6-4A9D-8D60-99CF2FD893F6}"/>
    <cellStyle name="Accent 17 2 2 2 2 3" xfId="1527" xr:uid="{30FED5A3-37D2-440B-8BB4-D392B4404EE9}"/>
    <cellStyle name="Accent 17 2 2 2 3" xfId="947" xr:uid="{C2795968-21FA-4995-A1E3-C70C117D6D48}"/>
    <cellStyle name="Accent 17 2 2 2 3 2" xfId="1529" xr:uid="{33334DF5-851B-4DEF-95E3-EBCB3F774467}"/>
    <cellStyle name="Accent 17 2 3" xfId="374" xr:uid="{2B18467D-CC6C-41B7-9955-9EBAFF4E562B}"/>
    <cellStyle name="Accent 17 2 3 2" xfId="656" xr:uid="{BD067193-2495-4ECA-B077-453CD63D62C6}"/>
    <cellStyle name="Accent 17 2 3 2 2" xfId="950" xr:uid="{00160720-8EF9-4C68-9D3B-5C1BC3C96BFF}"/>
    <cellStyle name="Accent 17 2 3 2 2 2" xfId="1531" xr:uid="{4F1FF33D-01B0-4C55-9933-FD57FE782E0B}"/>
    <cellStyle name="Accent 17 2 3 2 3" xfId="1530" xr:uid="{7755FC27-4D2A-445C-BACD-6AE913B80398}"/>
    <cellStyle name="Accent 17 2 3 3" xfId="949" xr:uid="{9C7A0829-E0EF-4674-A557-65E10CAE0109}"/>
    <cellStyle name="Accent 17 2 3 3 2" xfId="1532" xr:uid="{CB5CB5CE-5C42-4AAA-9388-45DD6BD885C8}"/>
    <cellStyle name="Accent 17 3" xfId="124" xr:uid="{3F88329B-3E56-4F57-89E4-FA1784EA45C2}"/>
    <cellStyle name="Accent 17 3 2" xfId="207" xr:uid="{20AD07AF-76F5-476D-B5BC-3D566FAD9874}"/>
    <cellStyle name="Accent 17 3 2 2" xfId="377" xr:uid="{5956C0E3-0ED8-447B-AADC-631843C2D487}"/>
    <cellStyle name="Accent 17 3 2 2 2" xfId="657" xr:uid="{8A09B5E9-9616-411A-841B-892FE23567FA}"/>
    <cellStyle name="Accent 17 3 2 2 2 2" xfId="952" xr:uid="{C745A73B-4F12-45DC-99B7-6CEA0192BC30}"/>
    <cellStyle name="Accent 17 3 2 2 2 2 2" xfId="1534" xr:uid="{20445552-C43B-4282-8ECE-22CA13925AA7}"/>
    <cellStyle name="Accent 17 3 2 2 2 3" xfId="1533" xr:uid="{65DFD57C-A723-4209-B523-AB31CD315DD8}"/>
    <cellStyle name="Accent 17 3 2 2 3" xfId="951" xr:uid="{53779914-C801-4DC0-B354-198DE2605EB1}"/>
    <cellStyle name="Accent 17 3 2 2 3 2" xfId="1535" xr:uid="{DA750220-763A-41A8-888E-5F4FC45B6B20}"/>
    <cellStyle name="Accent 17 3 3" xfId="376" xr:uid="{2083C36A-2665-4EB5-8684-7D537D50BF79}"/>
    <cellStyle name="Accent 17 3 3 2" xfId="658" xr:uid="{51F02ADA-2E29-491A-B003-30ACC70FF107}"/>
    <cellStyle name="Accent 17 3 3 2 2" xfId="954" xr:uid="{A9C5A6DD-A5CE-44BE-9050-751E8DC2BFB4}"/>
    <cellStyle name="Accent 17 3 3 2 2 2" xfId="1537" xr:uid="{361CE4A9-2D0E-47A7-9D28-2404749641A1}"/>
    <cellStyle name="Accent 17 3 3 2 3" xfId="1536" xr:uid="{466D8F60-FE31-456C-A797-32FED3AC8059}"/>
    <cellStyle name="Accent 17 3 3 3" xfId="953" xr:uid="{CBE6B5B5-3ABB-49DB-A2B6-9D182753A389}"/>
    <cellStyle name="Accent 17 3 3 3 2" xfId="1538" xr:uid="{C471061E-170F-4DC4-8CB0-19B8B62C80F1}"/>
    <cellStyle name="Accent 17 4" xfId="373" xr:uid="{1ACE5846-5AE9-447E-95E3-CFCF352E13CB}"/>
    <cellStyle name="Accent 17 4 2" xfId="659" xr:uid="{F4C1B355-A651-4442-B6CA-C6CFDD319078}"/>
    <cellStyle name="Accent 17 4 2 2" xfId="956" xr:uid="{C2265B4C-C109-4F45-A13E-6114AE8DADCB}"/>
    <cellStyle name="Accent 17 4 2 2 2" xfId="1540" xr:uid="{E131B878-B4F5-45F1-BD97-F8A441CB8845}"/>
    <cellStyle name="Accent 17 4 2 3" xfId="1539" xr:uid="{D88567F2-711D-4EE7-BCA2-5D0C5A1018E4}"/>
    <cellStyle name="Accent 17 4 3" xfId="955" xr:uid="{478210DD-44D9-4962-A310-7490F7BAAA2C}"/>
    <cellStyle name="Accent 17 4 3 2" xfId="1541" xr:uid="{154CCE01-E48D-4FB4-9B75-535774A82B55}"/>
    <cellStyle name="Accent 2" xfId="170" xr:uid="{440857B6-F5AE-4983-8F01-D1EEA6254583}"/>
    <cellStyle name="Accent 2 18" xfId="5" xr:uid="{0B456C49-EC6F-4273-B580-0FE32375179D}"/>
    <cellStyle name="Accent 2 18 2" xfId="65" xr:uid="{E23C7337-0503-4DFA-BC6B-A2450F9A2A69}"/>
    <cellStyle name="Accent 2 18 2 2" xfId="209" xr:uid="{0F1A8DC6-6282-4517-BD4E-D44984D47755}"/>
    <cellStyle name="Accent 2 18 2 2 2" xfId="381" xr:uid="{12BB7A43-6DD1-453B-93A0-0A36B0EA2124}"/>
    <cellStyle name="Accent 2 18 2 2 2 2" xfId="660" xr:uid="{9074B6CE-8498-4352-995C-0823CFA99341}"/>
    <cellStyle name="Accent 2 18 2 2 2 2 2" xfId="958" xr:uid="{60C22D8F-5B8D-4A51-8314-BFBBCC50C48C}"/>
    <cellStyle name="Accent 2 18 2 2 2 2 2 2" xfId="1543" xr:uid="{5A3CF2CA-0EC6-4364-B1F8-A81B219673ED}"/>
    <cellStyle name="Accent 2 18 2 2 2 2 3" xfId="1542" xr:uid="{9AE9A704-EB2E-4B0F-93BF-216CEBDC9D0D}"/>
    <cellStyle name="Accent 2 18 2 2 2 3" xfId="957" xr:uid="{1B578F8B-2DDF-47A2-B077-8AE7D8DC6F3C}"/>
    <cellStyle name="Accent 2 18 2 2 2 3 2" xfId="1544" xr:uid="{789D2F17-7F8E-4149-BF5F-96C23C150819}"/>
    <cellStyle name="Accent 2 18 2 3" xfId="380" xr:uid="{85B85B22-C5F1-48DF-969C-71B8B1C417DD}"/>
    <cellStyle name="Accent 2 18 2 3 2" xfId="661" xr:uid="{4A4A04A3-3DE3-46C1-BAB0-669D83FBAE5B}"/>
    <cellStyle name="Accent 2 18 2 3 2 2" xfId="960" xr:uid="{5329EC67-717E-4D81-A162-5BFE1F1A203E}"/>
    <cellStyle name="Accent 2 18 2 3 2 2 2" xfId="1546" xr:uid="{4ACFDF73-0AC7-4DEE-B59A-4F69CFC16759}"/>
    <cellStyle name="Accent 2 18 2 3 2 3" xfId="1545" xr:uid="{9780CEB5-86A0-404B-8695-42A87CAAAE13}"/>
    <cellStyle name="Accent 2 18 2 3 3" xfId="959" xr:uid="{9FCDB95F-5EFB-404F-86E5-368E6D1DA41A}"/>
    <cellStyle name="Accent 2 18 2 3 3 2" xfId="1547" xr:uid="{7B4C57A6-1942-4178-BA9C-65F3D6432C56}"/>
    <cellStyle name="Accent 2 18 3" xfId="125" xr:uid="{0D6B8B03-E16B-491A-9206-F082854533C4}"/>
    <cellStyle name="Accent 2 18 3 2" xfId="210" xr:uid="{A1A99883-1785-4298-BAA1-863D07C60327}"/>
    <cellStyle name="Accent 2 18 3 2 2" xfId="383" xr:uid="{F6C9FFAD-1A37-4BB6-9AE5-FC666DCAEE41}"/>
    <cellStyle name="Accent 2 18 3 2 2 2" xfId="662" xr:uid="{053F8064-A55C-44BC-AD92-10A30806B33E}"/>
    <cellStyle name="Accent 2 18 3 2 2 2 2" xfId="962" xr:uid="{877ACC86-886E-42E5-AC85-40B62D13C269}"/>
    <cellStyle name="Accent 2 18 3 2 2 2 2 2" xfId="1549" xr:uid="{E5886C42-473E-4A3B-B486-F76F5B20599E}"/>
    <cellStyle name="Accent 2 18 3 2 2 2 3" xfId="1548" xr:uid="{24AB281D-2A98-41F0-93A2-43CDE0124438}"/>
    <cellStyle name="Accent 2 18 3 2 2 3" xfId="961" xr:uid="{066E6E83-0CF1-46C6-AF92-D076FB422C4A}"/>
    <cellStyle name="Accent 2 18 3 2 2 3 2" xfId="1550" xr:uid="{F2AB2735-B045-4207-A18E-CBC3CC67F404}"/>
    <cellStyle name="Accent 2 18 3 3" xfId="382" xr:uid="{0782D1DD-644F-402A-9D0C-90C00BEEC534}"/>
    <cellStyle name="Accent 2 18 3 3 2" xfId="663" xr:uid="{3712B10A-B57C-4D29-8670-8D1174050468}"/>
    <cellStyle name="Accent 2 18 3 3 2 2" xfId="964" xr:uid="{EB02CF61-E533-4FAF-9CC5-12FC750BFAA9}"/>
    <cellStyle name="Accent 2 18 3 3 2 2 2" xfId="1552" xr:uid="{9B581F3A-4E0A-4DB7-9C3F-2ABFECB88EA4}"/>
    <cellStyle name="Accent 2 18 3 3 2 3" xfId="1551" xr:uid="{5792D661-7E38-4AA1-B19B-A447FCAFB599}"/>
    <cellStyle name="Accent 2 18 3 3 3" xfId="963" xr:uid="{1E1BF396-D99C-442D-8DED-3981D2778899}"/>
    <cellStyle name="Accent 2 18 3 3 3 2" xfId="1553" xr:uid="{E572DE2F-98A9-4F4D-BBB5-3DFAB723E387}"/>
    <cellStyle name="Accent 2 18 4" xfId="379" xr:uid="{22CFFC85-68A6-4E8F-B32B-FB388D5FF58A}"/>
    <cellStyle name="Accent 2 18 4 2" xfId="664" xr:uid="{6FD4FCD3-9424-47B6-84EB-321B3E331CDE}"/>
    <cellStyle name="Accent 2 18 4 2 2" xfId="966" xr:uid="{16D81D30-06B8-4FD0-8910-2A5B39D9FB67}"/>
    <cellStyle name="Accent 2 18 4 2 2 2" xfId="1555" xr:uid="{456D61C2-F5C6-440B-A3CF-3DFDB3D5D190}"/>
    <cellStyle name="Accent 2 18 4 2 3" xfId="1554" xr:uid="{C25DD03B-4DA4-46B9-B04C-623251178DB6}"/>
    <cellStyle name="Accent 2 18 4 3" xfId="965" xr:uid="{1AF67183-7D24-47BC-987D-E1DDF55EFB2A}"/>
    <cellStyle name="Accent 2 18 4 3 2" xfId="1556" xr:uid="{88DC5C2E-0F63-43DA-B62E-7B362A04E4BE}"/>
    <cellStyle name="Accent 2 19" xfId="6" xr:uid="{71B1A415-8B44-4F17-BDE9-D56BEA9D016E}"/>
    <cellStyle name="Accent 2 19 2" xfId="66" xr:uid="{51207428-26B7-4589-A00A-799601A6ED2E}"/>
    <cellStyle name="Accent 2 19 2 2" xfId="211" xr:uid="{2071FD14-0876-478E-983E-005CCC8B7729}"/>
    <cellStyle name="Accent 2 19 2 2 2" xfId="386" xr:uid="{E1083F78-2B22-4D3A-8F51-7BBA328F7DBB}"/>
    <cellStyle name="Accent 2 19 2 2 2 2" xfId="665" xr:uid="{5CB070FE-BF18-4C0B-9B2A-7AFFE641C17E}"/>
    <cellStyle name="Accent 2 19 2 2 2 2 2" xfId="968" xr:uid="{D756DE75-9B08-4FA7-BE8E-20FE27681880}"/>
    <cellStyle name="Accent 2 19 2 2 2 2 2 2" xfId="1558" xr:uid="{60D2D859-5716-4797-A5C6-5B93775CB07E}"/>
    <cellStyle name="Accent 2 19 2 2 2 2 3" xfId="1557" xr:uid="{98DF66E4-EFF8-4C0D-AFCC-4CF8DE518116}"/>
    <cellStyle name="Accent 2 19 2 2 2 3" xfId="967" xr:uid="{9758E577-7C2E-47CE-893E-6C4DD95D5472}"/>
    <cellStyle name="Accent 2 19 2 2 2 3 2" xfId="1559" xr:uid="{832F18CD-E14D-494B-83AC-49B8846E8F6B}"/>
    <cellStyle name="Accent 2 19 2 3" xfId="385" xr:uid="{2AC5DE18-3165-4745-986E-953E07D2DA70}"/>
    <cellStyle name="Accent 2 19 2 3 2" xfId="666" xr:uid="{AF3DE925-B59D-4DAC-A4C0-D7A9AC16CF44}"/>
    <cellStyle name="Accent 2 19 2 3 2 2" xfId="970" xr:uid="{E5726F74-0F26-4004-9D6E-AB8D5AE16721}"/>
    <cellStyle name="Accent 2 19 2 3 2 2 2" xfId="1561" xr:uid="{E08D35F3-8A87-4D3A-BA73-7814DCB64AD7}"/>
    <cellStyle name="Accent 2 19 2 3 2 3" xfId="1560" xr:uid="{104A9414-2483-46EA-A3D2-BA46765D49AF}"/>
    <cellStyle name="Accent 2 19 2 3 3" xfId="969" xr:uid="{90B18EB1-6EC7-40E6-86DE-CBE65181097C}"/>
    <cellStyle name="Accent 2 19 2 3 3 2" xfId="1562" xr:uid="{93099A59-C87A-4D78-88BA-0C07BDCEB990}"/>
    <cellStyle name="Accent 2 19 3" xfId="126" xr:uid="{57B39DD5-7850-4AED-B454-B2EE8BA091A2}"/>
    <cellStyle name="Accent 2 19 3 2" xfId="212" xr:uid="{E1843223-6BBF-4CE8-806D-0EF5D296C628}"/>
    <cellStyle name="Accent 2 19 3 2 2" xfId="388" xr:uid="{14801731-ACDA-48F8-A3BC-68B4B7DB7FFA}"/>
    <cellStyle name="Accent 2 19 3 2 2 2" xfId="667" xr:uid="{7ACA4EC9-339C-493C-80A9-DB66AA277562}"/>
    <cellStyle name="Accent 2 19 3 2 2 2 2" xfId="972" xr:uid="{10486DBC-5CB5-449B-BC07-88C8F32208B1}"/>
    <cellStyle name="Accent 2 19 3 2 2 2 2 2" xfId="1564" xr:uid="{203C9B64-1997-4D2A-97BA-10BB3EC8AB3B}"/>
    <cellStyle name="Accent 2 19 3 2 2 2 3" xfId="1563" xr:uid="{AE5EBFB0-3547-4725-A82A-FA942981CDE9}"/>
    <cellStyle name="Accent 2 19 3 2 2 3" xfId="971" xr:uid="{D0B175B4-2C10-4A35-B0FE-F03A193993E9}"/>
    <cellStyle name="Accent 2 19 3 2 2 3 2" xfId="1565" xr:uid="{246D0BD2-48AD-4EE5-9B62-6D087FD4844C}"/>
    <cellStyle name="Accent 2 19 3 3" xfId="387" xr:uid="{5AFD02A9-77A2-473B-ACC0-7BE404EA463D}"/>
    <cellStyle name="Accent 2 19 3 3 2" xfId="668" xr:uid="{5A2DC489-5A1D-4B46-B989-BCFB601ED87C}"/>
    <cellStyle name="Accent 2 19 3 3 2 2" xfId="974" xr:uid="{314D8BEC-FED2-429C-8486-9E69B9E17BA5}"/>
    <cellStyle name="Accent 2 19 3 3 2 2 2" xfId="1567" xr:uid="{8763CCA2-BC39-4593-972E-49C043998BAC}"/>
    <cellStyle name="Accent 2 19 3 3 2 3" xfId="1566" xr:uid="{4026D71B-425A-4CE2-9543-B2064F88F927}"/>
    <cellStyle name="Accent 2 19 3 3 3" xfId="973" xr:uid="{1FF96968-75A3-4F1A-BC92-28527263BE1D}"/>
    <cellStyle name="Accent 2 19 3 3 3 2" xfId="1568" xr:uid="{694B9AFC-118A-4FE1-881E-F74825531516}"/>
    <cellStyle name="Accent 2 19 4" xfId="384" xr:uid="{922F6263-AB77-489D-B946-FD9B618D716F}"/>
    <cellStyle name="Accent 2 19 4 2" xfId="669" xr:uid="{6B46923A-6C12-49BE-A03A-9CFCFE34B69C}"/>
    <cellStyle name="Accent 2 19 4 2 2" xfId="976" xr:uid="{B424F136-96FA-4D3D-AAEE-A61B7DE5250A}"/>
    <cellStyle name="Accent 2 19 4 2 2 2" xfId="1570" xr:uid="{547E6BD7-D1D9-4983-BF3E-04BAE033977F}"/>
    <cellStyle name="Accent 2 19 4 2 3" xfId="1569" xr:uid="{8AE3220A-AAA3-45EC-9F69-312B7706CD63}"/>
    <cellStyle name="Accent 2 19 4 3" xfId="975" xr:uid="{4A12E204-6EF0-456D-9641-65C4FEB7A839}"/>
    <cellStyle name="Accent 2 19 4 3 2" xfId="1571" xr:uid="{A31142CD-4D0C-400F-8A15-8098F71E025F}"/>
    <cellStyle name="Accent 2 2" xfId="208" xr:uid="{12F787E4-E973-4DE6-B122-FE26A74567F8}"/>
    <cellStyle name="Accent 2 2 2" xfId="389" xr:uid="{BEB96892-E652-4915-A13C-44EE5D76583E}"/>
    <cellStyle name="Accent 2 2 2 2" xfId="670" xr:uid="{34A1C20B-954C-45EB-9887-E8823F446CC7}"/>
    <cellStyle name="Accent 2 2 2 2 2" xfId="978" xr:uid="{63BBDB80-07BB-47B1-89D4-FFE2D6ACCF96}"/>
    <cellStyle name="Accent 2 2 2 2 2 2" xfId="1573" xr:uid="{2589CD41-375C-494E-A1B0-605953DF5EC8}"/>
    <cellStyle name="Accent 2 2 2 2 3" xfId="1572" xr:uid="{C6546573-313A-487A-BF7B-555FC2F98B4F}"/>
    <cellStyle name="Accent 2 2 2 3" xfId="977" xr:uid="{8A7CD44B-6DA9-4FCA-A2A2-B9EF84777D25}"/>
    <cellStyle name="Accent 2 2 2 3 2" xfId="1574" xr:uid="{B982B2BD-CEF7-4ABF-975A-F0DB8A04AD9F}"/>
    <cellStyle name="Accent 2 3" xfId="378" xr:uid="{8AF74B82-7883-4028-AE19-72D27AB29959}"/>
    <cellStyle name="Accent 2 3 2" xfId="671" xr:uid="{F03C838D-117D-4392-A424-C868040DFB2B}"/>
    <cellStyle name="Accent 2 3 2 2" xfId="980" xr:uid="{209880C0-45BD-4517-8290-2EDF259E9EB7}"/>
    <cellStyle name="Accent 2 3 2 2 2" xfId="1576" xr:uid="{0E866FA4-E9B6-4DE5-AF5B-4A37E3A6B318}"/>
    <cellStyle name="Accent 2 3 2 3" xfId="1575" xr:uid="{30E7E8EE-F6DB-4F9C-8D94-6D795067EF23}"/>
    <cellStyle name="Accent 2 3 3" xfId="979" xr:uid="{3E079D10-B8E4-4756-80E3-4B15A508EDAA}"/>
    <cellStyle name="Accent 2 3 3 2" xfId="1577" xr:uid="{7CAC35C7-3E16-4BA1-97AA-E7C73CBA78AE}"/>
    <cellStyle name="Accent 3" xfId="169" xr:uid="{D500DA78-A17C-4F28-9AD4-CE4EACC0E4E3}"/>
    <cellStyle name="Accent 3 19" xfId="7" xr:uid="{84A70572-1660-4D58-8952-9BF6122B93C7}"/>
    <cellStyle name="Accent 3 19 2" xfId="67" xr:uid="{620813C8-D4FA-4C51-9E7B-EE1A6CA1E562}"/>
    <cellStyle name="Accent 3 19 2 2" xfId="214" xr:uid="{26EB5E55-F09B-4DC3-B047-3BD190A8706E}"/>
    <cellStyle name="Accent 3 19 2 2 2" xfId="393" xr:uid="{7BA8235D-4D85-4261-BE44-5892751CA5F4}"/>
    <cellStyle name="Accent 3 19 2 2 2 2" xfId="672" xr:uid="{FED83EE0-E370-4025-AFC1-6B9C5E448735}"/>
    <cellStyle name="Accent 3 19 2 2 2 2 2" xfId="982" xr:uid="{35742C87-28F9-41BB-9FA7-8A960654DB77}"/>
    <cellStyle name="Accent 3 19 2 2 2 2 2 2" xfId="1579" xr:uid="{89EB225F-4C4C-423B-9D75-2C2B34D9ECDC}"/>
    <cellStyle name="Accent 3 19 2 2 2 2 3" xfId="1578" xr:uid="{9EED71D2-9394-48FF-B526-29A835FC3370}"/>
    <cellStyle name="Accent 3 19 2 2 2 3" xfId="981" xr:uid="{B864E75B-B448-4B94-87C5-982CB5AB28F0}"/>
    <cellStyle name="Accent 3 19 2 2 2 3 2" xfId="1580" xr:uid="{34C50E06-FA4A-4717-BD67-D0EAA621F5AE}"/>
    <cellStyle name="Accent 3 19 2 3" xfId="392" xr:uid="{83AF84B7-4F1C-4FA9-8448-25EC85613BA7}"/>
    <cellStyle name="Accent 3 19 2 3 2" xfId="673" xr:uid="{FE7722E3-5949-461A-9422-A4FF193B3335}"/>
    <cellStyle name="Accent 3 19 2 3 2 2" xfId="984" xr:uid="{9DC2222E-8B4A-4537-87D0-A2F5716929F0}"/>
    <cellStyle name="Accent 3 19 2 3 2 2 2" xfId="1582" xr:uid="{06879184-A4BF-4DFB-AC34-8E45B9436F6F}"/>
    <cellStyle name="Accent 3 19 2 3 2 3" xfId="1581" xr:uid="{EADBCAC6-E4CE-43A3-B0E0-4D54C85694C2}"/>
    <cellStyle name="Accent 3 19 2 3 3" xfId="983" xr:uid="{7002F4E9-1492-4C43-B929-5788138F974B}"/>
    <cellStyle name="Accent 3 19 2 3 3 2" xfId="1583" xr:uid="{82C32F2A-EBA2-4AEE-ADF3-2C8239A2ACB6}"/>
    <cellStyle name="Accent 3 19 3" xfId="127" xr:uid="{22DAE913-CC79-4E32-887C-3972AE28AEAD}"/>
    <cellStyle name="Accent 3 19 3 2" xfId="215" xr:uid="{2775F3D4-1CFA-4224-AAE4-4C2617CC6F06}"/>
    <cellStyle name="Accent 3 19 3 2 2" xfId="395" xr:uid="{5AE6EA89-2C58-406B-92C4-5E1014852CCC}"/>
    <cellStyle name="Accent 3 19 3 2 2 2" xfId="674" xr:uid="{6D7FBF0B-7459-45DC-BF66-ED9FA798BE27}"/>
    <cellStyle name="Accent 3 19 3 2 2 2 2" xfId="986" xr:uid="{23D33B90-D67B-4F4B-B2A8-7DAAA646E4E9}"/>
    <cellStyle name="Accent 3 19 3 2 2 2 2 2" xfId="1585" xr:uid="{B1EB1692-17C0-4624-9F62-C34AEE64F249}"/>
    <cellStyle name="Accent 3 19 3 2 2 2 3" xfId="1584" xr:uid="{584E499A-2C16-48A7-A19F-A4C27509B8D5}"/>
    <cellStyle name="Accent 3 19 3 2 2 3" xfId="985" xr:uid="{830F827E-E997-4C39-BF43-66D4C7A00E09}"/>
    <cellStyle name="Accent 3 19 3 2 2 3 2" xfId="1586" xr:uid="{DA68B254-2392-4A4C-9E7B-F9678EEEF6D9}"/>
    <cellStyle name="Accent 3 19 3 3" xfId="394" xr:uid="{023256AA-573C-4083-9FB8-BA81115FB3C1}"/>
    <cellStyle name="Accent 3 19 3 3 2" xfId="675" xr:uid="{0E3E4A3B-1676-47A3-BB55-7511C21DB90B}"/>
    <cellStyle name="Accent 3 19 3 3 2 2" xfId="988" xr:uid="{F0283662-730A-40E8-B055-9FC91D22B08B}"/>
    <cellStyle name="Accent 3 19 3 3 2 2 2" xfId="1588" xr:uid="{0EE8E337-29B1-4258-9CCC-9385B67C2F01}"/>
    <cellStyle name="Accent 3 19 3 3 2 3" xfId="1587" xr:uid="{67DB9E96-73CF-4B6A-B53E-6543E647BB46}"/>
    <cellStyle name="Accent 3 19 3 3 3" xfId="987" xr:uid="{6ACF9C76-E834-4109-8673-351681225796}"/>
    <cellStyle name="Accent 3 19 3 3 3 2" xfId="1589" xr:uid="{7CB4E1BB-2F6C-44F5-8AF7-18E33AB071AA}"/>
    <cellStyle name="Accent 3 19 4" xfId="391" xr:uid="{CFD9EF60-8B0F-419F-B414-046D607EE159}"/>
    <cellStyle name="Accent 3 19 4 2" xfId="676" xr:uid="{D16BBB2D-2365-4B71-BCC9-4EA3A9272747}"/>
    <cellStyle name="Accent 3 19 4 2 2" xfId="990" xr:uid="{5DE10098-7475-4D42-93BE-73C43BF70F21}"/>
    <cellStyle name="Accent 3 19 4 2 2 2" xfId="1591" xr:uid="{D4F15F7D-0B9F-4F92-BD27-D798F778B942}"/>
    <cellStyle name="Accent 3 19 4 2 3" xfId="1590" xr:uid="{79C12501-47CB-446D-BE16-5B09103BB03C}"/>
    <cellStyle name="Accent 3 19 4 3" xfId="989" xr:uid="{66EEE935-97B5-434F-8E28-467F81854580}"/>
    <cellStyle name="Accent 3 19 4 3 2" xfId="1592" xr:uid="{42032596-5FD9-4E07-9F6E-C9B1781655C3}"/>
    <cellStyle name="Accent 3 2" xfId="213" xr:uid="{E9A1411D-FC15-44AF-9C3E-99BC98C2018F}"/>
    <cellStyle name="Accent 3 2 2" xfId="396" xr:uid="{73BB3287-062D-4895-B4E6-BD143DADB11D}"/>
    <cellStyle name="Accent 3 2 2 2" xfId="677" xr:uid="{F3B6C789-4EA7-4678-853B-77D3DC979FBE}"/>
    <cellStyle name="Accent 3 2 2 2 2" xfId="992" xr:uid="{203DF990-3989-44D0-A522-94D48FDC515A}"/>
    <cellStyle name="Accent 3 2 2 2 2 2" xfId="1594" xr:uid="{EB9B8910-56A1-4F47-9D4D-C00471BB4FD5}"/>
    <cellStyle name="Accent 3 2 2 2 3" xfId="1593" xr:uid="{F60068F8-C76F-4D10-8E24-2A3853099EB4}"/>
    <cellStyle name="Accent 3 2 2 3" xfId="991" xr:uid="{669436C4-9371-40BD-8A6F-2CCC181682E1}"/>
    <cellStyle name="Accent 3 2 2 3 2" xfId="1595" xr:uid="{6B6F3A6B-5F70-47E1-AD02-2543A93CCB8C}"/>
    <cellStyle name="Accent 3 20" xfId="8" xr:uid="{F4FECE78-21A2-452D-9C68-E48D3D94CF93}"/>
    <cellStyle name="Accent 3 20 2" xfId="68" xr:uid="{C6AC9338-9BEA-4DB4-8C99-E8F4AAF18CF8}"/>
    <cellStyle name="Accent 3 20 2 2" xfId="216" xr:uid="{C6812C3D-AB13-4D31-A290-C55AC72F36E7}"/>
    <cellStyle name="Accent 3 20 2 2 2" xfId="399" xr:uid="{BD2FFCEE-11A0-416B-8ED0-07B733961076}"/>
    <cellStyle name="Accent 3 20 2 2 2 2" xfId="678" xr:uid="{797E7F85-3C42-4E5B-B2EA-B884EAAE3A49}"/>
    <cellStyle name="Accent 3 20 2 2 2 2 2" xfId="994" xr:uid="{2017157A-0563-42DD-B914-1734ED1BD7F1}"/>
    <cellStyle name="Accent 3 20 2 2 2 2 2 2" xfId="1597" xr:uid="{30F10B50-6A9A-4373-B49A-7496A0F764A6}"/>
    <cellStyle name="Accent 3 20 2 2 2 2 3" xfId="1596" xr:uid="{22CB734C-A6D1-4FAC-96D7-BFD30631BF20}"/>
    <cellStyle name="Accent 3 20 2 2 2 3" xfId="993" xr:uid="{D3DBCA7F-B65D-489A-B293-4B198B7E041C}"/>
    <cellStyle name="Accent 3 20 2 2 2 3 2" xfId="1598" xr:uid="{F6D8A618-C6D3-419D-A9CF-E4B4E18C418E}"/>
    <cellStyle name="Accent 3 20 2 3" xfId="398" xr:uid="{2F4D749B-F2E6-4475-8E9B-54D1584E4FA4}"/>
    <cellStyle name="Accent 3 20 2 3 2" xfId="679" xr:uid="{6C5C1A4F-4C06-4E83-A579-DF37768A55F4}"/>
    <cellStyle name="Accent 3 20 2 3 2 2" xfId="996" xr:uid="{44259462-E5BA-4792-A6DA-046AAA4E97DA}"/>
    <cellStyle name="Accent 3 20 2 3 2 2 2" xfId="1600" xr:uid="{D38E3478-8E62-48B3-B112-6CE49ECC9E97}"/>
    <cellStyle name="Accent 3 20 2 3 2 3" xfId="1599" xr:uid="{C2D365EE-F51E-4136-A3B9-959DAC0585A9}"/>
    <cellStyle name="Accent 3 20 2 3 3" xfId="995" xr:uid="{9358BBE6-E82A-46F4-985D-B34EA08E7738}"/>
    <cellStyle name="Accent 3 20 2 3 3 2" xfId="1601" xr:uid="{EC38665A-D326-4415-A0C3-7B013FA74791}"/>
    <cellStyle name="Accent 3 20 3" xfId="128" xr:uid="{2F9480FF-A5D9-4F5F-9EC5-073EE97082C3}"/>
    <cellStyle name="Accent 3 20 3 2" xfId="217" xr:uid="{9960E6E0-C433-44E3-B001-C65B196FCC15}"/>
    <cellStyle name="Accent 3 20 3 2 2" xfId="401" xr:uid="{B2603BA7-B406-49D0-A5AA-D93426DC3A3E}"/>
    <cellStyle name="Accent 3 20 3 2 2 2" xfId="680" xr:uid="{6CCD41D4-6805-49C2-BC18-40B6A0442583}"/>
    <cellStyle name="Accent 3 20 3 2 2 2 2" xfId="998" xr:uid="{5C9837E7-18B9-4136-B91C-B6D409A72269}"/>
    <cellStyle name="Accent 3 20 3 2 2 2 2 2" xfId="1603" xr:uid="{ADE196D5-A08F-4D0A-9297-9CDA122F7F1D}"/>
    <cellStyle name="Accent 3 20 3 2 2 2 3" xfId="1602" xr:uid="{A8596DBC-3222-40ED-9D42-DC2B4A21979D}"/>
    <cellStyle name="Accent 3 20 3 2 2 3" xfId="997" xr:uid="{73E212B5-073A-4580-80E2-60062CD6BA58}"/>
    <cellStyle name="Accent 3 20 3 2 2 3 2" xfId="1604" xr:uid="{3921FE28-7FFA-4C7D-8F9C-2FA57663073C}"/>
    <cellStyle name="Accent 3 20 3 3" xfId="400" xr:uid="{B5486997-8E43-47D1-85D2-32B4362A666E}"/>
    <cellStyle name="Accent 3 20 3 3 2" xfId="681" xr:uid="{01A5E4A9-7FEA-4E25-8009-5B205E412859}"/>
    <cellStyle name="Accent 3 20 3 3 2 2" xfId="1000" xr:uid="{BC9E52E4-A64A-4979-AE47-2096CED02DD1}"/>
    <cellStyle name="Accent 3 20 3 3 2 2 2" xfId="1606" xr:uid="{2A041699-7235-49E1-829F-F925E4135378}"/>
    <cellStyle name="Accent 3 20 3 3 2 3" xfId="1605" xr:uid="{8DFAAA4F-9587-46F4-84C7-11624FE5DCDF}"/>
    <cellStyle name="Accent 3 20 3 3 3" xfId="999" xr:uid="{9D124A1B-7DF3-4CCB-B247-E173BB52F68F}"/>
    <cellStyle name="Accent 3 20 3 3 3 2" xfId="1607" xr:uid="{B686172A-C9E7-4B77-A65F-EE49A94B1701}"/>
    <cellStyle name="Accent 3 20 4" xfId="397" xr:uid="{9D5E7CD9-C3C4-4D33-9164-884DFB01D1C7}"/>
    <cellStyle name="Accent 3 20 4 2" xfId="682" xr:uid="{F6B2ADCF-074E-4E37-B497-7F97CAEE7B3A}"/>
    <cellStyle name="Accent 3 20 4 2 2" xfId="1002" xr:uid="{CF1C7D6C-5BE6-4624-AD06-3D9C211DE6F2}"/>
    <cellStyle name="Accent 3 20 4 2 2 2" xfId="1609" xr:uid="{CA176636-33A1-450D-B011-88B632840DDD}"/>
    <cellStyle name="Accent 3 20 4 2 3" xfId="1608" xr:uid="{F72B1DD4-58A4-4D4D-9EDC-F03A892FC245}"/>
    <cellStyle name="Accent 3 20 4 3" xfId="1001" xr:uid="{6576587E-10AC-4C06-8285-ED7B2BDB9221}"/>
    <cellStyle name="Accent 3 20 4 3 2" xfId="1610" xr:uid="{A2D27EB7-1B29-4FF0-BC89-658EC1731A67}"/>
    <cellStyle name="Accent 3 3" xfId="390" xr:uid="{C28F2E0A-1DA3-40E1-A975-956BDDC97010}"/>
    <cellStyle name="Accent 3 3 2" xfId="683" xr:uid="{44CC3E10-B864-4519-85D2-036BFF794ECD}"/>
    <cellStyle name="Accent 3 3 2 2" xfId="1004" xr:uid="{2238B3B0-DA16-4D66-90D5-690733204A56}"/>
    <cellStyle name="Accent 3 3 2 2 2" xfId="1612" xr:uid="{2982A4DB-FB8A-4FAF-A68B-F20F6A4EF928}"/>
    <cellStyle name="Accent 3 3 2 3" xfId="1611" xr:uid="{48B1DD06-947E-45BD-9A60-C097DDFF5C45}"/>
    <cellStyle name="Accent 3 3 3" xfId="1003" xr:uid="{5A72405B-3DF3-47AE-A504-64C45AA18D0E}"/>
    <cellStyle name="Accent 3 3 3 2" xfId="1613" xr:uid="{3A6702A6-FE14-4559-915E-5B1A7EA177D7}"/>
    <cellStyle name="Accent 4" xfId="198" xr:uid="{C6812CF0-6538-4064-B7E7-D23B9E2AFE97}"/>
    <cellStyle name="Accent 4 2" xfId="402" xr:uid="{40A8BCF2-5CD1-4C13-8449-DA42BA0BBA82}"/>
    <cellStyle name="Accent 4 2 2" xfId="684" xr:uid="{EB09534D-88C7-43F6-A998-22F09B7D3EE5}"/>
    <cellStyle name="Accent 4 2 2 2" xfId="1006" xr:uid="{C2FFDB5A-CF1C-433B-9E98-40B8C9BB43CB}"/>
    <cellStyle name="Accent 4 2 2 2 2" xfId="1615" xr:uid="{8EE8D9CD-BE18-4857-AC18-88A8B0FDE8DE}"/>
    <cellStyle name="Accent 4 2 2 3" xfId="1614" xr:uid="{4BAA2576-70B8-4A59-AA58-A9B19F846B00}"/>
    <cellStyle name="Accent 4 2 3" xfId="1005" xr:uid="{DC784228-7423-4351-AEB2-B64B9BBF637D}"/>
    <cellStyle name="Accent 4 2 3 2" xfId="1616" xr:uid="{474FB4AB-7CD9-4C15-BFA0-F381EB35DC4B}"/>
    <cellStyle name="Accent 5" xfId="355" xr:uid="{CF4C7BC5-6463-43FF-A8EB-E1825A2D7059}"/>
    <cellStyle name="Accent 5 2" xfId="685" xr:uid="{ED90D442-65AE-4F5F-B37C-70ACF9DEA298}"/>
    <cellStyle name="Accent 5 2 2" xfId="1008" xr:uid="{2EC14294-7F6C-4D38-8B46-F5A2E2B8B71C}"/>
    <cellStyle name="Accent 5 2 2 2" xfId="1618" xr:uid="{E3C7D7F5-B439-4612-920E-E650D527C537}"/>
    <cellStyle name="Accent 5 2 3" xfId="1617" xr:uid="{FA269AC6-898F-4BE1-A244-EBC616C77F9B}"/>
    <cellStyle name="Accent 5 3" xfId="1007" xr:uid="{C19562C6-B4CB-44EB-AD5C-E06DC2004D7A}"/>
    <cellStyle name="Accent 5 3 2" xfId="1619" xr:uid="{18E43740-5D94-487B-9166-F2030C60FF16}"/>
    <cellStyle name="Accent1 2" xfId="69" xr:uid="{364DD9E7-B390-4E31-AFDB-CAC7791370B7}"/>
    <cellStyle name="Accent1 2 2" xfId="218" xr:uid="{41FCC514-58A8-4304-8F01-0052790748D6}"/>
    <cellStyle name="Accent1 2 2 2" xfId="404" xr:uid="{9A8B5582-0C5D-441B-8CFB-E1023D48A09E}"/>
    <cellStyle name="Accent1 2 2 2 2" xfId="1009" xr:uid="{8D2269A5-8672-416E-8779-87B43D9D9B21}"/>
    <cellStyle name="Accent1 2 2 2 2 2" xfId="1620" xr:uid="{FD4D4E26-1E2A-47BC-B1DF-97B74E2DD4F9}"/>
    <cellStyle name="Accent1 2 3" xfId="403" xr:uid="{AA1E1178-6AE2-41AD-865F-7733E9D25C4D}"/>
    <cellStyle name="Accent1 2 3 2" xfId="1010" xr:uid="{DCE952B6-4060-4CED-82CB-6161B829A8A6}"/>
    <cellStyle name="Accent1 2 3 2 2" xfId="1621" xr:uid="{D213FCFA-4142-4050-AA54-4B527E28F98C}"/>
    <cellStyle name="Accent2 2" xfId="70" xr:uid="{31876E79-9F2F-46E5-8220-BB8BD74898F0}"/>
    <cellStyle name="Accent2 2 2" xfId="219" xr:uid="{B5212919-2A7F-4CA3-B949-8624A9EA2AFD}"/>
    <cellStyle name="Accent2 2 2 2" xfId="406" xr:uid="{1B4C8B1B-ABDB-4713-81BE-B869ED0E1EE1}"/>
    <cellStyle name="Accent2 2 2 2 2" xfId="1011" xr:uid="{5A6CEEC6-8560-4E32-9C89-870E2A66E22F}"/>
    <cellStyle name="Accent2 2 2 2 2 2" xfId="1622" xr:uid="{DDADA717-A124-49A5-A7CA-1AB7EDA23A80}"/>
    <cellStyle name="Accent2 2 3" xfId="405" xr:uid="{C4EF1813-4CA1-466C-B0B4-B50D946C760E}"/>
    <cellStyle name="Accent2 2 3 2" xfId="1012" xr:uid="{ABDC2638-6105-4B46-BEF0-171098D7440E}"/>
    <cellStyle name="Accent2 2 3 2 2" xfId="1623" xr:uid="{81114BAC-D2B1-49F7-B1F1-FD512A84DD56}"/>
    <cellStyle name="Accent3 2" xfId="71" xr:uid="{9DD019D9-9195-4BF5-9C9C-2EA46D9E88BF}"/>
    <cellStyle name="Accent3 2 2" xfId="220" xr:uid="{14F26719-78DA-4814-AAFD-616ADFA386AA}"/>
    <cellStyle name="Accent3 2 2 2" xfId="408" xr:uid="{4B882FC4-0141-4306-BAC8-EA8DF51020A7}"/>
    <cellStyle name="Accent3 2 2 2 2" xfId="1013" xr:uid="{FE0CF07E-82B8-4A2A-BD81-807890B6ABC4}"/>
    <cellStyle name="Accent3 2 2 2 2 2" xfId="1624" xr:uid="{1D2B8429-B4B7-41C4-82CC-A678DFAA110C}"/>
    <cellStyle name="Accent3 2 3" xfId="407" xr:uid="{0EF90AAF-F8F0-48A6-859B-4DED1ECA14D3}"/>
    <cellStyle name="Accent3 2 3 2" xfId="1014" xr:uid="{D68A12B1-71AF-4A34-93E2-36AF288290F6}"/>
    <cellStyle name="Accent3 2 3 2 2" xfId="1625" xr:uid="{126C3E30-D97D-4C09-A3CC-A1252425104B}"/>
    <cellStyle name="Accent4 2" xfId="72" xr:uid="{EBCBDF68-C948-486E-BA57-075C315892E7}"/>
    <cellStyle name="Accent4 2 2" xfId="221" xr:uid="{8504C11A-7D7D-4681-A8CC-4AD5D08817B4}"/>
    <cellStyle name="Accent4 2 2 2" xfId="410" xr:uid="{5614D928-1FD2-4CB9-839F-068FAFC3FD74}"/>
    <cellStyle name="Accent4 2 2 2 2" xfId="1015" xr:uid="{28E6A50D-0E2A-4B74-BA2C-38401F1447EE}"/>
    <cellStyle name="Accent4 2 2 2 2 2" xfId="1626" xr:uid="{4165548B-329B-461D-865E-D2C368E6E909}"/>
    <cellStyle name="Accent4 2 3" xfId="409" xr:uid="{82B712B0-3D5F-4712-8DDD-DA45CD6A17A8}"/>
    <cellStyle name="Accent4 2 3 2" xfId="1016" xr:uid="{82C0A697-2412-41B8-8096-C3850202AC0F}"/>
    <cellStyle name="Accent4 2 3 2 2" xfId="1627" xr:uid="{8DE98883-3D73-459F-BF37-E226CF9CD537}"/>
    <cellStyle name="Accent5 2" xfId="73" xr:uid="{5F817E06-F098-4BE5-A575-CB4BDF7B9246}"/>
    <cellStyle name="Accent5 2 2" xfId="222" xr:uid="{60079C21-168D-40BF-9A59-18792CE23A38}"/>
    <cellStyle name="Accent5 2 2 2" xfId="412" xr:uid="{C95D1E78-A546-42E4-81A1-2EC8B5001FC7}"/>
    <cellStyle name="Accent5 2 2 2 2" xfId="1017" xr:uid="{F9F94423-0A1B-471A-88A4-DB7B5F61C7E2}"/>
    <cellStyle name="Accent5 2 2 2 2 2" xfId="1628" xr:uid="{CD592817-C4EA-4463-ACB1-5D082D44FC28}"/>
    <cellStyle name="Accent5 2 3" xfId="411" xr:uid="{6632FFB4-2671-451E-A3D0-318D454D9888}"/>
    <cellStyle name="Accent5 2 3 2" xfId="1018" xr:uid="{854ECB55-F7B5-4043-B83F-3269F7E1F282}"/>
    <cellStyle name="Accent5 2 3 2 2" xfId="1629" xr:uid="{6D2D7B19-0F7E-4332-A9F7-E00E0479AD1F}"/>
    <cellStyle name="Accent6 2" xfId="74" xr:uid="{055F2553-89C3-47E8-9B94-1242E16BD09E}"/>
    <cellStyle name="Accent6 2 2" xfId="223" xr:uid="{CD40D80D-D40C-4F53-ACDC-4CBA1F381418}"/>
    <cellStyle name="Accent6 2 2 2" xfId="414" xr:uid="{6D111374-0717-4821-AC11-41013544127A}"/>
    <cellStyle name="Accent6 2 2 2 2" xfId="1019" xr:uid="{A852245E-AE9E-4CA7-9CA8-C15A7E98B7E0}"/>
    <cellStyle name="Accent6 2 2 2 2 2" xfId="1630" xr:uid="{E068C79F-3EB1-4995-887D-B47D76A0256C}"/>
    <cellStyle name="Accent6 2 3" xfId="413" xr:uid="{D96CC7E5-D630-4DD3-9257-EE7ECF027D49}"/>
    <cellStyle name="Accent6 2 3 2" xfId="1020" xr:uid="{5D6787E2-4765-4921-8955-BEEC1BED2C6F}"/>
    <cellStyle name="Accent6 2 3 2 2" xfId="1631" xr:uid="{1BEE4DE9-647F-4998-B4A9-68231C6239C4}"/>
    <cellStyle name="Bad 13" xfId="9" xr:uid="{7D809139-BAF4-4214-8DA0-27795E559F48}"/>
    <cellStyle name="Bad 13 2" xfId="76" xr:uid="{98FC21BB-95A1-491D-BA68-D61D1BB5F13D}"/>
    <cellStyle name="Bad 13 2 2" xfId="224" xr:uid="{A914803E-5B2E-4CAC-AFFC-B756E511535C}"/>
    <cellStyle name="Bad 13 2 2 2" xfId="417" xr:uid="{801EE8D4-5410-45D0-815E-48BE74DFE695}"/>
    <cellStyle name="Bad 13 2 2 2 2" xfId="686" xr:uid="{095D193F-A5E3-487B-A069-0C99E739F1F9}"/>
    <cellStyle name="Bad 13 2 2 2 2 2" xfId="1022" xr:uid="{03CBA7B8-779E-4C63-B81A-3E35ECCC8DCE}"/>
    <cellStyle name="Bad 13 2 2 2 2 2 2" xfId="1633" xr:uid="{DCBFC222-4885-4BAE-B411-F84272F01579}"/>
    <cellStyle name="Bad 13 2 2 2 2 3" xfId="1632" xr:uid="{EB637005-ED0F-45FC-9364-15AE198CC8FD}"/>
    <cellStyle name="Bad 13 2 2 2 3" xfId="1021" xr:uid="{7DB7A879-F939-4FE5-8339-8E4834033B69}"/>
    <cellStyle name="Bad 13 2 2 2 3 2" xfId="1634" xr:uid="{E2DF9355-4183-41C8-85B0-0BAE733825B9}"/>
    <cellStyle name="Bad 13 2 3" xfId="416" xr:uid="{0DF4EE5D-DBB2-4BD6-8DCB-5BDD020B6FC7}"/>
    <cellStyle name="Bad 13 2 3 2" xfId="687" xr:uid="{54A302F7-ADA6-4C0D-BEB0-3910980E1B47}"/>
    <cellStyle name="Bad 13 2 3 2 2" xfId="1024" xr:uid="{4D80927C-51BF-46FD-AADF-6888B9A710F0}"/>
    <cellStyle name="Bad 13 2 3 2 2 2" xfId="1636" xr:uid="{EF2CBF05-0832-4681-82FB-2D667B2AF8F4}"/>
    <cellStyle name="Bad 13 2 3 2 3" xfId="1635" xr:uid="{F62A2AC6-08C8-4C5C-8C47-291EFA386002}"/>
    <cellStyle name="Bad 13 2 3 3" xfId="1023" xr:uid="{5BFE0544-07B9-460E-AFD5-A83650A940CB}"/>
    <cellStyle name="Bad 13 2 3 3 2" xfId="1637" xr:uid="{8D71C9C9-EAA7-47AB-8200-DEBED56B4E34}"/>
    <cellStyle name="Bad 13 3" xfId="129" xr:uid="{5EC7779C-0BCE-4D21-AD08-B28E84730C87}"/>
    <cellStyle name="Bad 13 3 2" xfId="225" xr:uid="{7FD61971-1588-481A-9E0E-E1D6DBBBB9DF}"/>
    <cellStyle name="Bad 13 3 2 2" xfId="419" xr:uid="{DFE16F45-2F31-4B33-87E4-75D011515ED3}"/>
    <cellStyle name="Bad 13 3 2 2 2" xfId="688" xr:uid="{395168DF-E314-4FBB-9C85-A8FF7C9C1F1F}"/>
    <cellStyle name="Bad 13 3 2 2 2 2" xfId="1026" xr:uid="{58D6E6BF-1504-45EE-B0A1-32431148B4BE}"/>
    <cellStyle name="Bad 13 3 2 2 2 2 2" xfId="1639" xr:uid="{48A51DF1-4B80-44EE-9CDE-576026E57F8C}"/>
    <cellStyle name="Bad 13 3 2 2 2 3" xfId="1638" xr:uid="{19B91551-0276-445B-8F9E-410259A819E2}"/>
    <cellStyle name="Bad 13 3 2 2 3" xfId="1025" xr:uid="{78E2C83D-6A3D-4E7E-9CB4-8A993764CED3}"/>
    <cellStyle name="Bad 13 3 2 2 3 2" xfId="1640" xr:uid="{2802F5BE-F30C-4F1D-B15D-6ED754DB0713}"/>
    <cellStyle name="Bad 13 3 3" xfId="418" xr:uid="{BBB1BB3C-7546-419C-A565-6C92ABD89A69}"/>
    <cellStyle name="Bad 13 3 3 2" xfId="689" xr:uid="{51180AB3-EA5B-44B8-A8C9-E36B2E406142}"/>
    <cellStyle name="Bad 13 3 3 2 2" xfId="1028" xr:uid="{07D6D42A-AC73-43C3-AA6B-40D1DCA508B0}"/>
    <cellStyle name="Bad 13 3 3 2 2 2" xfId="1642" xr:uid="{B5F51CFF-2E16-4FC6-B8AB-B4E3131BD9A6}"/>
    <cellStyle name="Bad 13 3 3 2 3" xfId="1641" xr:uid="{C3827EFA-CE82-4EB0-AA3D-14EB9D58383F}"/>
    <cellStyle name="Bad 13 3 3 3" xfId="1027" xr:uid="{3506FFE7-5DB4-40D6-B870-90C1AA7CD993}"/>
    <cellStyle name="Bad 13 3 3 3 2" xfId="1643" xr:uid="{648DC811-8138-4A16-AA66-C02F0D133898}"/>
    <cellStyle name="Bad 13 4" xfId="415" xr:uid="{80BAB2AF-508F-421B-899F-517F7191B4CA}"/>
    <cellStyle name="Bad 13 4 2" xfId="690" xr:uid="{8EA37F23-033B-4CA4-869C-FBC2431A8E0C}"/>
    <cellStyle name="Bad 13 4 2 2" xfId="1030" xr:uid="{6491E5CA-8550-4A21-9B88-9B934B419B9B}"/>
    <cellStyle name="Bad 13 4 2 2 2" xfId="1645" xr:uid="{F0C9DB54-7E36-4728-B079-413D0B7E7278}"/>
    <cellStyle name="Bad 13 4 2 3" xfId="1644" xr:uid="{9FA982C1-35E5-47AC-89B1-74C72CB56776}"/>
    <cellStyle name="Bad 13 4 3" xfId="1029" xr:uid="{F46FBD2C-A50F-4ED8-8533-2B00DB4A3C1B}"/>
    <cellStyle name="Bad 13 4 3 2" xfId="1646" xr:uid="{C2DF0E4A-1B8D-4BF9-BC9C-229C106E2731}"/>
    <cellStyle name="Bad 14" xfId="10" xr:uid="{CC7BA1EB-4A44-486B-AE1F-52E42FEF3BFD}"/>
    <cellStyle name="Bad 14 2" xfId="77" xr:uid="{CE251890-4640-4B8E-98CF-BD48F96E766A}"/>
    <cellStyle name="Bad 14 2 2" xfId="226" xr:uid="{DC2F25B3-8E6E-464B-BA2A-954441140E97}"/>
    <cellStyle name="Bad 14 2 2 2" xfId="422" xr:uid="{CB8CAFB3-72B2-488D-932C-3E8F111DD29E}"/>
    <cellStyle name="Bad 14 2 2 2 2" xfId="691" xr:uid="{251A3394-0E7A-4D5E-8714-A305D83CA137}"/>
    <cellStyle name="Bad 14 2 2 2 2 2" xfId="1032" xr:uid="{1327D102-7BD8-4A85-8EDD-E90649A002A5}"/>
    <cellStyle name="Bad 14 2 2 2 2 2 2" xfId="1648" xr:uid="{8AEDF95D-CC91-4FC8-912C-43740D82B93B}"/>
    <cellStyle name="Bad 14 2 2 2 2 3" xfId="1647" xr:uid="{5C7C76BE-08EB-48C2-A394-EAFC64B94DE6}"/>
    <cellStyle name="Bad 14 2 2 2 3" xfId="1031" xr:uid="{BA92A89C-D277-4428-BA39-87888DC0AB7D}"/>
    <cellStyle name="Bad 14 2 2 2 3 2" xfId="1649" xr:uid="{53C33A38-E90B-4A80-BB97-F231549ACF28}"/>
    <cellStyle name="Bad 14 2 3" xfId="421" xr:uid="{427317E7-B2B7-49FF-AFD8-F2250F24B071}"/>
    <cellStyle name="Bad 14 2 3 2" xfId="692" xr:uid="{26828561-D461-42C7-94C6-8FE8D38A73A3}"/>
    <cellStyle name="Bad 14 2 3 2 2" xfId="1034" xr:uid="{92F4CE4F-F2A6-4C0F-9820-DB4C5B8020DE}"/>
    <cellStyle name="Bad 14 2 3 2 2 2" xfId="1651" xr:uid="{6C696C30-0FDB-4376-964F-107BDB1CC370}"/>
    <cellStyle name="Bad 14 2 3 2 3" xfId="1650" xr:uid="{0CFCDACD-DDED-41C3-BEA2-719CF237673E}"/>
    <cellStyle name="Bad 14 2 3 3" xfId="1033" xr:uid="{4C2AAE04-0049-4F23-9FA9-B2F71DD4458D}"/>
    <cellStyle name="Bad 14 2 3 3 2" xfId="1652" xr:uid="{A54E13AA-0471-4D5D-8835-FA062C309D83}"/>
    <cellStyle name="Bad 14 3" xfId="130" xr:uid="{E9D9ACFB-27DD-4ABA-8054-552CB2478051}"/>
    <cellStyle name="Bad 14 3 2" xfId="227" xr:uid="{D40462E4-DA62-4543-94DF-2981B58847D9}"/>
    <cellStyle name="Bad 14 3 2 2" xfId="424" xr:uid="{783089F5-7570-4968-B8BF-3EC003CCE49C}"/>
    <cellStyle name="Bad 14 3 2 2 2" xfId="693" xr:uid="{4629BE7C-767A-446E-8B49-14AB576023F3}"/>
    <cellStyle name="Bad 14 3 2 2 2 2" xfId="1036" xr:uid="{B9B07BA0-DE93-42B9-9522-FFD9C2741094}"/>
    <cellStyle name="Bad 14 3 2 2 2 2 2" xfId="1654" xr:uid="{23C83588-9B0F-46CA-9395-8484DCD9855B}"/>
    <cellStyle name="Bad 14 3 2 2 2 3" xfId="1653" xr:uid="{88BCCC93-09B0-41FD-8EAE-DC4399DFD618}"/>
    <cellStyle name="Bad 14 3 2 2 3" xfId="1035" xr:uid="{0CC22F9A-D78F-49D3-AF0F-73510F92F60F}"/>
    <cellStyle name="Bad 14 3 2 2 3 2" xfId="1655" xr:uid="{0E862EB9-473C-45E2-8395-02D3AEA74D7B}"/>
    <cellStyle name="Bad 14 3 3" xfId="423" xr:uid="{CA840761-DBDA-4B90-9C40-C03A333D6B66}"/>
    <cellStyle name="Bad 14 3 3 2" xfId="694" xr:uid="{EF18ABB8-0BE0-41A7-87BC-26495DA9F304}"/>
    <cellStyle name="Bad 14 3 3 2 2" xfId="1038" xr:uid="{4DAE4804-53AC-4BE0-B764-84BB7B9259D3}"/>
    <cellStyle name="Bad 14 3 3 2 2 2" xfId="1657" xr:uid="{97D660CB-B6AC-4E87-B609-899C148BDEAE}"/>
    <cellStyle name="Bad 14 3 3 2 3" xfId="1656" xr:uid="{B1518ED2-9F6A-4682-B5B6-BCC9C6E727ED}"/>
    <cellStyle name="Bad 14 3 3 3" xfId="1037" xr:uid="{E8557637-96D4-437D-8311-4A0B08F7854E}"/>
    <cellStyle name="Bad 14 3 3 3 2" xfId="1658" xr:uid="{73052399-1255-4490-A296-5D965F646394}"/>
    <cellStyle name="Bad 14 4" xfId="420" xr:uid="{1C24AE07-8921-4E12-B08E-42BE9DC7602D}"/>
    <cellStyle name="Bad 14 4 2" xfId="695" xr:uid="{0BCC6D7F-1840-42B1-85B0-B631D66E5442}"/>
    <cellStyle name="Bad 14 4 2 2" xfId="1040" xr:uid="{4C9FF828-6A8D-438E-8FB1-9F49AAFE9AD8}"/>
    <cellStyle name="Bad 14 4 2 2 2" xfId="1660" xr:uid="{5B0DC613-E1AE-453D-9F22-AA58F53F176B}"/>
    <cellStyle name="Bad 14 4 2 3" xfId="1659" xr:uid="{866C4BBB-422D-4761-B4FE-62333FACE21D}"/>
    <cellStyle name="Bad 14 4 3" xfId="1039" xr:uid="{2E27FD46-8F66-44E8-89D2-7290699DF96A}"/>
    <cellStyle name="Bad 14 4 3 2" xfId="1661" xr:uid="{0B95A8CD-BCB8-45EE-B8F8-7F01AD06D324}"/>
    <cellStyle name="Bad 2" xfId="75" xr:uid="{FF0D2FCF-39E6-4511-87D6-C2B7F0ED4FDB}"/>
    <cellStyle name="Bad 2 2" xfId="228" xr:uid="{B3FC12B9-9CF4-44B0-87E1-FFA0904AE3C7}"/>
    <cellStyle name="Bad 2 2 2" xfId="426" xr:uid="{73A404AB-0D8C-42F6-810B-FA17BF3EE7F2}"/>
    <cellStyle name="Bad 2 2 2 2" xfId="1041" xr:uid="{B38C6F69-6272-419E-A1E3-1DB8F095403D}"/>
    <cellStyle name="Bad 2 2 2 2 2" xfId="1662" xr:uid="{1347015B-31CE-40D2-8F61-8DC9C29B8DA0}"/>
    <cellStyle name="Bad 2 3" xfId="425" xr:uid="{B8EBA99C-AF85-44D4-84AC-379585C36864}"/>
    <cellStyle name="Bad 2 3 2" xfId="1042" xr:uid="{23EF319C-5F19-4622-BB44-BD547080549D}"/>
    <cellStyle name="Bad 2 3 2 2" xfId="1663" xr:uid="{26AD03DE-EDCE-4912-85DF-0ABFCC0230AE}"/>
    <cellStyle name="Bad 3" xfId="175" xr:uid="{CAD1DEB8-C9E9-411D-9896-4FC4ED4B8C40}"/>
    <cellStyle name="Bad 3 2" xfId="229" xr:uid="{74BA4185-5E90-47B1-A3E6-29B67C238AFB}"/>
    <cellStyle name="Bad 3 2 2" xfId="428" xr:uid="{9A641C96-FE01-437C-9985-9A9D136AE981}"/>
    <cellStyle name="Bad 3 2 2 2" xfId="696" xr:uid="{30623E9B-8DAE-4A60-99AB-D08E205A62C5}"/>
    <cellStyle name="Bad 3 2 2 2 2" xfId="1044" xr:uid="{73E310D6-AB59-473B-89AF-36110DA7B5E0}"/>
    <cellStyle name="Bad 3 2 2 2 2 2" xfId="1665" xr:uid="{B9D44487-1287-4090-8BC7-AF4345FD3F63}"/>
    <cellStyle name="Bad 3 2 2 2 3" xfId="1664" xr:uid="{2DB9A673-35E9-4F92-9822-6755326238F3}"/>
    <cellStyle name="Bad 3 2 2 3" xfId="1043" xr:uid="{D10F1DE2-F69D-4942-A53B-E2FD29AC3B4D}"/>
    <cellStyle name="Bad 3 2 2 3 2" xfId="1666" xr:uid="{0683C766-7E30-4BEB-8361-754E08F4E711}"/>
    <cellStyle name="Bad 3 3" xfId="427" xr:uid="{A1E36122-1301-4473-AA95-E32117E427F0}"/>
    <cellStyle name="Bad 3 3 2" xfId="697" xr:uid="{E17F5AB6-BF0E-4F3E-95D1-7836843D7DA4}"/>
    <cellStyle name="Bad 3 3 2 2" xfId="1046" xr:uid="{D4C00E42-C77F-4691-AF0E-8E78FBB18FB9}"/>
    <cellStyle name="Bad 3 3 2 2 2" xfId="1668" xr:uid="{7AB0BB67-29D1-4A60-9DD1-9B6163EA5FEC}"/>
    <cellStyle name="Bad 3 3 2 3" xfId="1667" xr:uid="{2E1A59C1-C5D7-4714-8ACC-025803DD4862}"/>
    <cellStyle name="Bad 3 3 3" xfId="1045" xr:uid="{3A928BFC-C7B1-4D26-9307-DFD89919C2AD}"/>
    <cellStyle name="Bad 3 3 3 2" xfId="1669" xr:uid="{61F13F1A-840D-47DC-84B3-A717CA1DDEDE}"/>
    <cellStyle name="Calculation 2" xfId="78" xr:uid="{FEB3BE4D-1D08-4864-8FAD-0FFEC0425BAD}"/>
    <cellStyle name="Calculation 2 2" xfId="230" xr:uid="{FC0BC979-52A7-4626-997D-B378286E2D9E}"/>
    <cellStyle name="Calculation 2 2 2" xfId="430" xr:uid="{3E35A3D7-9AB2-45A8-9B45-2FB8D9887F14}"/>
    <cellStyle name="Calculation 2 2 2 2" xfId="1047" xr:uid="{D433A3C5-93AE-45ED-93AC-3E9C1BC42D83}"/>
    <cellStyle name="Calculation 2 2 2 2 2" xfId="1670" xr:uid="{ACB5251E-1FFD-49AF-B993-11D19554A67F}"/>
    <cellStyle name="Calculation 2 3" xfId="429" xr:uid="{E0769851-1AEF-4DB4-A811-8018B985BBA5}"/>
    <cellStyle name="Calculation 2 3 2" xfId="1048" xr:uid="{7D6C34A8-AE1A-4880-A007-D6D9EC75C863}"/>
    <cellStyle name="Calculation 2 3 2 2" xfId="1671" xr:uid="{2ECABA3E-4D10-491D-8C8A-EB7755DD9310}"/>
    <cellStyle name="Check Cell 2" xfId="79" xr:uid="{5A8F7A4E-1629-43F8-8C2E-6764208E7046}"/>
    <cellStyle name="Check Cell 2 2" xfId="231" xr:uid="{87946625-FAF3-4F77-A9C2-157B6799F973}"/>
    <cellStyle name="Check Cell 2 2 2" xfId="432" xr:uid="{93A9E041-D66E-4337-8C07-0AB813B99FF8}"/>
    <cellStyle name="Check Cell 2 2 2 2" xfId="1049" xr:uid="{AAD3D266-31F2-4D6A-87FA-78298FF56183}"/>
    <cellStyle name="Check Cell 2 2 2 2 2" xfId="1672" xr:uid="{455F3D9F-9B1A-4E59-9A3A-0C5026EC726D}"/>
    <cellStyle name="Check Cell 2 3" xfId="431" xr:uid="{1A78147F-7E3B-46E9-A54E-F21DDD61C820}"/>
    <cellStyle name="Check Cell 2 3 2" xfId="1050" xr:uid="{8D3E0BB6-098F-4B8E-A0C7-145A2108F4D5}"/>
    <cellStyle name="Check Cell 2 3 2 2" xfId="1673" xr:uid="{AA27A086-B8F5-46E0-AD90-6FBFC725C6DD}"/>
    <cellStyle name="Error" xfId="168" xr:uid="{C726D009-53D3-4124-839D-4298DFF730F0}"/>
    <cellStyle name="Error 15" xfId="11" xr:uid="{611BDCE2-EFCB-4147-9156-DD2760387F32}"/>
    <cellStyle name="Error 15 2" xfId="80" xr:uid="{422EDC26-2969-4EC5-9965-6441F3C2BEDF}"/>
    <cellStyle name="Error 15 2 2" xfId="233" xr:uid="{343B786E-2FC0-4BF7-9C20-2E77A10FDB26}"/>
    <cellStyle name="Error 15 2 2 2" xfId="436" xr:uid="{2B153C86-154A-447F-81ED-C8F442540635}"/>
    <cellStyle name="Error 15 2 2 2 2" xfId="698" xr:uid="{43084287-E6C9-423A-A9F9-5EFB1D557E11}"/>
    <cellStyle name="Error 15 2 2 2 2 2" xfId="1052" xr:uid="{DAC205AC-3BD8-4F25-9B16-B3675C44CE87}"/>
    <cellStyle name="Error 15 2 2 2 2 2 2" xfId="1675" xr:uid="{D4A7A4B9-5DD5-45EF-8D1C-FE71B8EAA536}"/>
    <cellStyle name="Error 15 2 2 2 2 3" xfId="1674" xr:uid="{E2A931F2-0095-4FC8-B057-B16DB1C5BE9A}"/>
    <cellStyle name="Error 15 2 2 2 3" xfId="1051" xr:uid="{FAB99B83-0E56-439D-A1A3-4914D615BBEC}"/>
    <cellStyle name="Error 15 2 2 2 3 2" xfId="1676" xr:uid="{A5A3F392-B320-4126-9484-D14FA983FE5C}"/>
    <cellStyle name="Error 15 2 3" xfId="435" xr:uid="{C718999D-C606-40E4-8406-1ACC392810F5}"/>
    <cellStyle name="Error 15 2 3 2" xfId="699" xr:uid="{5666F99F-16C3-40CF-93AB-46FB7CD47525}"/>
    <cellStyle name="Error 15 2 3 2 2" xfId="1054" xr:uid="{E3FD8255-411F-4686-A7CA-EFAC6FEFFD37}"/>
    <cellStyle name="Error 15 2 3 2 2 2" xfId="1678" xr:uid="{305FC12C-F834-4449-8D89-33045CF6EEDE}"/>
    <cellStyle name="Error 15 2 3 2 3" xfId="1677" xr:uid="{942C35B8-0184-453C-9D7D-2EF9B368D774}"/>
    <cellStyle name="Error 15 2 3 3" xfId="1053" xr:uid="{AF2D4D6D-E7BE-430D-A724-5CDA8042E8C8}"/>
    <cellStyle name="Error 15 2 3 3 2" xfId="1679" xr:uid="{5E49AFB5-D843-4BAF-AF7C-695FA5F321B6}"/>
    <cellStyle name="Error 15 3" xfId="131" xr:uid="{9AC07C84-5835-4FBA-B655-7035A6EE57D8}"/>
    <cellStyle name="Error 15 3 2" xfId="234" xr:uid="{3B661502-FEA5-4E1F-BF5B-9C54CB435E57}"/>
    <cellStyle name="Error 15 3 2 2" xfId="438" xr:uid="{2D3F118D-4898-4F1B-9BA3-176BD63CA16D}"/>
    <cellStyle name="Error 15 3 2 2 2" xfId="700" xr:uid="{0C10F859-F22F-4D41-9760-A8CDB1978651}"/>
    <cellStyle name="Error 15 3 2 2 2 2" xfId="1056" xr:uid="{14CF6D2A-EE20-4390-9646-A4BD83222A58}"/>
    <cellStyle name="Error 15 3 2 2 2 2 2" xfId="1681" xr:uid="{FBC04F1A-1180-4A03-A077-43B42796F0A3}"/>
    <cellStyle name="Error 15 3 2 2 2 3" xfId="1680" xr:uid="{1BEE0D51-7EE5-4FF6-AFD2-936A96D9B161}"/>
    <cellStyle name="Error 15 3 2 2 3" xfId="1055" xr:uid="{BC60817E-F90C-4036-B4BE-C269A0333358}"/>
    <cellStyle name="Error 15 3 2 2 3 2" xfId="1682" xr:uid="{8D6975D3-99DD-40EE-95CC-012EACC46776}"/>
    <cellStyle name="Error 15 3 3" xfId="437" xr:uid="{E390FD50-AAF4-4101-9ADA-65F17AB16DAD}"/>
    <cellStyle name="Error 15 3 3 2" xfId="701" xr:uid="{60443114-2674-4561-B252-BEAFCECE0268}"/>
    <cellStyle name="Error 15 3 3 2 2" xfId="1058" xr:uid="{9C86C310-22F3-4D31-B799-3CECB4344CCE}"/>
    <cellStyle name="Error 15 3 3 2 2 2" xfId="1684" xr:uid="{8A7AC46A-27B9-4C27-8DD6-AFF5EE823477}"/>
    <cellStyle name="Error 15 3 3 2 3" xfId="1683" xr:uid="{1B24DCA0-D0A0-4B6A-8276-A9CA57057B9E}"/>
    <cellStyle name="Error 15 3 3 3" xfId="1057" xr:uid="{248FFE9D-69F7-4216-A1F1-EDDEC8F236C1}"/>
    <cellStyle name="Error 15 3 3 3 2" xfId="1685" xr:uid="{65C149EC-E80D-4F18-86F3-BBFF687C794B}"/>
    <cellStyle name="Error 15 4" xfId="434" xr:uid="{22EED714-3241-474C-B325-9C4EB21F4BBE}"/>
    <cellStyle name="Error 15 4 2" xfId="702" xr:uid="{3A2BB6BB-4941-4D83-85A9-A94B59DD3EA9}"/>
    <cellStyle name="Error 15 4 2 2" xfId="1060" xr:uid="{491ADD8A-C1D5-4DCF-AD4C-DA3E91F9967C}"/>
    <cellStyle name="Error 15 4 2 2 2" xfId="1687" xr:uid="{B55BEC04-F076-46BF-AD32-589C52AF1FDA}"/>
    <cellStyle name="Error 15 4 2 3" xfId="1686" xr:uid="{E6E29FFD-3B6B-46F1-A6AA-1FD1F910F3C6}"/>
    <cellStyle name="Error 15 4 3" xfId="1059" xr:uid="{568E20A8-DDCA-4D08-879F-BFBA3DE57715}"/>
    <cellStyle name="Error 15 4 3 2" xfId="1688" xr:uid="{C06032C2-503E-45B3-BC82-0A212BCBBD6C}"/>
    <cellStyle name="Error 16" xfId="12" xr:uid="{D9004741-F2D7-4E8F-A366-8509327AFAB7}"/>
    <cellStyle name="Error 16 2" xfId="81" xr:uid="{F9E83FF7-283B-4DA6-90DE-CD8F3934043A}"/>
    <cellStyle name="Error 16 2 2" xfId="235" xr:uid="{EC716929-E0EA-4A02-A7DD-B997A3D9601D}"/>
    <cellStyle name="Error 16 2 2 2" xfId="441" xr:uid="{A57E7011-2CB2-42D7-813A-39CDEC48AF85}"/>
    <cellStyle name="Error 16 2 2 2 2" xfId="703" xr:uid="{EC3777C3-B2F2-4AEB-AA13-A0DBD333BF44}"/>
    <cellStyle name="Error 16 2 2 2 2 2" xfId="1062" xr:uid="{E08619B5-DBA3-4788-994B-31C06716AB1D}"/>
    <cellStyle name="Error 16 2 2 2 2 2 2" xfId="1690" xr:uid="{EF844F43-D7B4-4F6C-A59E-A6C9CB91A9C9}"/>
    <cellStyle name="Error 16 2 2 2 2 3" xfId="1689" xr:uid="{BDDEAC27-0464-487A-8F85-DFDDDCFC944A}"/>
    <cellStyle name="Error 16 2 2 2 3" xfId="1061" xr:uid="{ABDFA697-46BA-4442-B16F-AC15F9D0FDA9}"/>
    <cellStyle name="Error 16 2 2 2 3 2" xfId="1691" xr:uid="{B0BC5F18-750E-4B72-AD6F-10DDC72B891A}"/>
    <cellStyle name="Error 16 2 3" xfId="440" xr:uid="{97FF364C-D6AC-4E56-9DAD-9576C9CAA9AE}"/>
    <cellStyle name="Error 16 2 3 2" xfId="704" xr:uid="{A6E08AA4-45C3-44FD-9AE6-754C419B4D10}"/>
    <cellStyle name="Error 16 2 3 2 2" xfId="1064" xr:uid="{CA342520-C0ED-46A4-A557-B675FDAF4A06}"/>
    <cellStyle name="Error 16 2 3 2 2 2" xfId="1693" xr:uid="{177E5CD2-00BD-42D5-89F7-DBE791208B93}"/>
    <cellStyle name="Error 16 2 3 2 3" xfId="1692" xr:uid="{461CFBCE-FB3D-4D5A-8723-305DC7A2E4C6}"/>
    <cellStyle name="Error 16 2 3 3" xfId="1063" xr:uid="{C0DD139D-D459-4B34-9D11-A5CB6E025220}"/>
    <cellStyle name="Error 16 2 3 3 2" xfId="1694" xr:uid="{E7E9D260-A99A-432E-B2CE-9AA51683969B}"/>
    <cellStyle name="Error 16 3" xfId="132" xr:uid="{D0CD6CA4-677B-4429-941A-9C96CB5323F3}"/>
    <cellStyle name="Error 16 3 2" xfId="236" xr:uid="{528CE06D-4EF9-4B67-9C78-8EA2259473B6}"/>
    <cellStyle name="Error 16 3 2 2" xfId="443" xr:uid="{FC16ACE5-8AB4-4A7C-BC81-7ED807B446B6}"/>
    <cellStyle name="Error 16 3 2 2 2" xfId="705" xr:uid="{F5B95803-5B28-4A2D-A357-FA43D2DDF718}"/>
    <cellStyle name="Error 16 3 2 2 2 2" xfId="1066" xr:uid="{7F753260-039A-420D-B3F1-EC613F8164DD}"/>
    <cellStyle name="Error 16 3 2 2 2 2 2" xfId="1696" xr:uid="{796DD309-EA27-40CE-8B78-9EE6DF7B21A0}"/>
    <cellStyle name="Error 16 3 2 2 2 3" xfId="1695" xr:uid="{1A3DCD06-9E9C-4CC6-AD1B-DE6A90FF4755}"/>
    <cellStyle name="Error 16 3 2 2 3" xfId="1065" xr:uid="{14E357D9-87BE-4DF5-8DD3-27716EB922A5}"/>
    <cellStyle name="Error 16 3 2 2 3 2" xfId="1697" xr:uid="{7408ABAF-3438-4C94-B7E2-0E807C1386C6}"/>
    <cellStyle name="Error 16 3 3" xfId="442" xr:uid="{A7037DAE-C36D-470A-B016-6F9492094DA6}"/>
    <cellStyle name="Error 16 3 3 2" xfId="706" xr:uid="{23FAA407-CA5F-44E9-B8F4-0506F7EB720A}"/>
    <cellStyle name="Error 16 3 3 2 2" xfId="1068" xr:uid="{94569C6B-4A03-4B78-BC0F-4FB069914A02}"/>
    <cellStyle name="Error 16 3 3 2 2 2" xfId="1699" xr:uid="{903D2634-FCA7-4336-898D-72899A4647DC}"/>
    <cellStyle name="Error 16 3 3 2 3" xfId="1698" xr:uid="{B2EC565B-FE8D-4812-8D11-23E38C1880D6}"/>
    <cellStyle name="Error 16 3 3 3" xfId="1067" xr:uid="{6E16C1F2-2343-4ABD-9A27-B55DFFD0B4C0}"/>
    <cellStyle name="Error 16 3 3 3 2" xfId="1700" xr:uid="{614F09EC-AA26-445D-A05F-FD25FE8D786D}"/>
    <cellStyle name="Error 16 4" xfId="439" xr:uid="{09395D0E-F66D-41D9-90F5-0757FA48C9F1}"/>
    <cellStyle name="Error 16 4 2" xfId="707" xr:uid="{E0CD8F32-1CA0-45EF-907B-B92BCEC45DBC}"/>
    <cellStyle name="Error 16 4 2 2" xfId="1070" xr:uid="{2FF5200C-3CC3-4082-B511-56BFB9520310}"/>
    <cellStyle name="Error 16 4 2 2 2" xfId="1702" xr:uid="{4E239E6A-5145-42A2-BFD8-2C91E0E4E908}"/>
    <cellStyle name="Error 16 4 2 3" xfId="1701" xr:uid="{85EEF4F9-6D59-44A2-80AE-9D6F9A7396AB}"/>
    <cellStyle name="Error 16 4 3" xfId="1069" xr:uid="{915DE7D0-C965-4B3C-8714-AB50EA10726B}"/>
    <cellStyle name="Error 16 4 3 2" xfId="1703" xr:uid="{9C3C3A5F-208E-4ABB-AAAA-B23042B79D64}"/>
    <cellStyle name="Error 2" xfId="232" xr:uid="{A2EC25F9-AD02-4A08-B8CB-BA03D50D51EA}"/>
    <cellStyle name="Error 2 2" xfId="444" xr:uid="{3A22A8DB-E1E5-4F22-95B9-67FDDA9DF28A}"/>
    <cellStyle name="Error 2 2 2" xfId="708" xr:uid="{ACCA3AD3-161C-4162-B2F4-492FA3B44471}"/>
    <cellStyle name="Error 2 2 2 2" xfId="1072" xr:uid="{14A9EF82-1DD6-4EF8-98D6-E883E0455AAE}"/>
    <cellStyle name="Error 2 2 2 2 2" xfId="1705" xr:uid="{A0712B66-A179-43CC-9E57-BB8F570B6458}"/>
    <cellStyle name="Error 2 2 2 3" xfId="1704" xr:uid="{654B5859-B0C0-423C-93D0-DA53A8245214}"/>
    <cellStyle name="Error 2 2 3" xfId="1071" xr:uid="{9086380F-7BF5-4312-807F-BAE0ADBCCD4F}"/>
    <cellStyle name="Error 2 2 3 2" xfId="1706" xr:uid="{C1E8EFAC-4A94-4C1E-854D-D2419A0189CD}"/>
    <cellStyle name="Error 3" xfId="433" xr:uid="{3A540AD7-CDFE-4524-B97F-EF7F47F4A323}"/>
    <cellStyle name="Error 3 2" xfId="709" xr:uid="{0BD0D440-55D8-4F3E-BEE7-A18694EBF186}"/>
    <cellStyle name="Error 3 2 2" xfId="1074" xr:uid="{0C8894FC-14F1-404A-9AD2-6498CF6854BF}"/>
    <cellStyle name="Error 3 2 2 2" xfId="1708" xr:uid="{54D13CB5-56B4-4A7C-B537-3495842820FA}"/>
    <cellStyle name="Error 3 2 3" xfId="1707" xr:uid="{082088B0-BDBD-42FB-833D-975DB4DBE63B}"/>
    <cellStyle name="Error 3 3" xfId="1073" xr:uid="{7FA8222B-BDE5-41F2-AF86-86CED5D951F9}"/>
    <cellStyle name="Error 3 3 2" xfId="1709" xr:uid="{B1CF1E2C-9FE0-4E1E-B1D3-4EF6CB399003}"/>
    <cellStyle name="Excel Built-in Normal" xfId="635" xr:uid="{B971128A-1C39-49EA-A228-C87E0D19BDCF}"/>
    <cellStyle name="Excel Built-in Normal 2" xfId="1075" xr:uid="{A90F4F24-88EA-47DB-95CB-2A5EC7CFA3B6}"/>
    <cellStyle name="Excel Built-in Normal 2 2" xfId="1710" xr:uid="{36718295-5CCD-4770-B0F1-D159AF3C8150}"/>
    <cellStyle name="Explanatory Text 2" xfId="82" xr:uid="{A8711D57-B08C-4B00-87B0-3EF86380A076}"/>
    <cellStyle name="Explanatory Text 2 2" xfId="237" xr:uid="{6F940303-3E38-426C-AEA8-A811B505DDDB}"/>
    <cellStyle name="Explanatory Text 2 2 2" xfId="446" xr:uid="{672E7280-5ABB-47D5-88B1-66AADAB6B31F}"/>
    <cellStyle name="Explanatory Text 2 2 2 2" xfId="1076" xr:uid="{EB51D3D6-5E5F-4E49-BD29-2DF73FC1D86C}"/>
    <cellStyle name="Explanatory Text 2 2 2 2 2" xfId="1711" xr:uid="{31B1DEA3-4531-453F-92EC-26819A51BC94}"/>
    <cellStyle name="Explanatory Text 2 3" xfId="445" xr:uid="{17E59379-347A-40EB-8835-5625BA8A564E}"/>
    <cellStyle name="Explanatory Text 2 3 2" xfId="1077" xr:uid="{30331841-E1F5-4BBF-9C01-E9F96ACEF24E}"/>
    <cellStyle name="Explanatory Text 2 3 2 2" xfId="1712" xr:uid="{60047B36-5AA7-4D26-A843-13D73FD88023}"/>
    <cellStyle name="Footnote" xfId="163" xr:uid="{C93AA672-842F-4437-B95F-98EB5B67632D}"/>
    <cellStyle name="Footnote 2" xfId="238" xr:uid="{DAED245F-828E-4363-A542-3A2161A5B3A8}"/>
    <cellStyle name="Footnote 2 2" xfId="448" xr:uid="{2C4A7786-1262-442E-A3DB-4DDAD73E4F80}"/>
    <cellStyle name="Footnote 2 2 2" xfId="710" xr:uid="{59825F75-AD5E-4053-ACC5-A7F94704CDFA}"/>
    <cellStyle name="Footnote 2 2 2 2" xfId="1079" xr:uid="{02A2064A-7119-4EB3-9C45-A4DCEA64B143}"/>
    <cellStyle name="Footnote 2 2 2 2 2" xfId="1714" xr:uid="{428ABBAF-CD9B-482E-8822-15ED7C1B922A}"/>
    <cellStyle name="Footnote 2 2 2 3" xfId="1713" xr:uid="{93572FFA-D503-4D16-84F2-FAF45DA7F5E2}"/>
    <cellStyle name="Footnote 2 2 3" xfId="1078" xr:uid="{CDBDD189-31CF-4DAF-AF3E-2C8775665E65}"/>
    <cellStyle name="Footnote 2 2 3 2" xfId="1715" xr:uid="{A4078E0E-29A9-4664-AD6C-0275A9AE964A}"/>
    <cellStyle name="Footnote 3" xfId="447" xr:uid="{0FC0D46E-0A9A-4EC9-A808-466595757BEB}"/>
    <cellStyle name="Footnote 3 2" xfId="711" xr:uid="{ED1D10B9-D083-400E-8BB0-79AF1C117FCF}"/>
    <cellStyle name="Footnote 3 2 2" xfId="1081" xr:uid="{3BAA8753-A7C5-4E24-8B29-814D70EAF608}"/>
    <cellStyle name="Footnote 3 2 2 2" xfId="1717" xr:uid="{2C663740-52BA-4F0D-B5EB-36D980230AE0}"/>
    <cellStyle name="Footnote 3 2 3" xfId="1716" xr:uid="{DADB9FE1-E390-43FA-B0AE-2467186111D8}"/>
    <cellStyle name="Footnote 3 3" xfId="1080" xr:uid="{3AD5738E-D52A-46E7-8877-EA1102A9FCED}"/>
    <cellStyle name="Footnote 3 3 2" xfId="1718" xr:uid="{09CD7F8F-238C-4E62-918E-24ABC8FC2F3F}"/>
    <cellStyle name="Footnote 8" xfId="13" xr:uid="{D957C166-C68D-4E6D-A8C2-6CA9F0D3E799}"/>
    <cellStyle name="Footnote 8 2" xfId="83" xr:uid="{9B8B5C33-94B2-4A5A-9B4F-0FDF13AA605F}"/>
    <cellStyle name="Footnote 8 2 2" xfId="239" xr:uid="{40ED88F8-082E-44DA-AEA8-373B8F00F29C}"/>
    <cellStyle name="Footnote 8 2 2 2" xfId="451" xr:uid="{A5B80BB9-54FC-4606-89E9-6E25A457ECC1}"/>
    <cellStyle name="Footnote 8 2 2 2 2" xfId="712" xr:uid="{8C37BF39-FD5E-4587-BDAF-4849AACF9DEA}"/>
    <cellStyle name="Footnote 8 2 2 2 2 2" xfId="1083" xr:uid="{07B5D104-4241-44A7-997F-748AD905B121}"/>
    <cellStyle name="Footnote 8 2 2 2 2 2 2" xfId="1720" xr:uid="{BBC01212-F29D-48F5-A556-FEDBA1716987}"/>
    <cellStyle name="Footnote 8 2 2 2 2 3" xfId="1719" xr:uid="{D2D546BA-7A34-4D30-82A0-D19B35E659C9}"/>
    <cellStyle name="Footnote 8 2 2 2 3" xfId="1082" xr:uid="{DA15AB8B-38CD-43E1-8990-269E035A82CD}"/>
    <cellStyle name="Footnote 8 2 2 2 3 2" xfId="1721" xr:uid="{FA92A448-8DAF-45E5-A60C-BC105CF22A46}"/>
    <cellStyle name="Footnote 8 2 3" xfId="450" xr:uid="{91E7DA6C-B843-460A-8DDD-DF31A54D9708}"/>
    <cellStyle name="Footnote 8 2 3 2" xfId="713" xr:uid="{CDEC3256-0049-40EA-B7FA-B7BB64FE61B1}"/>
    <cellStyle name="Footnote 8 2 3 2 2" xfId="1085" xr:uid="{1449A7D0-143A-4433-A301-10F0AAD8C72B}"/>
    <cellStyle name="Footnote 8 2 3 2 2 2" xfId="1723" xr:uid="{9FA388C9-D242-4776-98B0-3A66CD35EF62}"/>
    <cellStyle name="Footnote 8 2 3 2 3" xfId="1722" xr:uid="{17745FF9-028E-4D0D-B34E-5143D89000CD}"/>
    <cellStyle name="Footnote 8 2 3 3" xfId="1084" xr:uid="{C1D4D1F0-A59B-43F2-955F-085719E11EF5}"/>
    <cellStyle name="Footnote 8 2 3 3 2" xfId="1724" xr:uid="{A8BC2D22-4424-4D81-A756-5BA738774822}"/>
    <cellStyle name="Footnote 8 3" xfId="133" xr:uid="{37BD7E78-A79F-4284-B383-B9754B02CCC7}"/>
    <cellStyle name="Footnote 8 3 2" xfId="240" xr:uid="{F914992B-1CB7-49BE-BE88-9CD833447F92}"/>
    <cellStyle name="Footnote 8 3 2 2" xfId="453" xr:uid="{8E0B18CF-7157-42FD-9354-181F2A986423}"/>
    <cellStyle name="Footnote 8 3 2 2 2" xfId="714" xr:uid="{51DF04B3-9F49-4BA0-9DC6-C64B0188E8F7}"/>
    <cellStyle name="Footnote 8 3 2 2 2 2" xfId="1087" xr:uid="{230DB74F-D5D9-45A3-A9FA-3C2E41DF1F43}"/>
    <cellStyle name="Footnote 8 3 2 2 2 2 2" xfId="1726" xr:uid="{7EFB5C85-2058-4560-8A88-8D2DC3BB5596}"/>
    <cellStyle name="Footnote 8 3 2 2 2 3" xfId="1725" xr:uid="{F18ECF4F-FAD4-444C-AD61-BBF9EE0D872D}"/>
    <cellStyle name="Footnote 8 3 2 2 3" xfId="1086" xr:uid="{CE3C398D-0417-4F66-B5F6-2B0DE80514CC}"/>
    <cellStyle name="Footnote 8 3 2 2 3 2" xfId="1727" xr:uid="{040E652E-11FD-46D8-8BF1-9BB87ADEABE5}"/>
    <cellStyle name="Footnote 8 3 3" xfId="452" xr:uid="{0D985452-4B16-440C-AF9D-93A8659AFB61}"/>
    <cellStyle name="Footnote 8 3 3 2" xfId="715" xr:uid="{BF5E625E-7FA0-42C2-AC7C-170CEBB835DE}"/>
    <cellStyle name="Footnote 8 3 3 2 2" xfId="1089" xr:uid="{05684813-1531-468C-AD57-F6BBEFF4C758}"/>
    <cellStyle name="Footnote 8 3 3 2 2 2" xfId="1729" xr:uid="{70A6DCD6-178A-4C33-AB79-4A318E5D6148}"/>
    <cellStyle name="Footnote 8 3 3 2 3" xfId="1728" xr:uid="{4269118E-CF57-470A-A553-92DB29810F0F}"/>
    <cellStyle name="Footnote 8 3 3 3" xfId="1088" xr:uid="{9555ACA7-8276-4325-AA7F-0417A5D75205}"/>
    <cellStyle name="Footnote 8 3 3 3 2" xfId="1730" xr:uid="{CCB9567D-ABC3-4AFA-A12A-C773798A6082}"/>
    <cellStyle name="Footnote 8 4" xfId="449" xr:uid="{A9B02933-6F06-40E5-A18E-0F2E47C25093}"/>
    <cellStyle name="Footnote 8 4 2" xfId="716" xr:uid="{6C0AFBD1-C355-499E-91A4-313E603DA9EB}"/>
    <cellStyle name="Footnote 8 4 2 2" xfId="1091" xr:uid="{F86D181A-EC9E-4699-A887-EC367AC7E1A5}"/>
    <cellStyle name="Footnote 8 4 2 2 2" xfId="1732" xr:uid="{6C930E9C-35DE-4EE1-9774-D6ED3BC55C4C}"/>
    <cellStyle name="Footnote 8 4 2 3" xfId="1731" xr:uid="{33336AD7-5C3C-4CAC-A661-4D1F8B1D6AAD}"/>
    <cellStyle name="Footnote 8 4 3" xfId="1090" xr:uid="{7FD18617-DC89-4149-A1E7-F362346F7722}"/>
    <cellStyle name="Footnote 8 4 3 2" xfId="1733" xr:uid="{8EB99C89-339E-4A3C-8E47-C82BE22DD395}"/>
    <cellStyle name="Footnote 9" xfId="14" xr:uid="{8BDB9B6B-049D-46D3-AE63-295AA844C1CE}"/>
    <cellStyle name="Footnote 9 2" xfId="84" xr:uid="{ADDA48F5-3FFF-491B-8D9A-A8E5D095532F}"/>
    <cellStyle name="Footnote 9 2 2" xfId="241" xr:uid="{860EBAE9-8203-4AC2-B575-C8C4749128F3}"/>
    <cellStyle name="Footnote 9 2 2 2" xfId="456" xr:uid="{12F0DD61-29C1-4770-8E0C-A19C22EB9ADC}"/>
    <cellStyle name="Footnote 9 2 2 2 2" xfId="717" xr:uid="{32A80FC0-EF3E-4196-9F4F-CC0FE2D61D14}"/>
    <cellStyle name="Footnote 9 2 2 2 2 2" xfId="1093" xr:uid="{C7946170-1A86-47BA-A937-29309F21581C}"/>
    <cellStyle name="Footnote 9 2 2 2 2 2 2" xfId="1735" xr:uid="{E257FCB8-6FAE-417F-9990-4F1EA0BB0E39}"/>
    <cellStyle name="Footnote 9 2 2 2 2 3" xfId="1734" xr:uid="{A3A9B2EE-E169-4944-B94C-1472D903D527}"/>
    <cellStyle name="Footnote 9 2 2 2 3" xfId="1092" xr:uid="{0450EDC0-9C22-45B7-B33F-683BE041230C}"/>
    <cellStyle name="Footnote 9 2 2 2 3 2" xfId="1736" xr:uid="{F60782EB-FD11-461C-BA3C-E9A41676D0CB}"/>
    <cellStyle name="Footnote 9 2 3" xfId="455" xr:uid="{D5DE6F8E-4DAB-46E3-8118-193A5476B02E}"/>
    <cellStyle name="Footnote 9 2 3 2" xfId="718" xr:uid="{3959701D-AA9A-427F-BF0F-C825A4D8C329}"/>
    <cellStyle name="Footnote 9 2 3 2 2" xfId="1095" xr:uid="{DD2584FC-31B7-40A4-8D61-A114A1698679}"/>
    <cellStyle name="Footnote 9 2 3 2 2 2" xfId="1738" xr:uid="{499889ED-1D07-4D0E-B87D-81A7D8C28D0F}"/>
    <cellStyle name="Footnote 9 2 3 2 3" xfId="1737" xr:uid="{D6C1769B-CEC4-489A-815C-BB7D869FF521}"/>
    <cellStyle name="Footnote 9 2 3 3" xfId="1094" xr:uid="{8E6750EE-C796-4431-BC67-F015D3FB1E77}"/>
    <cellStyle name="Footnote 9 2 3 3 2" xfId="1739" xr:uid="{AD305D48-499F-4685-9783-C23A21BDA49C}"/>
    <cellStyle name="Footnote 9 3" xfId="134" xr:uid="{5755D49B-F0F6-424B-9751-50F5B8F286F5}"/>
    <cellStyle name="Footnote 9 3 2" xfId="242" xr:uid="{722451E7-45ED-43C5-A271-DF58400572D3}"/>
    <cellStyle name="Footnote 9 3 2 2" xfId="458" xr:uid="{655786E1-1EF3-4EEE-8EF9-1056C48873C0}"/>
    <cellStyle name="Footnote 9 3 2 2 2" xfId="719" xr:uid="{4543302D-058C-4D72-94FB-6DAA06AC1C0D}"/>
    <cellStyle name="Footnote 9 3 2 2 2 2" xfId="1097" xr:uid="{FAF9D9DE-1C8B-40FB-BB6A-B7E78348023C}"/>
    <cellStyle name="Footnote 9 3 2 2 2 2 2" xfId="1741" xr:uid="{F2CD8B27-8223-41FC-8CC8-098776E6BD68}"/>
    <cellStyle name="Footnote 9 3 2 2 2 3" xfId="1740" xr:uid="{28B94254-A2A0-453D-9502-D85DC1D60FF5}"/>
    <cellStyle name="Footnote 9 3 2 2 3" xfId="1096" xr:uid="{20922FE6-83B8-44F1-8FD6-B4FB120FBD99}"/>
    <cellStyle name="Footnote 9 3 2 2 3 2" xfId="1742" xr:uid="{9CAA6D58-C7B8-4AF6-8407-E070B6952764}"/>
    <cellStyle name="Footnote 9 3 3" xfId="457" xr:uid="{9B7C6280-74C1-4A9D-BC4F-43982C354F9C}"/>
    <cellStyle name="Footnote 9 3 3 2" xfId="720" xr:uid="{808D7A60-BB26-47EC-B65A-AE26B94917B9}"/>
    <cellStyle name="Footnote 9 3 3 2 2" xfId="1099" xr:uid="{EC43ECA1-3973-4A89-AC7F-F14A96A2670B}"/>
    <cellStyle name="Footnote 9 3 3 2 2 2" xfId="1744" xr:uid="{31846C11-578A-403A-A813-D08E9DCC55C0}"/>
    <cellStyle name="Footnote 9 3 3 2 3" xfId="1743" xr:uid="{4E73E046-8FAD-4633-80B0-B2ED378BECCD}"/>
    <cellStyle name="Footnote 9 3 3 3" xfId="1098" xr:uid="{71007636-AAE6-460A-8B5E-C5484ECBF19C}"/>
    <cellStyle name="Footnote 9 3 3 3 2" xfId="1745" xr:uid="{AC103EBF-A4E3-437D-BB68-893267B0B181}"/>
    <cellStyle name="Footnote 9 4" xfId="454" xr:uid="{318CEC58-0672-4CA2-B0CA-9C405185E287}"/>
    <cellStyle name="Footnote 9 4 2" xfId="721" xr:uid="{F6CC6DB9-A616-44B3-A9B6-09D65C2C6EFB}"/>
    <cellStyle name="Footnote 9 4 2 2" xfId="1101" xr:uid="{472590F2-B6B3-4A43-84B8-0F077E3E31C8}"/>
    <cellStyle name="Footnote 9 4 2 2 2" xfId="1747" xr:uid="{3FCD9E74-A98D-4141-9470-6F112A3DBB19}"/>
    <cellStyle name="Footnote 9 4 2 3" xfId="1746" xr:uid="{B710EB02-7385-48F4-B15F-0645DF875BC7}"/>
    <cellStyle name="Footnote 9 4 3" xfId="1100" xr:uid="{FD07EFB6-8DC0-49B5-9641-86A9BC64A62B}"/>
    <cellStyle name="Footnote 9 4 3 2" xfId="1748" xr:uid="{B1415D96-B9B3-489A-968A-B999D92DFBF2}"/>
    <cellStyle name="Good 11" xfId="15" xr:uid="{110B2B8E-D41C-41B4-AE5F-BE1A7A30EADA}"/>
    <cellStyle name="Good 11 2" xfId="86" xr:uid="{09A27598-C209-4909-ADDD-D2D707475E86}"/>
    <cellStyle name="Good 11 2 2" xfId="243" xr:uid="{69545F68-F5A3-4CA1-9B81-F1DDD95E5169}"/>
    <cellStyle name="Good 11 2 2 2" xfId="461" xr:uid="{D14AEF77-BB50-4022-9265-A6EBA69BA030}"/>
    <cellStyle name="Good 11 2 2 2 2" xfId="722" xr:uid="{18C4ACD9-F59B-49B2-83A8-89E20C9B8ECD}"/>
    <cellStyle name="Good 11 2 2 2 2 2" xfId="1103" xr:uid="{6F0CAFE4-3A00-49F5-BA06-4CCDC3D9E8AE}"/>
    <cellStyle name="Good 11 2 2 2 2 2 2" xfId="1750" xr:uid="{69D3B964-2BB2-450F-BA60-F50324665CA1}"/>
    <cellStyle name="Good 11 2 2 2 2 3" xfId="1749" xr:uid="{9EBA83D4-C613-4334-A5F7-46FCC4E097B5}"/>
    <cellStyle name="Good 11 2 2 2 3" xfId="1102" xr:uid="{56A0B4C1-F835-4100-AC87-C623CCF4FB36}"/>
    <cellStyle name="Good 11 2 2 2 3 2" xfId="1751" xr:uid="{3ABA6473-EDC6-4E62-8512-D1751D35697F}"/>
    <cellStyle name="Good 11 2 3" xfId="460" xr:uid="{1BFD998E-88D1-4AEF-B4F2-DE7752A5FCA6}"/>
    <cellStyle name="Good 11 2 3 2" xfId="723" xr:uid="{29E9161E-D472-4A34-AB9B-D433BD214F89}"/>
    <cellStyle name="Good 11 2 3 2 2" xfId="1105" xr:uid="{7DEA2177-6D98-49B5-B840-71CFB2DF2572}"/>
    <cellStyle name="Good 11 2 3 2 2 2" xfId="1753" xr:uid="{EFC24549-3FB0-4A22-83A4-C95B75C8CD04}"/>
    <cellStyle name="Good 11 2 3 2 3" xfId="1752" xr:uid="{B4899F1C-B8AC-452F-9CB7-4EF78642FD42}"/>
    <cellStyle name="Good 11 2 3 3" xfId="1104" xr:uid="{0C398872-0A28-4C85-8649-68D1D79D28D5}"/>
    <cellStyle name="Good 11 2 3 3 2" xfId="1754" xr:uid="{0F76003F-1E7E-486F-AAE3-8C1F59820C43}"/>
    <cellStyle name="Good 11 3" xfId="135" xr:uid="{D6F6217C-C8A2-4DDF-A5D0-E8A9579B266F}"/>
    <cellStyle name="Good 11 3 2" xfId="244" xr:uid="{A836F403-B6F5-469B-89CC-5B8431223C7E}"/>
    <cellStyle name="Good 11 3 2 2" xfId="463" xr:uid="{222ED0E6-AC79-4295-BC31-F7447DBBFEC5}"/>
    <cellStyle name="Good 11 3 2 2 2" xfId="724" xr:uid="{3E4E5B83-E488-4054-800C-9AFB47397ED0}"/>
    <cellStyle name="Good 11 3 2 2 2 2" xfId="1107" xr:uid="{6D08A172-D3A6-45E5-BCA7-568523B6073B}"/>
    <cellStyle name="Good 11 3 2 2 2 2 2" xfId="1756" xr:uid="{4B58DD69-F24C-4FBA-A53D-9263AF509C3F}"/>
    <cellStyle name="Good 11 3 2 2 2 3" xfId="1755" xr:uid="{3DD2AB8B-06F7-45AC-82DA-C33E66E7CA94}"/>
    <cellStyle name="Good 11 3 2 2 3" xfId="1106" xr:uid="{CE5B3580-88FC-45C4-AC6C-1A6B0CBA1775}"/>
    <cellStyle name="Good 11 3 2 2 3 2" xfId="1757" xr:uid="{AB2033E8-1692-4CB2-A4FC-5ADD3BE585B0}"/>
    <cellStyle name="Good 11 3 3" xfId="462" xr:uid="{B82DA728-91D8-45B5-83F6-DED3377C666E}"/>
    <cellStyle name="Good 11 3 3 2" xfId="725" xr:uid="{1689F4FD-6B15-4FA1-9FD5-34C9CDD52A2A}"/>
    <cellStyle name="Good 11 3 3 2 2" xfId="1109" xr:uid="{1B13BAF4-6C90-4745-8C93-BE5F1639A367}"/>
    <cellStyle name="Good 11 3 3 2 2 2" xfId="1759" xr:uid="{EF2578FB-33AA-45AA-952F-F089E2235829}"/>
    <cellStyle name="Good 11 3 3 2 3" xfId="1758" xr:uid="{4107E877-4D6A-41FE-BD65-925AB4AA0D36}"/>
    <cellStyle name="Good 11 3 3 3" xfId="1108" xr:uid="{7E8C6174-77B1-48B7-B885-ACBE5C793C16}"/>
    <cellStyle name="Good 11 3 3 3 2" xfId="1760" xr:uid="{92016AF6-0944-4ABF-96AC-1F33B2DD0A5D}"/>
    <cellStyle name="Good 11 4" xfId="459" xr:uid="{53DF9C5E-44D4-4CFE-8E06-4E5224A62FCA}"/>
    <cellStyle name="Good 11 4 2" xfId="726" xr:uid="{DE8D80E0-2B2C-432E-A75F-34E6674035E9}"/>
    <cellStyle name="Good 11 4 2 2" xfId="1111" xr:uid="{A35FE6EF-D815-4103-ABBF-DAC582079E69}"/>
    <cellStyle name="Good 11 4 2 2 2" xfId="1762" xr:uid="{426A100B-31FB-446C-B3B8-31E28ECD8040}"/>
    <cellStyle name="Good 11 4 2 3" xfId="1761" xr:uid="{B7D99744-4852-401F-A257-14B1C566CBB2}"/>
    <cellStyle name="Good 11 4 3" xfId="1110" xr:uid="{A35A3688-40CD-42CD-8F4B-572640B3DD04}"/>
    <cellStyle name="Good 11 4 3 2" xfId="1763" xr:uid="{0DC6B3CC-49F3-48BE-B515-26C22BC57F0C}"/>
    <cellStyle name="Good 12" xfId="16" xr:uid="{7DFE2C3E-1C9B-4A78-896D-55D3C2D9C714}"/>
    <cellStyle name="Good 12 2" xfId="87" xr:uid="{4F3271AE-5006-4714-AFEB-69538507EAF4}"/>
    <cellStyle name="Good 12 2 2" xfId="245" xr:uid="{BECE5C2C-386C-44A7-BD11-1964A3C5348B}"/>
    <cellStyle name="Good 12 2 2 2" xfId="466" xr:uid="{DDC19E36-BA43-4BDF-9978-70E70968298E}"/>
    <cellStyle name="Good 12 2 2 2 2" xfId="727" xr:uid="{F1A8D660-1928-49B3-82F8-6A6465C22217}"/>
    <cellStyle name="Good 12 2 2 2 2 2" xfId="1113" xr:uid="{3198ECF6-87DD-451E-93F4-43D1AEA05123}"/>
    <cellStyle name="Good 12 2 2 2 2 2 2" xfId="1765" xr:uid="{16AAAC0A-7E5F-491F-8A7A-557D38812F22}"/>
    <cellStyle name="Good 12 2 2 2 2 3" xfId="1764" xr:uid="{4A3E8D56-AF0B-4F4A-94BB-45DB5C46062D}"/>
    <cellStyle name="Good 12 2 2 2 3" xfId="1112" xr:uid="{C47F9118-07D2-495A-A131-D266FBAF02F0}"/>
    <cellStyle name="Good 12 2 2 2 3 2" xfId="1766" xr:uid="{1700E987-1F08-478C-8211-E4BCF5B3E7F2}"/>
    <cellStyle name="Good 12 2 3" xfId="465" xr:uid="{D0580227-53FC-4B4F-9A23-86CA328F34C0}"/>
    <cellStyle name="Good 12 2 3 2" xfId="728" xr:uid="{76A81828-38E9-4A39-BEF8-E230757206EF}"/>
    <cellStyle name="Good 12 2 3 2 2" xfId="1115" xr:uid="{ED7C3501-0E9E-4F57-BE45-AA7910D650EE}"/>
    <cellStyle name="Good 12 2 3 2 2 2" xfId="1768" xr:uid="{7B1A486F-25F2-4882-9924-7DEDE7E5EA71}"/>
    <cellStyle name="Good 12 2 3 2 3" xfId="1767" xr:uid="{64AF3280-D1F3-475D-80A6-B9A76EEA7A62}"/>
    <cellStyle name="Good 12 2 3 3" xfId="1114" xr:uid="{0500B80D-6F10-4CF6-9F5A-7F684B51B032}"/>
    <cellStyle name="Good 12 2 3 3 2" xfId="1769" xr:uid="{E38AAA5C-26A6-44F7-871B-6D55FD9571DC}"/>
    <cellStyle name="Good 12 3" xfId="136" xr:uid="{E2ED92AF-D539-4478-AB25-6E67F25C757E}"/>
    <cellStyle name="Good 12 3 2" xfId="246" xr:uid="{CAD0F24E-6CC7-447E-A4B5-B25F4B5918EA}"/>
    <cellStyle name="Good 12 3 2 2" xfId="468" xr:uid="{E5D20B90-2B43-4184-8B7B-1B8CEB67DE20}"/>
    <cellStyle name="Good 12 3 2 2 2" xfId="729" xr:uid="{0DE41479-2921-4A10-871B-70E49835234B}"/>
    <cellStyle name="Good 12 3 2 2 2 2" xfId="1117" xr:uid="{0B9023A9-6958-41E7-AEF8-942B9DA5F0ED}"/>
    <cellStyle name="Good 12 3 2 2 2 2 2" xfId="1771" xr:uid="{DC77C1A7-1372-4164-B887-C60FD8CCCBB5}"/>
    <cellStyle name="Good 12 3 2 2 2 3" xfId="1770" xr:uid="{5F560A30-2214-4B24-92BA-74644ED6F79B}"/>
    <cellStyle name="Good 12 3 2 2 3" xfId="1116" xr:uid="{6EF17981-FDD8-4D82-80CA-51C00998F535}"/>
    <cellStyle name="Good 12 3 2 2 3 2" xfId="1772" xr:uid="{03373637-C982-4FF0-B734-0CF064D72F43}"/>
    <cellStyle name="Good 12 3 3" xfId="467" xr:uid="{862C0C1B-11DA-4090-9F20-3C488313F34B}"/>
    <cellStyle name="Good 12 3 3 2" xfId="730" xr:uid="{00AE740F-B617-4CE6-9882-684C2E284A0C}"/>
    <cellStyle name="Good 12 3 3 2 2" xfId="1119" xr:uid="{0738473B-92BF-49FA-BC30-C74FC812C227}"/>
    <cellStyle name="Good 12 3 3 2 2 2" xfId="1774" xr:uid="{4345C410-F103-4BFE-A700-2AD154225C8E}"/>
    <cellStyle name="Good 12 3 3 2 3" xfId="1773" xr:uid="{6791F7C3-2630-4AAB-8AEF-4B5080589A07}"/>
    <cellStyle name="Good 12 3 3 3" xfId="1118" xr:uid="{2CB1B4EE-C407-43F0-9863-557805F85632}"/>
    <cellStyle name="Good 12 3 3 3 2" xfId="1775" xr:uid="{8CBD7665-FCC1-4D14-B3F8-64C7C1E36DEC}"/>
    <cellStyle name="Good 12 4" xfId="464" xr:uid="{7E6C803F-483D-452D-9961-FDC118A9BFEC}"/>
    <cellStyle name="Good 12 4 2" xfId="731" xr:uid="{D35597A9-26CA-4524-A635-C85790D8209E}"/>
    <cellStyle name="Good 12 4 2 2" xfId="1121" xr:uid="{1CBB71C9-6CC6-498F-AD0F-B087CAE5BF9E}"/>
    <cellStyle name="Good 12 4 2 2 2" xfId="1777" xr:uid="{9B965980-FDB1-43A8-B259-633B27848125}"/>
    <cellStyle name="Good 12 4 2 3" xfId="1776" xr:uid="{812BD3BA-1999-462A-A812-A189A75B2C68}"/>
    <cellStyle name="Good 12 4 3" xfId="1120" xr:uid="{073DF16A-F76F-4D92-8921-5E766B4AB26E}"/>
    <cellStyle name="Good 12 4 3 2" xfId="1778" xr:uid="{C8FF43A8-354F-4842-91C8-871FD643C5E9}"/>
    <cellStyle name="Good 2" xfId="85" xr:uid="{F1302EC6-3B46-4CFD-BD44-ADDC22FAA1DE}"/>
    <cellStyle name="Good 2 2" xfId="247" xr:uid="{69953A02-EE3C-47F2-8484-33560BE10D96}"/>
    <cellStyle name="Good 2 2 2" xfId="470" xr:uid="{4C1FF1DA-92C3-4CCA-B523-949B8E55EC8A}"/>
    <cellStyle name="Good 2 2 2 2" xfId="1122" xr:uid="{44797A9D-7E56-4521-A488-CE51D3B94C95}"/>
    <cellStyle name="Good 2 2 2 2 2" xfId="1779" xr:uid="{8104D49D-ADFE-484F-BD93-9525CE95BA7D}"/>
    <cellStyle name="Good 2 3" xfId="469" xr:uid="{652C6D2F-B941-4479-AA26-4B0DE351F8B3}"/>
    <cellStyle name="Good 2 3 2" xfId="1123" xr:uid="{A329C134-C777-4657-8D12-A54C359CB735}"/>
    <cellStyle name="Good 2 3 2 2" xfId="1780" xr:uid="{80D53E45-D3CF-4CF8-AA89-67F2A2A5FD2D}"/>
    <cellStyle name="Good 3" xfId="176" xr:uid="{5E3396DF-C659-4864-8F40-86A904B71645}"/>
    <cellStyle name="Good 3 2" xfId="248" xr:uid="{FF8348D7-17A1-42A5-9CE1-88C11916EE6C}"/>
    <cellStyle name="Good 3 2 2" xfId="472" xr:uid="{92F70A25-07BB-471D-9232-B0E00797BFD3}"/>
    <cellStyle name="Good 3 2 2 2" xfId="732" xr:uid="{FF5274C0-519E-4F6A-83F2-1D315AA8F316}"/>
    <cellStyle name="Good 3 2 2 2 2" xfId="1125" xr:uid="{BF6038D5-A440-47D9-960E-D5354FA172EE}"/>
    <cellStyle name="Good 3 2 2 2 2 2" xfId="1782" xr:uid="{ADDA54E1-5356-4C92-9B59-155D93ADEBD8}"/>
    <cellStyle name="Good 3 2 2 2 3" xfId="1781" xr:uid="{8E7586C1-6D84-4EBD-8E23-53BA566A4BE9}"/>
    <cellStyle name="Good 3 2 2 3" xfId="1124" xr:uid="{F0505AB5-CE04-4BAA-9F34-9EEE01F1D0AC}"/>
    <cellStyle name="Good 3 2 2 3 2" xfId="1783" xr:uid="{9CBD6E55-F7E8-42AF-ADFB-95BB0A7CA976}"/>
    <cellStyle name="Good 3 3" xfId="471" xr:uid="{27E2E6A8-57ED-40CB-BA5D-0523AB6522D0}"/>
    <cellStyle name="Good 3 3 2" xfId="733" xr:uid="{8098C5F6-64C5-4AF6-840C-E636750C1301}"/>
    <cellStyle name="Good 3 3 2 2" xfId="1127" xr:uid="{C4A5732B-EC2D-4A47-B02E-DF580B658E5B}"/>
    <cellStyle name="Good 3 3 2 2 2" xfId="1785" xr:uid="{0BA378A1-4F5E-4C6A-B919-23D95972219F}"/>
    <cellStyle name="Good 3 3 2 3" xfId="1784" xr:uid="{ABF87B17-533C-4FF9-A932-8A72026F9ABE}"/>
    <cellStyle name="Good 3 3 3" xfId="1126" xr:uid="{0E4FB4F5-8213-451A-BFCA-443972D4AE2C}"/>
    <cellStyle name="Good 3 3 3 2" xfId="1786" xr:uid="{6036A63F-746A-4EEC-9DF0-5B813FBAA49E}"/>
    <cellStyle name="Heading" xfId="17" xr:uid="{1185F5FA-5FCD-49DC-8C7F-6966733FCC46}"/>
    <cellStyle name="Heading 1 1" xfId="18" xr:uid="{B08926E0-E2FF-43C1-9F34-F282C4053CD9}"/>
    <cellStyle name="Heading 1 1 2" xfId="89" xr:uid="{8D7AA7D9-36DA-4B88-8EA6-80D5903F4FD9}"/>
    <cellStyle name="Heading 1 1 2 2" xfId="249" xr:uid="{C0F148D3-E6AE-4B8A-9EA5-D5B02A78DE06}"/>
    <cellStyle name="Heading 1 1 2 2 2" xfId="476" xr:uid="{5E36A3AD-3EDA-4FD6-B55C-3ED17B1E6BCF}"/>
    <cellStyle name="Heading 1 1 2 2 2 2" xfId="734" xr:uid="{CB6B018A-05EF-4F3E-BA6D-310900DDB76B}"/>
    <cellStyle name="Heading 1 1 2 2 2 2 2" xfId="1129" xr:uid="{405E48BF-2DB4-4324-BB40-14E47442CB87}"/>
    <cellStyle name="Heading 1 1 2 2 2 2 2 2" xfId="1788" xr:uid="{94620818-C517-451E-B0F8-992FF569A4FC}"/>
    <cellStyle name="Heading 1 1 2 2 2 2 3" xfId="1787" xr:uid="{D1F7F441-5E05-47E9-88B3-139F089D6B5C}"/>
    <cellStyle name="Heading 1 1 2 2 2 3" xfId="1128" xr:uid="{EBBAFB0D-FAD4-41AB-A395-F68E0DB4078F}"/>
    <cellStyle name="Heading 1 1 2 2 2 3 2" xfId="1789" xr:uid="{BC7EE0FF-53E1-4267-B68B-CEB92BF61540}"/>
    <cellStyle name="Heading 1 1 2 3" xfId="475" xr:uid="{D0798B63-D339-4CC3-BE82-BFEFE616A103}"/>
    <cellStyle name="Heading 1 1 2 3 2" xfId="735" xr:uid="{E158651C-4AC3-4063-8257-65F9AD738B41}"/>
    <cellStyle name="Heading 1 1 2 3 2 2" xfId="1131" xr:uid="{801FD408-0988-47FC-B447-526F15453C04}"/>
    <cellStyle name="Heading 1 1 2 3 2 2 2" xfId="1791" xr:uid="{0E122C29-AC4E-49FC-81F6-AF2A173BD93A}"/>
    <cellStyle name="Heading 1 1 2 3 2 3" xfId="1790" xr:uid="{6198F6CB-D920-4CB3-ADED-41639ADA7F3C}"/>
    <cellStyle name="Heading 1 1 2 3 3" xfId="1130" xr:uid="{AB7288AC-824F-48B3-98FB-BD2AD6C2C8DB}"/>
    <cellStyle name="Heading 1 1 2 3 3 2" xfId="1792" xr:uid="{BFC86B62-63D1-45FC-B7CE-EB8A553AEF72}"/>
    <cellStyle name="Heading 1 1 3" xfId="138" xr:uid="{6DEDE57C-6B5C-4E09-BD9C-72ADD3898545}"/>
    <cellStyle name="Heading 1 1 3 2" xfId="250" xr:uid="{68077F2C-3F5F-4A76-8D2A-F1D038C053BE}"/>
    <cellStyle name="Heading 1 1 3 2 2" xfId="478" xr:uid="{6BF59A1F-41A2-4C84-BDB4-CA37FF6F0D23}"/>
    <cellStyle name="Heading 1 1 3 2 2 2" xfId="736" xr:uid="{ADC76237-6F83-40EF-8CA1-261319813D30}"/>
    <cellStyle name="Heading 1 1 3 2 2 2 2" xfId="1133" xr:uid="{C55927AB-E951-4B1B-B08E-2A5F5259678E}"/>
    <cellStyle name="Heading 1 1 3 2 2 2 2 2" xfId="1794" xr:uid="{99D26359-14E8-42F4-9F3B-F4B4295813B1}"/>
    <cellStyle name="Heading 1 1 3 2 2 2 3" xfId="1793" xr:uid="{A182F542-CE32-4491-A17F-3362FA45C537}"/>
    <cellStyle name="Heading 1 1 3 2 2 3" xfId="1132" xr:uid="{900EE592-EDA1-4915-9CA7-8A35FFA73148}"/>
    <cellStyle name="Heading 1 1 3 2 2 3 2" xfId="1795" xr:uid="{8724448F-1D3B-4C6D-B669-2364950AD6A8}"/>
    <cellStyle name="Heading 1 1 3 3" xfId="477" xr:uid="{105E5A2D-88E7-45A2-AE02-C39C767C4C2C}"/>
    <cellStyle name="Heading 1 1 3 3 2" xfId="737" xr:uid="{3B988B04-0222-4F83-8050-878FCB77052A}"/>
    <cellStyle name="Heading 1 1 3 3 2 2" xfId="1135" xr:uid="{B517946B-8FFC-41A9-BC40-A28564067DDD}"/>
    <cellStyle name="Heading 1 1 3 3 2 2 2" xfId="1797" xr:uid="{00EA7D7A-21CB-4CAF-9872-17B774372D37}"/>
    <cellStyle name="Heading 1 1 3 3 2 3" xfId="1796" xr:uid="{E08BD227-1C27-461E-A080-97DACFA4B829}"/>
    <cellStyle name="Heading 1 1 3 3 3" xfId="1134" xr:uid="{A01328C8-871A-43BB-BFB0-8006653790B4}"/>
    <cellStyle name="Heading 1 1 3 3 3 2" xfId="1798" xr:uid="{0D58B435-2993-4C5E-AC8F-FAF6F037F03C}"/>
    <cellStyle name="Heading 1 1 4" xfId="474" xr:uid="{6C87AFDE-48D4-4893-8A2F-F55D1CA8C78E}"/>
    <cellStyle name="Heading 1 1 4 2" xfId="738" xr:uid="{4324CF88-1B27-46C9-8749-C8B3D9E9F70F}"/>
    <cellStyle name="Heading 1 1 4 2 2" xfId="1137" xr:uid="{D368FE7B-D7A4-4008-87B9-A6178066B1C1}"/>
    <cellStyle name="Heading 1 1 4 2 2 2" xfId="1800" xr:uid="{9A03B072-B61C-4CCB-AA67-A79590BE37E2}"/>
    <cellStyle name="Heading 1 1 4 2 3" xfId="1799" xr:uid="{454DDCAA-9401-459D-BD40-4557934F6D85}"/>
    <cellStyle name="Heading 1 1 4 3" xfId="1136" xr:uid="{16B2D20C-64A0-4D12-89DA-ACD9134D50F4}"/>
    <cellStyle name="Heading 1 1 4 3 2" xfId="1801" xr:uid="{96EBE91E-044C-48A4-8009-F42965A6FE13}"/>
    <cellStyle name="Heading 1 2" xfId="88" xr:uid="{89661D7F-81E6-4727-8DC0-D21BC6D73DBC}"/>
    <cellStyle name="Heading 1 2 2" xfId="251" xr:uid="{2B36B64D-54E0-4CEA-AB2E-FC5F1081330C}"/>
    <cellStyle name="Heading 1 2 2 2" xfId="480" xr:uid="{FF9D0F9B-E72C-48FF-A209-08010F125859}"/>
    <cellStyle name="Heading 1 2 2 2 2" xfId="1138" xr:uid="{2C9E810D-775B-4CC3-BC5F-CC4BAC82A2AA}"/>
    <cellStyle name="Heading 1 2 2 2 2 2" xfId="1802" xr:uid="{8B581485-9D4B-4CEE-A309-1D4376A4174D}"/>
    <cellStyle name="Heading 1 2 3" xfId="479" xr:uid="{111FB409-0514-4FF3-9B0B-F27A5A0B7F49}"/>
    <cellStyle name="Heading 1 2 3 2" xfId="1139" xr:uid="{CCABD745-C39B-421E-BFBA-03FB5FDCEA2B}"/>
    <cellStyle name="Heading 1 2 3 2 2" xfId="1803" xr:uid="{D501604E-575C-4964-B4E3-96FE32DD9D3B}"/>
    <cellStyle name="Heading 1 3" xfId="120" xr:uid="{F69291DC-F6D2-4170-B793-D9D820D3DD65}"/>
    <cellStyle name="Heading 1 3 2" xfId="252" xr:uid="{07288044-C8CB-420D-A78D-DEBFCEE25AFA}"/>
    <cellStyle name="Heading 1 3 2 2" xfId="482" xr:uid="{6EF2960D-5A27-4DF1-9797-E6DD12C6D4CB}"/>
    <cellStyle name="Heading 1 3 2 2 2" xfId="739" xr:uid="{BA65BC2D-939E-46D0-BF5D-77FC1882C6BA}"/>
    <cellStyle name="Heading 1 3 2 2 2 2" xfId="1141" xr:uid="{4867169B-F25F-4763-9B16-0FFEEFFA3318}"/>
    <cellStyle name="Heading 1 3 2 2 2 2 2" xfId="1805" xr:uid="{76404288-CBB2-4880-8739-4380E3B8DCCF}"/>
    <cellStyle name="Heading 1 3 2 2 2 3" xfId="1804" xr:uid="{C348AF38-2060-4803-A9CE-C2F2520E65A9}"/>
    <cellStyle name="Heading 1 3 2 2 3" xfId="1140" xr:uid="{E04F0E55-DB1E-4C21-BCE8-8B52191208EC}"/>
    <cellStyle name="Heading 1 3 2 2 3 2" xfId="1806" xr:uid="{1B9439E0-0566-4931-AD2F-35A00B975CD2}"/>
    <cellStyle name="Heading 1 3 3" xfId="481" xr:uid="{5185B5E7-71FB-46EF-9441-FB410A41AE43}"/>
    <cellStyle name="Heading 1 3 3 2" xfId="740" xr:uid="{ABDF3F7D-84D8-43B1-A22B-842CC9D0E5A8}"/>
    <cellStyle name="Heading 1 3 3 2 2" xfId="1143" xr:uid="{459B3FF4-B2B5-496B-941F-66B043167740}"/>
    <cellStyle name="Heading 1 3 3 2 2 2" xfId="1808" xr:uid="{9E34B13A-D8E2-4D1C-B754-E4D94C6BB5DA}"/>
    <cellStyle name="Heading 1 3 3 2 3" xfId="1807" xr:uid="{F1F76432-5914-40A1-BACD-E28C5EABF817}"/>
    <cellStyle name="Heading 1 3 3 3" xfId="1142" xr:uid="{CF0AD0C4-326F-44A0-AAC3-FF4B6FA671D6}"/>
    <cellStyle name="Heading 1 3 3 3 2" xfId="1809" xr:uid="{6D9D73E2-0E01-4231-B13B-D3BC99DFC580}"/>
    <cellStyle name="Heading 1 4" xfId="19" xr:uid="{F568BD6C-CF1A-4F29-BB19-5AE14B31F1EF}"/>
    <cellStyle name="Heading 1 4 2" xfId="90" xr:uid="{A5A1DF67-B73A-4F08-8278-8CB0A3400D69}"/>
    <cellStyle name="Heading 1 4 2 2" xfId="253" xr:uid="{0FEE5237-D073-4309-8922-308E7509B3E3}"/>
    <cellStyle name="Heading 1 4 2 2 2" xfId="485" xr:uid="{00949689-9D9E-4200-BC21-4AEF67D3CB43}"/>
    <cellStyle name="Heading 1 4 2 2 2 2" xfId="741" xr:uid="{339DC7E2-7118-419B-91FE-81F5D52A7D1C}"/>
    <cellStyle name="Heading 1 4 2 2 2 2 2" xfId="1145" xr:uid="{D50D0551-EE6A-4FCA-BE15-8567A0759814}"/>
    <cellStyle name="Heading 1 4 2 2 2 2 2 2" xfId="1811" xr:uid="{7718133B-FDAB-4605-8BD6-213814E1A425}"/>
    <cellStyle name="Heading 1 4 2 2 2 2 3" xfId="1810" xr:uid="{5F17D623-F50E-42C0-A29D-69560539847F}"/>
    <cellStyle name="Heading 1 4 2 2 2 3" xfId="1144" xr:uid="{1DC3C512-BD3F-43B9-B9A0-B6B03E5DA244}"/>
    <cellStyle name="Heading 1 4 2 2 2 3 2" xfId="1812" xr:uid="{433E6B39-170C-4A5F-8C65-CF9435BB8585}"/>
    <cellStyle name="Heading 1 4 2 3" xfId="484" xr:uid="{5D478044-E9E4-4BB5-BF91-1CE98674B78E}"/>
    <cellStyle name="Heading 1 4 2 3 2" xfId="742" xr:uid="{29310B91-7D35-490C-B0FF-A75CF775FB72}"/>
    <cellStyle name="Heading 1 4 2 3 2 2" xfId="1147" xr:uid="{E2F7B7A5-ECEE-4555-A175-4EA68B1D230F}"/>
    <cellStyle name="Heading 1 4 2 3 2 2 2" xfId="1814" xr:uid="{BD44A238-AAD6-4113-BFF3-F4EE5BC909A6}"/>
    <cellStyle name="Heading 1 4 2 3 2 3" xfId="1813" xr:uid="{993CE1F2-D13F-4817-A1D1-2C7D21AB0243}"/>
    <cellStyle name="Heading 1 4 2 3 3" xfId="1146" xr:uid="{1089D665-5723-4036-BB8D-5376F82EC3FB}"/>
    <cellStyle name="Heading 1 4 2 3 3 2" xfId="1815" xr:uid="{14333D02-ACCB-42E2-87BD-3BC786F10FBF}"/>
    <cellStyle name="Heading 1 4 3" xfId="139" xr:uid="{68FA796B-E3CE-4BC4-BFD4-AB480526F0A9}"/>
    <cellStyle name="Heading 1 4 3 2" xfId="254" xr:uid="{15A97027-F0A4-41CA-8370-989427903FC6}"/>
    <cellStyle name="Heading 1 4 3 2 2" xfId="487" xr:uid="{7B7474EF-8424-43B0-8E25-C74F83499340}"/>
    <cellStyle name="Heading 1 4 3 2 2 2" xfId="743" xr:uid="{DEA437F2-9D6A-4616-A960-8B0C7172AF14}"/>
    <cellStyle name="Heading 1 4 3 2 2 2 2" xfId="1149" xr:uid="{974B72AF-B010-4150-BCAD-703450210FC1}"/>
    <cellStyle name="Heading 1 4 3 2 2 2 2 2" xfId="1817" xr:uid="{9CFB95F3-29BB-4A53-98D0-05DAB16452CA}"/>
    <cellStyle name="Heading 1 4 3 2 2 2 3" xfId="1816" xr:uid="{4150D7F5-25E4-458B-AB50-34F7B69B7FC8}"/>
    <cellStyle name="Heading 1 4 3 2 2 3" xfId="1148" xr:uid="{80EDF31E-015F-4E36-85C1-EFB26C4C6AA6}"/>
    <cellStyle name="Heading 1 4 3 2 2 3 2" xfId="1818" xr:uid="{8FD551FE-B969-40B8-9B43-F60901A645A3}"/>
    <cellStyle name="Heading 1 4 3 3" xfId="486" xr:uid="{EE63285A-CA2B-4929-8D2A-FDD45C50008D}"/>
    <cellStyle name="Heading 1 4 3 3 2" xfId="744" xr:uid="{E691700B-22D9-4417-8F05-F2B294B59C80}"/>
    <cellStyle name="Heading 1 4 3 3 2 2" xfId="1151" xr:uid="{E0AC0319-855B-4043-9A61-4B4FB9485487}"/>
    <cellStyle name="Heading 1 4 3 3 2 2 2" xfId="1820" xr:uid="{DAE80663-5E12-47A0-ACFA-2A184AF0D9ED}"/>
    <cellStyle name="Heading 1 4 3 3 2 3" xfId="1819" xr:uid="{FC74DCA1-B72A-430A-97AC-5C0FC1F321FF}"/>
    <cellStyle name="Heading 1 4 3 3 3" xfId="1150" xr:uid="{952F8AD4-DB23-44F0-9AC5-F79703D7BBEC}"/>
    <cellStyle name="Heading 1 4 3 3 3 2" xfId="1821" xr:uid="{5E6F81ED-39A7-4546-B2B5-EBB5D3E535C5}"/>
    <cellStyle name="Heading 1 4 4" xfId="483" xr:uid="{BED960D8-EC37-4434-9880-7B2B7E3B0673}"/>
    <cellStyle name="Heading 1 4 4 2" xfId="745" xr:uid="{C6BAB784-4C9B-4821-832C-08904897DD47}"/>
    <cellStyle name="Heading 1 4 4 2 2" xfId="1153" xr:uid="{246CE939-24F3-49EC-B04E-DAB4BA1A15D7}"/>
    <cellStyle name="Heading 1 4 4 2 2 2" xfId="1823" xr:uid="{C54169BD-87DD-4826-818C-1750DE3300AB}"/>
    <cellStyle name="Heading 1 4 4 2 3" xfId="1822" xr:uid="{78331CA5-CA32-4D9B-A784-32CEDA8938B0}"/>
    <cellStyle name="Heading 1 4 4 3" xfId="1152" xr:uid="{88F065FA-5262-4408-9F4A-1693652F5587}"/>
    <cellStyle name="Heading 1 4 4 3 2" xfId="1824" xr:uid="{5D40F9F3-4444-498E-A764-B06ABFF58B68}"/>
    <cellStyle name="Heading 1 5" xfId="20" xr:uid="{674E71EC-9085-4969-BE49-4893C7234076}"/>
    <cellStyle name="Heading 1 5 2" xfId="91" xr:uid="{1F5FDBA7-255F-4D81-8C5F-CFB06A87DD1F}"/>
    <cellStyle name="Heading 1 5 2 2" xfId="255" xr:uid="{8977F9A2-F7E1-4042-BC91-CC47F797F82B}"/>
    <cellStyle name="Heading 1 5 2 2 2" xfId="490" xr:uid="{EB6F0232-D7D1-4AB9-B9F5-EBDA57D7206E}"/>
    <cellStyle name="Heading 1 5 2 2 2 2" xfId="746" xr:uid="{86023679-60B3-4F18-B717-3F132776EE54}"/>
    <cellStyle name="Heading 1 5 2 2 2 2 2" xfId="1155" xr:uid="{07C04F91-0F12-4B23-9E5B-DAE5F63A1CCB}"/>
    <cellStyle name="Heading 1 5 2 2 2 2 2 2" xfId="1826" xr:uid="{752D4226-529D-4813-9833-49842F589C69}"/>
    <cellStyle name="Heading 1 5 2 2 2 2 3" xfId="1825" xr:uid="{8D006F97-608C-49F2-8E6B-7882EB76D224}"/>
    <cellStyle name="Heading 1 5 2 2 2 3" xfId="1154" xr:uid="{0729457F-4F40-4715-AB17-B6FF01F407F8}"/>
    <cellStyle name="Heading 1 5 2 2 2 3 2" xfId="1827" xr:uid="{E269DB99-EAA5-4A1A-A594-DEB874199A0A}"/>
    <cellStyle name="Heading 1 5 2 3" xfId="489" xr:uid="{CF4705B1-8AD9-4747-BEA7-5F4F908629BC}"/>
    <cellStyle name="Heading 1 5 2 3 2" xfId="747" xr:uid="{A7F39E6A-80D1-4352-B760-490FBD8AEA6B}"/>
    <cellStyle name="Heading 1 5 2 3 2 2" xfId="1157" xr:uid="{25BC308C-473B-487C-980C-EA6606768083}"/>
    <cellStyle name="Heading 1 5 2 3 2 2 2" xfId="1829" xr:uid="{F55CE255-B9FF-47BD-9085-2A20787F7147}"/>
    <cellStyle name="Heading 1 5 2 3 2 3" xfId="1828" xr:uid="{D6265A12-338B-4725-91B4-F9FBCACCE001}"/>
    <cellStyle name="Heading 1 5 2 3 3" xfId="1156" xr:uid="{1DEB759D-D95E-4CE6-9A6A-669CE4E3E51F}"/>
    <cellStyle name="Heading 1 5 2 3 3 2" xfId="1830" xr:uid="{65640BEA-742E-4D4D-9D89-B019D2701AAB}"/>
    <cellStyle name="Heading 1 5 3" xfId="140" xr:uid="{4AD4DD70-2A3E-4910-A4E8-C195CFBDB9FC}"/>
    <cellStyle name="Heading 1 5 3 2" xfId="256" xr:uid="{AFB9AAB7-1B28-4AB0-A605-F354DA6A28A0}"/>
    <cellStyle name="Heading 1 5 3 2 2" xfId="492" xr:uid="{1FFAFB8D-DF58-4D7D-8063-E2C6F44123D2}"/>
    <cellStyle name="Heading 1 5 3 2 2 2" xfId="748" xr:uid="{CBA6A25C-6A31-4BC5-B685-2AD5FE35CA3C}"/>
    <cellStyle name="Heading 1 5 3 2 2 2 2" xfId="1159" xr:uid="{78046EDF-E8F2-416C-8E4C-727EE5E6A1C8}"/>
    <cellStyle name="Heading 1 5 3 2 2 2 2 2" xfId="1832" xr:uid="{21A5C699-FC34-4167-BF7F-25EE0246974C}"/>
    <cellStyle name="Heading 1 5 3 2 2 2 3" xfId="1831" xr:uid="{52CEA50B-7A22-492B-B544-E096DC1DCAA2}"/>
    <cellStyle name="Heading 1 5 3 2 2 3" xfId="1158" xr:uid="{EA277185-EC81-41EC-90E1-EA3917A9FC28}"/>
    <cellStyle name="Heading 1 5 3 2 2 3 2" xfId="1833" xr:uid="{FFDA2EA2-7A9B-4E82-B679-658B4CFB4943}"/>
    <cellStyle name="Heading 1 5 3 3" xfId="491" xr:uid="{7B9798BF-A079-4B38-A072-E707E458ACE1}"/>
    <cellStyle name="Heading 1 5 3 3 2" xfId="749" xr:uid="{E945AA57-BE8F-4CC8-ACC0-D33F596DDFD1}"/>
    <cellStyle name="Heading 1 5 3 3 2 2" xfId="1161" xr:uid="{1BC5E858-9454-48E0-9A16-5666171C6C31}"/>
    <cellStyle name="Heading 1 5 3 3 2 2 2" xfId="1835" xr:uid="{8F9F9999-B9FE-4B42-AD36-337E0B340AAC}"/>
    <cellStyle name="Heading 1 5 3 3 2 3" xfId="1834" xr:uid="{95157289-0266-4C84-B486-0083BB163430}"/>
    <cellStyle name="Heading 1 5 3 3 3" xfId="1160" xr:uid="{93BBA5B1-2E22-43A6-993B-A85B79058BDC}"/>
    <cellStyle name="Heading 1 5 3 3 3 2" xfId="1836" xr:uid="{FCCD6609-C69E-41BB-B305-1E121F2F0AF5}"/>
    <cellStyle name="Heading 1 5 4" xfId="488" xr:uid="{2DB7F1CB-0BAB-43D1-823C-0C1372CA6EED}"/>
    <cellStyle name="Heading 1 5 4 2" xfId="750" xr:uid="{15998FF5-EF67-4A5F-81F5-AA52E537FC98}"/>
    <cellStyle name="Heading 1 5 4 2 2" xfId="1163" xr:uid="{BE864C43-0FF2-462B-9F5B-8CCB34629532}"/>
    <cellStyle name="Heading 1 5 4 2 2 2" xfId="1838" xr:uid="{AF53CF89-42EE-49DE-A246-C206F90AF0C0}"/>
    <cellStyle name="Heading 1 5 4 2 3" xfId="1837" xr:uid="{716264E4-0B38-4948-A0E1-960F33C749F9}"/>
    <cellStyle name="Heading 1 5 4 3" xfId="1162" xr:uid="{C7AD8E16-6ECB-461E-AC8A-19C78D919F93}"/>
    <cellStyle name="Heading 1 5 4 3 2" xfId="1839" xr:uid="{7E521F29-435E-49A9-BC83-1B9CD3F843C5}"/>
    <cellStyle name="Heading 1 6" xfId="179" xr:uid="{DD829FDB-E0B4-4A8E-873C-E8F678271F78}"/>
    <cellStyle name="Heading 1 6 2" xfId="257" xr:uid="{62A6AACF-1F92-4901-96A0-73DD33051AA3}"/>
    <cellStyle name="Heading 1 6 2 2" xfId="494" xr:uid="{EA199EBE-71D8-4E7D-B8FC-F6BF450463B3}"/>
    <cellStyle name="Heading 1 6 2 2 2" xfId="751" xr:uid="{AE6D4E54-8437-4B9F-ABA1-4221216AFB2C}"/>
    <cellStyle name="Heading 1 6 2 2 2 2" xfId="1165" xr:uid="{F7D0543B-6E85-4787-956B-104B2DEC77BB}"/>
    <cellStyle name="Heading 1 6 2 2 2 2 2" xfId="1841" xr:uid="{9CB42E07-7F0B-48E5-A466-2BF4C4C0C012}"/>
    <cellStyle name="Heading 1 6 2 2 2 3" xfId="1840" xr:uid="{35287BF6-15DD-4F32-B7DB-C53147F77749}"/>
    <cellStyle name="Heading 1 6 2 2 3" xfId="1164" xr:uid="{657A8689-1331-45A2-A52F-7B26886CE23F}"/>
    <cellStyle name="Heading 1 6 2 2 3 2" xfId="1842" xr:uid="{B59DB3D6-CF9B-4089-B588-EFA3D5F283E1}"/>
    <cellStyle name="Heading 1 6 3" xfId="493" xr:uid="{4019A9D6-D2E2-4227-8646-7D1DC5C54462}"/>
    <cellStyle name="Heading 1 6 3 2" xfId="752" xr:uid="{B0EFAA17-AC82-4282-A4D1-6B0E053A6DF4}"/>
    <cellStyle name="Heading 1 6 3 2 2" xfId="1167" xr:uid="{8C46A51D-4977-436E-B957-C2CED31339A1}"/>
    <cellStyle name="Heading 1 6 3 2 2 2" xfId="1844" xr:uid="{DB710861-487D-4F5F-BE34-3CB65D5BC7E3}"/>
    <cellStyle name="Heading 1 6 3 2 3" xfId="1843" xr:uid="{A67EE950-4E4E-42E2-9CAF-AC0D7B6E557B}"/>
    <cellStyle name="Heading 1 6 3 3" xfId="1166" xr:uid="{D57A5510-F2B9-4BDB-86E8-FB4621BD74D9}"/>
    <cellStyle name="Heading 1 6 3 3 2" xfId="1845" xr:uid="{CABF3C67-4E2F-4E1A-94C7-CB688F2E0886}"/>
    <cellStyle name="Heading 2 2" xfId="92" xr:uid="{994146FC-A16D-47FF-B5F2-5FF2D75C2747}"/>
    <cellStyle name="Heading 2 2 2" xfId="258" xr:uid="{2D2C064F-9125-4131-B8E2-C53E05C4EDC1}"/>
    <cellStyle name="Heading 2 2 2 2" xfId="496" xr:uid="{E65C7540-1B87-4D0F-AF5B-45E8BAB68E84}"/>
    <cellStyle name="Heading 2 2 2 2 2" xfId="1168" xr:uid="{332B9D63-3994-4B79-A056-F93738B3AD57}"/>
    <cellStyle name="Heading 2 2 2 2 2 2" xfId="1846" xr:uid="{645F0AF8-D0DC-44F9-8D6F-03E0CA6570A4}"/>
    <cellStyle name="Heading 2 2 3" xfId="495" xr:uid="{79CA1B26-F8F1-436D-B6CE-8A04F468F5B7}"/>
    <cellStyle name="Heading 2 2 3 2" xfId="1169" xr:uid="{8E078744-91B3-4D27-BFDD-2CE996F30CA4}"/>
    <cellStyle name="Heading 2 2 3 2 2" xfId="1847" xr:uid="{B0623506-65E5-4CD6-9520-28C886FA0600}"/>
    <cellStyle name="Heading 2 3" xfId="178" xr:uid="{2F507211-F9F8-4C5B-BF40-F2B56FFDF4C3}"/>
    <cellStyle name="Heading 2 3 2" xfId="259" xr:uid="{2C12FAEA-44F9-48DA-8362-0F4EFE967CB4}"/>
    <cellStyle name="Heading 2 3 2 2" xfId="498" xr:uid="{D11D8A0C-B10C-411D-A9C3-BA9892EC3674}"/>
    <cellStyle name="Heading 2 3 2 2 2" xfId="753" xr:uid="{D9C06E4B-3167-4954-B149-061235E20FC7}"/>
    <cellStyle name="Heading 2 3 2 2 2 2" xfId="1171" xr:uid="{D263B94E-1820-488B-B561-F08DE8140466}"/>
    <cellStyle name="Heading 2 3 2 2 2 2 2" xfId="1849" xr:uid="{2BC5757C-F559-4050-B79B-20B1572543C4}"/>
    <cellStyle name="Heading 2 3 2 2 2 3" xfId="1848" xr:uid="{382A4C7F-6DC2-4D42-89A7-A13C684FBD69}"/>
    <cellStyle name="Heading 2 3 2 2 3" xfId="1170" xr:uid="{415C8E76-F05F-4E98-AC18-F524F35F0803}"/>
    <cellStyle name="Heading 2 3 2 2 3 2" xfId="1850" xr:uid="{25124416-53D7-4F37-8FBA-57C5C1C904DE}"/>
    <cellStyle name="Heading 2 3 3" xfId="497" xr:uid="{14BA95F2-A64E-46F9-87CE-1E00BA51A8D4}"/>
    <cellStyle name="Heading 2 3 3 2" xfId="754" xr:uid="{851FCAEF-AF59-420E-B6AB-C5BBDF709490}"/>
    <cellStyle name="Heading 2 3 3 2 2" xfId="1173" xr:uid="{A22BFF85-8101-49BE-8608-616FC7C9DCBF}"/>
    <cellStyle name="Heading 2 3 3 2 2 2" xfId="1852" xr:uid="{5899AD32-AB1D-46AD-A6C3-EE3F3F89875E}"/>
    <cellStyle name="Heading 2 3 3 2 3" xfId="1851" xr:uid="{289947D4-9101-4BFC-90EC-5EABEEAC10E4}"/>
    <cellStyle name="Heading 2 3 3 3" xfId="1172" xr:uid="{D338C5FF-DAF9-414D-AC4A-92F143B80921}"/>
    <cellStyle name="Heading 2 3 3 3 2" xfId="1853" xr:uid="{1E3AA2A2-7C6A-470E-A3A9-9A04AE634E2B}"/>
    <cellStyle name="Heading 2 5" xfId="21" xr:uid="{4C2AA6E7-CFA1-47BA-9F61-86460C87B3ED}"/>
    <cellStyle name="Heading 2 5 2" xfId="93" xr:uid="{EACAC1A8-0EE3-42B4-939F-B5E4F689E5FC}"/>
    <cellStyle name="Heading 2 5 2 2" xfId="260" xr:uid="{79F876FF-D933-4B5E-9A29-51586DD1973C}"/>
    <cellStyle name="Heading 2 5 2 2 2" xfId="501" xr:uid="{3BAA2A01-5AC4-460E-9F07-5A4D076B1E0D}"/>
    <cellStyle name="Heading 2 5 2 2 2 2" xfId="755" xr:uid="{73A66F23-61B2-454B-AE0A-C3590E1639A3}"/>
    <cellStyle name="Heading 2 5 2 2 2 2 2" xfId="1175" xr:uid="{C688B2AE-0D3F-4FE1-9C34-D981D1827A97}"/>
    <cellStyle name="Heading 2 5 2 2 2 2 2 2" xfId="1855" xr:uid="{2C2483A9-E725-4EC2-B3D2-A46C45DFFCC6}"/>
    <cellStyle name="Heading 2 5 2 2 2 2 3" xfId="1854" xr:uid="{A7D5BCB0-91AE-49CD-877A-43F236AFC3C4}"/>
    <cellStyle name="Heading 2 5 2 2 2 3" xfId="1174" xr:uid="{8158B2A1-03E7-45B7-9D68-6418E5CBBB73}"/>
    <cellStyle name="Heading 2 5 2 2 2 3 2" xfId="1856" xr:uid="{485DD07C-9E87-4AA1-99B1-BBF0684C6908}"/>
    <cellStyle name="Heading 2 5 2 3" xfId="500" xr:uid="{ED813638-DFD9-4CB2-9A46-39E687593CF0}"/>
    <cellStyle name="Heading 2 5 2 3 2" xfId="756" xr:uid="{C0AD50C3-6178-4DB6-B61F-3BE1EA58CD2B}"/>
    <cellStyle name="Heading 2 5 2 3 2 2" xfId="1177" xr:uid="{1EFE1D11-E56E-4984-B8B4-165C4956C4F2}"/>
    <cellStyle name="Heading 2 5 2 3 2 2 2" xfId="1858" xr:uid="{939A63FC-AD14-4EA8-9D74-F8E7D2E7AECA}"/>
    <cellStyle name="Heading 2 5 2 3 2 3" xfId="1857" xr:uid="{3E8F780B-4225-49F9-B3EE-BE73AC85E23B}"/>
    <cellStyle name="Heading 2 5 2 3 3" xfId="1176" xr:uid="{7FD06A58-BBF3-4C6E-BA41-AB9849948354}"/>
    <cellStyle name="Heading 2 5 2 3 3 2" xfId="1859" xr:uid="{B3AF326D-4360-4CBC-B03B-43AD1C9D1DAF}"/>
    <cellStyle name="Heading 2 5 3" xfId="141" xr:uid="{6A8EA52D-C71D-4BA9-A0AE-230BA6740EE3}"/>
    <cellStyle name="Heading 2 5 3 2" xfId="261" xr:uid="{FEC52A16-D801-42D0-8C15-80C9177188AE}"/>
    <cellStyle name="Heading 2 5 3 2 2" xfId="503" xr:uid="{A32A5435-E89D-43CC-BF53-CEC15D033D9E}"/>
    <cellStyle name="Heading 2 5 3 2 2 2" xfId="757" xr:uid="{E2677492-8AB5-4992-903E-6CCBDBABBA1D}"/>
    <cellStyle name="Heading 2 5 3 2 2 2 2" xfId="1179" xr:uid="{22EC1EA5-E444-43D8-AE8C-8AEC2AD12E47}"/>
    <cellStyle name="Heading 2 5 3 2 2 2 2 2" xfId="1861" xr:uid="{D2E9C3F1-4486-4CC8-B3FA-5D0251C4C747}"/>
    <cellStyle name="Heading 2 5 3 2 2 2 3" xfId="1860" xr:uid="{6041C74E-794D-4C43-B882-447ED9EA2379}"/>
    <cellStyle name="Heading 2 5 3 2 2 3" xfId="1178" xr:uid="{B0CEA866-58C4-4892-AE18-F1534F3C1EDE}"/>
    <cellStyle name="Heading 2 5 3 2 2 3 2" xfId="1862" xr:uid="{0B7D930F-9D78-462D-9CF9-94565C9EDA31}"/>
    <cellStyle name="Heading 2 5 3 3" xfId="502" xr:uid="{E766F8D5-E78E-4A31-81B0-83F82047E5CA}"/>
    <cellStyle name="Heading 2 5 3 3 2" xfId="758" xr:uid="{B67AFBC6-F7C0-415D-8C26-873B60C6F4CB}"/>
    <cellStyle name="Heading 2 5 3 3 2 2" xfId="1181" xr:uid="{6B596FFA-AF43-47E7-9981-1CB3CDD3AD20}"/>
    <cellStyle name="Heading 2 5 3 3 2 2 2" xfId="1864" xr:uid="{88EF4A10-F256-4410-A5B3-41CDA6AFD059}"/>
    <cellStyle name="Heading 2 5 3 3 2 3" xfId="1863" xr:uid="{ACDF5407-10DA-486D-AF40-B8BD49EE6D71}"/>
    <cellStyle name="Heading 2 5 3 3 3" xfId="1180" xr:uid="{067A6F72-C534-4823-ACCF-7C982B5FD40C}"/>
    <cellStyle name="Heading 2 5 3 3 3 2" xfId="1865" xr:uid="{B6FDD2E5-6721-43E1-A432-6D73DCBB3570}"/>
    <cellStyle name="Heading 2 5 4" xfId="499" xr:uid="{60B28E2B-7EF9-4C43-8022-5256D6E207F7}"/>
    <cellStyle name="Heading 2 5 4 2" xfId="759" xr:uid="{BC975052-1F7A-4697-95C5-B0CDB783DE2A}"/>
    <cellStyle name="Heading 2 5 4 2 2" xfId="1183" xr:uid="{570562D6-FFDE-45CB-A139-EFD8060D5E12}"/>
    <cellStyle name="Heading 2 5 4 2 2 2" xfId="1867" xr:uid="{89E78EFC-262F-4632-AA7C-792E0E7689E2}"/>
    <cellStyle name="Heading 2 5 4 2 3" xfId="1866" xr:uid="{8C70C91C-667C-4409-8179-CEC079CF0A07}"/>
    <cellStyle name="Heading 2 5 4 3" xfId="1182" xr:uid="{4A33EFED-4252-4D12-AE4E-4109F34EE487}"/>
    <cellStyle name="Heading 2 5 4 3 2" xfId="1868" xr:uid="{59D3A754-D9EF-4953-A449-D8D48E01085B}"/>
    <cellStyle name="Heading 2 6" xfId="22" xr:uid="{456FD02E-4E22-41DD-87DF-67122011BD9B}"/>
    <cellStyle name="Heading 2 6 2" xfId="94" xr:uid="{3E567ABB-8D1F-4677-8629-36CAB2364B61}"/>
    <cellStyle name="Heading 2 6 2 2" xfId="262" xr:uid="{F17D744F-D006-48FA-A63E-DFD712B263FE}"/>
    <cellStyle name="Heading 2 6 2 2 2" xfId="506" xr:uid="{DE2BA389-D9D8-480B-AB12-4E95B8BA93EA}"/>
    <cellStyle name="Heading 2 6 2 2 2 2" xfId="760" xr:uid="{32055ECA-D09A-492C-ACAF-1EAE48C83009}"/>
    <cellStyle name="Heading 2 6 2 2 2 2 2" xfId="1185" xr:uid="{53F0A90B-C78B-4C20-816F-B90F304F18D9}"/>
    <cellStyle name="Heading 2 6 2 2 2 2 2 2" xfId="1870" xr:uid="{6B0271FC-E454-4571-8C66-A1998B08F1CF}"/>
    <cellStyle name="Heading 2 6 2 2 2 2 3" xfId="1869" xr:uid="{50D5F1CE-9C56-4736-829D-C49C046E3EBF}"/>
    <cellStyle name="Heading 2 6 2 2 2 3" xfId="1184" xr:uid="{ECB5CA00-E0CA-4BCD-A001-314E3516DCF6}"/>
    <cellStyle name="Heading 2 6 2 2 2 3 2" xfId="1871" xr:uid="{8082BFDC-E658-47AC-912D-EC24C12AAF70}"/>
    <cellStyle name="Heading 2 6 2 3" xfId="505" xr:uid="{AD33C042-5ECA-4134-A6EE-A741E34099C1}"/>
    <cellStyle name="Heading 2 6 2 3 2" xfId="761" xr:uid="{D3889C07-D729-45E3-AA12-4AF7D1D27524}"/>
    <cellStyle name="Heading 2 6 2 3 2 2" xfId="1187" xr:uid="{778C3F12-15A5-4C34-9E12-0C9B78716228}"/>
    <cellStyle name="Heading 2 6 2 3 2 2 2" xfId="1873" xr:uid="{89848D51-4514-498B-83B8-C9C70D6CFDF0}"/>
    <cellStyle name="Heading 2 6 2 3 2 3" xfId="1872" xr:uid="{933AEA6A-8F16-41B1-951F-B5F829D0C67F}"/>
    <cellStyle name="Heading 2 6 2 3 3" xfId="1186" xr:uid="{239978B6-389F-4F92-8578-8E1C65EA983E}"/>
    <cellStyle name="Heading 2 6 2 3 3 2" xfId="1874" xr:uid="{AA47E948-2F80-4068-A988-CCAF1C204D2A}"/>
    <cellStyle name="Heading 2 6 3" xfId="142" xr:uid="{5EAFF254-6091-437E-8A46-FADF55ABF1A4}"/>
    <cellStyle name="Heading 2 6 3 2" xfId="263" xr:uid="{36E22820-E8E8-4C25-9CB1-50DE7811D4C9}"/>
    <cellStyle name="Heading 2 6 3 2 2" xfId="508" xr:uid="{E8A30413-C8EA-4D5A-8155-C30A0808C3E8}"/>
    <cellStyle name="Heading 2 6 3 2 2 2" xfId="762" xr:uid="{9BB09B2A-58FD-4634-9F27-F7D4B8DBD2BC}"/>
    <cellStyle name="Heading 2 6 3 2 2 2 2" xfId="1189" xr:uid="{6020DBB8-9F50-4A31-9730-852D341BD920}"/>
    <cellStyle name="Heading 2 6 3 2 2 2 2 2" xfId="1876" xr:uid="{464A1136-6363-48FE-A955-846EC20738AD}"/>
    <cellStyle name="Heading 2 6 3 2 2 2 3" xfId="1875" xr:uid="{851AB48E-1D9D-4649-8608-06AC18A111F4}"/>
    <cellStyle name="Heading 2 6 3 2 2 3" xfId="1188" xr:uid="{0787B7F5-16D9-48C6-BE4F-3DE70B660D79}"/>
    <cellStyle name="Heading 2 6 3 2 2 3 2" xfId="1877" xr:uid="{4E0D6ADD-5C64-40E2-8B4E-14A81E47DBDA}"/>
    <cellStyle name="Heading 2 6 3 3" xfId="507" xr:uid="{9800A1DD-8798-4C1D-8E6C-30B92411DC20}"/>
    <cellStyle name="Heading 2 6 3 3 2" xfId="763" xr:uid="{3BF417F2-15F6-4644-A247-1FE1427CFD91}"/>
    <cellStyle name="Heading 2 6 3 3 2 2" xfId="1191" xr:uid="{095092B6-0B4F-4BEB-B52E-E6F287E4272E}"/>
    <cellStyle name="Heading 2 6 3 3 2 2 2" xfId="1879" xr:uid="{89FF0F0E-7AE5-4761-9919-1766E37B7F30}"/>
    <cellStyle name="Heading 2 6 3 3 2 3" xfId="1878" xr:uid="{E122181A-2F38-4C52-B0A0-BC2F814ED8C3}"/>
    <cellStyle name="Heading 2 6 3 3 3" xfId="1190" xr:uid="{1A67523B-222E-460F-B551-0D6FFBB5E559}"/>
    <cellStyle name="Heading 2 6 3 3 3 2" xfId="1880" xr:uid="{DE14F2FB-58C7-478C-9ABF-73DCE569635F}"/>
    <cellStyle name="Heading 2 6 4" xfId="504" xr:uid="{60BC5E87-7952-4398-B5B0-8B8524DC10CA}"/>
    <cellStyle name="Heading 2 6 4 2" xfId="764" xr:uid="{2EAC0DE7-3F60-4E91-BF1B-DCB7AC9A5888}"/>
    <cellStyle name="Heading 2 6 4 2 2" xfId="1193" xr:uid="{550F66AA-9E8E-4E0C-ADB7-D7EA3CB04FBA}"/>
    <cellStyle name="Heading 2 6 4 2 2 2" xfId="1882" xr:uid="{8C5DFF2C-0248-46BD-8349-23D94AB480A2}"/>
    <cellStyle name="Heading 2 6 4 2 3" xfId="1881" xr:uid="{A126F9C2-7DAB-46A7-9BDA-42F4D3B90567}"/>
    <cellStyle name="Heading 2 6 4 3" xfId="1192" xr:uid="{4313070C-C255-47E8-871A-008DF1DC8B19}"/>
    <cellStyle name="Heading 2 6 4 3 2" xfId="1883" xr:uid="{32A0C8E3-D939-4B24-9210-6820BFED8FAE}"/>
    <cellStyle name="Heading 3 2" xfId="95" xr:uid="{F514B9E1-707D-4ADA-8BE2-BC98AC3C317F}"/>
    <cellStyle name="Heading 3 2 2" xfId="264" xr:uid="{3D413978-0381-4584-94F1-01F0B64AE5EE}"/>
    <cellStyle name="Heading 3 2 2 2" xfId="510" xr:uid="{6DB3CC2F-F5E1-4F00-A956-B1775FEBBF80}"/>
    <cellStyle name="Heading 3 2 2 2 2" xfId="1194" xr:uid="{229E02BA-60DE-4DAE-A796-31264F8233B7}"/>
    <cellStyle name="Heading 3 2 2 2 2 2" xfId="1884" xr:uid="{75CB018A-B041-42CC-B7E5-E8DA203429C6}"/>
    <cellStyle name="Heading 3 2 3" xfId="509" xr:uid="{478CD2E1-0FD9-4F5B-B4EC-1C93A50D7BC7}"/>
    <cellStyle name="Heading 3 2 3 2" xfId="1195" xr:uid="{3394A2B0-EB93-454E-A13E-8F605426618D}"/>
    <cellStyle name="Heading 3 2 3 2 2" xfId="1885" xr:uid="{CA79B84A-F9EC-4159-A2E3-67659C058280}"/>
    <cellStyle name="Heading 3 3" xfId="177" xr:uid="{14CB28EA-CB45-4302-9790-AEEC02FDD356}"/>
    <cellStyle name="Heading 3 3 2" xfId="265" xr:uid="{7290329E-9CBC-458E-9010-6D853A70AC93}"/>
    <cellStyle name="Heading 3 3 2 2" xfId="512" xr:uid="{EC022ADA-0743-44E5-99AC-840566D179BD}"/>
    <cellStyle name="Heading 3 3 2 2 2" xfId="765" xr:uid="{34113663-922F-4866-ABDE-053E61A49E8B}"/>
    <cellStyle name="Heading 3 3 2 2 2 2" xfId="1197" xr:uid="{E5C2200C-B74D-499B-92EE-1540B8395456}"/>
    <cellStyle name="Heading 3 3 2 2 2 2 2" xfId="1887" xr:uid="{94940049-FAE6-436D-9C74-0737E2025CD1}"/>
    <cellStyle name="Heading 3 3 2 2 2 3" xfId="1886" xr:uid="{8DB477AC-B620-468E-A4F0-52B239FE1EC2}"/>
    <cellStyle name="Heading 3 3 2 2 3" xfId="1196" xr:uid="{730D1408-B152-41F1-950B-40018EBE345E}"/>
    <cellStyle name="Heading 3 3 2 2 3 2" xfId="1888" xr:uid="{2B2A31BB-C9BF-4084-A1A0-47F7B937AA05}"/>
    <cellStyle name="Heading 3 3 3" xfId="511" xr:uid="{040BC274-81D9-4A49-9281-33DDA6B44766}"/>
    <cellStyle name="Heading 3 3 3 2" xfId="766" xr:uid="{823BE57D-B2F6-459D-9199-45C9CABF650A}"/>
    <cellStyle name="Heading 3 3 3 2 2" xfId="1199" xr:uid="{5427EBCE-1E8D-4F0E-B3FF-90D34C9D8EC8}"/>
    <cellStyle name="Heading 3 3 3 2 2 2" xfId="1890" xr:uid="{EFF5FF4C-2F52-4B74-8E18-43A38D3B1F34}"/>
    <cellStyle name="Heading 3 3 3 2 3" xfId="1889" xr:uid="{2BA7B1A4-E710-4877-9AA0-46A3973EEA80}"/>
    <cellStyle name="Heading 3 3 3 3" xfId="1198" xr:uid="{06DA07FC-8FE3-4A1F-A639-0DBE9374F165}"/>
    <cellStyle name="Heading 3 3 3 3 2" xfId="1891" xr:uid="{1B2CAE78-71A8-4814-8BF0-85CEBC1C6D2E}"/>
    <cellStyle name="Heading 4 2" xfId="96" xr:uid="{53E1A535-4C47-4C14-9EBF-9E695B437935}"/>
    <cellStyle name="Heading 4 2 2" xfId="266" xr:uid="{E4519165-322D-4D23-9097-735CD78E2525}"/>
    <cellStyle name="Heading 4 2 2 2" xfId="514" xr:uid="{284C252D-7CF3-4F12-A53F-53EBC575AFBE}"/>
    <cellStyle name="Heading 4 2 2 2 2" xfId="1200" xr:uid="{D09D5E9C-270E-4BE7-9FE6-3D0014C678E4}"/>
    <cellStyle name="Heading 4 2 2 2 2 2" xfId="1892" xr:uid="{20C4652E-6397-4B87-BD5F-81F0EFF0A08E}"/>
    <cellStyle name="Heading 4 2 3" xfId="513" xr:uid="{75785B37-6BE7-44C4-A808-BBBFEF903114}"/>
    <cellStyle name="Heading 4 2 3 2" xfId="1201" xr:uid="{2EEAAAA9-1AB0-4845-A3CB-C1C9949D9D22}"/>
    <cellStyle name="Heading 4 2 3 2 2" xfId="1893" xr:uid="{46E90E3F-E492-4F14-8E20-6544DE686532}"/>
    <cellStyle name="Heading 5" xfId="137" xr:uid="{014CAD36-64EA-48FF-980D-47CE0D3010D6}"/>
    <cellStyle name="Heading 5 2" xfId="267" xr:uid="{D6ADF1A1-E104-42F9-BCC3-1FBAA7A53C8E}"/>
    <cellStyle name="Heading 5 2 2" xfId="516" xr:uid="{EEC84301-756F-4949-BEB7-31E37F8EADFE}"/>
    <cellStyle name="Heading 5 2 2 2" xfId="767" xr:uid="{5A6A3B4C-E87F-4BF5-97C6-69620C270FB5}"/>
    <cellStyle name="Heading 5 2 2 2 2" xfId="1203" xr:uid="{EFB546A3-7087-4984-8B14-3F6873DC14F9}"/>
    <cellStyle name="Heading 5 2 2 2 2 2" xfId="1895" xr:uid="{A27F18E0-CDF1-4D82-AB0C-7AB1E1D1EF07}"/>
    <cellStyle name="Heading 5 2 2 2 3" xfId="1894" xr:uid="{7470D8EA-19FA-4815-B9EB-712B710EF11D}"/>
    <cellStyle name="Heading 5 2 2 3" xfId="1202" xr:uid="{D856B0A5-3C2A-4817-AE19-6C909BE8A7F5}"/>
    <cellStyle name="Heading 5 2 2 3 2" xfId="1896" xr:uid="{5012F87F-B45A-4A1A-A51B-4028DDF45F2D}"/>
    <cellStyle name="Heading 5 3" xfId="515" xr:uid="{436C4583-80C1-4A60-AE5A-F1CC156D659E}"/>
    <cellStyle name="Heading 5 3 2" xfId="768" xr:uid="{0249DB3D-528C-454A-BF68-7DE2BF5302E8}"/>
    <cellStyle name="Heading 5 3 2 2" xfId="1205" xr:uid="{7D6041E2-BC37-4A7B-8636-B1DCAA97555A}"/>
    <cellStyle name="Heading 5 3 2 2 2" xfId="1898" xr:uid="{519D5A8F-AE2D-485A-A043-FB28CD3E4933}"/>
    <cellStyle name="Heading 5 3 2 3" xfId="1897" xr:uid="{61B77A3A-645B-45FD-A2CC-5F83BAE27E49}"/>
    <cellStyle name="Heading 5 3 3" xfId="1204" xr:uid="{7411FD1C-7705-4C2A-918D-D02197A7C530}"/>
    <cellStyle name="Heading 5 3 3 2" xfId="1899" xr:uid="{7BE8E33F-0A7B-423B-990A-E143706F356D}"/>
    <cellStyle name="Heading 6" xfId="473" xr:uid="{C1E43752-7374-4318-BA8D-6842DC84B588}"/>
    <cellStyle name="Heading 6 2" xfId="769" xr:uid="{3D75B661-A628-4CC8-B7A8-F39318471736}"/>
    <cellStyle name="Heading 6 2 2" xfId="1207" xr:uid="{36FFBB3E-FA5B-4030-ADBD-0F85A658EA17}"/>
    <cellStyle name="Heading 6 2 2 2" xfId="1901" xr:uid="{1BECFB23-DA77-4AFD-AFF2-5A2F0C672B6B}"/>
    <cellStyle name="Heading 6 2 3" xfId="1900" xr:uid="{CC1F3496-B615-46A0-9D2C-32704AD56BD6}"/>
    <cellStyle name="Heading 6 3" xfId="1206" xr:uid="{F0BB8C81-4D01-41AB-A063-7E31B2129F97}"/>
    <cellStyle name="Heading 6 3 2" xfId="1902" xr:uid="{B3AED4A2-D163-4C35-A723-DA8DF81F0AE9}"/>
    <cellStyle name="Heading1" xfId="23" xr:uid="{5D319E8A-AB71-4BE7-9C6B-D2A445E56BEB}"/>
    <cellStyle name="Heading1 1" xfId="144" xr:uid="{F7207641-AA3A-44BF-8467-34FE513003DE}"/>
    <cellStyle name="Heading1 1 2" xfId="268" xr:uid="{8763BF37-445E-4E72-BA12-1B606B2820C3}"/>
    <cellStyle name="Heading1 1 2 2" xfId="519" xr:uid="{D09EF151-88C3-44A8-A266-0463152D08E3}"/>
    <cellStyle name="Heading1 1 2 2 2" xfId="770" xr:uid="{110CCEFC-CFB2-42E6-AFAA-2B934F4D928A}"/>
    <cellStyle name="Heading1 1 2 2 2 2" xfId="1209" xr:uid="{411C8180-6757-42B3-B038-CD25D5D919E1}"/>
    <cellStyle name="Heading1 1 2 2 2 2 2" xfId="1904" xr:uid="{F19895AA-3A97-43DE-B8EA-7F340B02CCC0}"/>
    <cellStyle name="Heading1 1 2 2 2 3" xfId="1903" xr:uid="{9542DFF2-CDD8-4172-92B2-44DABBA09139}"/>
    <cellStyle name="Heading1 1 2 2 3" xfId="1208" xr:uid="{B1A8E33F-237C-4C30-81B2-6CBC282B882E}"/>
    <cellStyle name="Heading1 1 2 2 3 2" xfId="1905" xr:uid="{531DA832-0F17-43BB-94E9-0B759BF45C0A}"/>
    <cellStyle name="Heading1 1 3" xfId="518" xr:uid="{EC66B440-2036-42F5-AB97-AF1AB83EA6F6}"/>
    <cellStyle name="Heading1 1 3 2" xfId="771" xr:uid="{4C1DCF4C-FAFD-44FA-9FA7-6D127CA9A8A9}"/>
    <cellStyle name="Heading1 1 3 2 2" xfId="1211" xr:uid="{4832ED80-C55D-4365-90C3-FA07B900FB00}"/>
    <cellStyle name="Heading1 1 3 2 2 2" xfId="1907" xr:uid="{C0541CCC-FE3C-4AC9-8AF0-675C1BC828C8}"/>
    <cellStyle name="Heading1 1 3 2 3" xfId="1906" xr:uid="{90464873-2302-44C7-98B1-32B4B4B94CE8}"/>
    <cellStyle name="Heading1 1 3 3" xfId="1210" xr:uid="{9900FD08-10D3-406C-A6DE-AE1F84AF6102}"/>
    <cellStyle name="Heading1 1 3 3 2" xfId="1908" xr:uid="{703EC47D-6A3E-4EAB-8FDA-97C66EC0261B}"/>
    <cellStyle name="Heading1 2" xfId="143" xr:uid="{BD4C4CBA-96E6-4E7F-A2F4-36D8CBE17E70}"/>
    <cellStyle name="Heading1 2 2" xfId="269" xr:uid="{FFB5C74C-7261-42AC-A084-FBDF7F6FDA25}"/>
    <cellStyle name="Heading1 2 2 2" xfId="521" xr:uid="{6172144D-7ACE-45AE-9364-3D1E906D38FD}"/>
    <cellStyle name="Heading1 2 2 2 2" xfId="772" xr:uid="{D4C3D5F6-D384-4840-A28C-185BEC3C7442}"/>
    <cellStyle name="Heading1 2 2 2 2 2" xfId="1213" xr:uid="{D35F562B-EA63-44E1-AE61-EA69A2908F90}"/>
    <cellStyle name="Heading1 2 2 2 2 2 2" xfId="1910" xr:uid="{E4BEDB28-E02E-4FE7-9248-99571420E753}"/>
    <cellStyle name="Heading1 2 2 2 2 3" xfId="1909" xr:uid="{CDFD8900-B0AA-42D3-8801-CCFAC075093C}"/>
    <cellStyle name="Heading1 2 2 2 3" xfId="1212" xr:uid="{E8473601-44BA-492D-8BDF-F9D7996D6B12}"/>
    <cellStyle name="Heading1 2 2 2 3 2" xfId="1911" xr:uid="{B651DF4E-2605-47C9-A8BD-625791D75112}"/>
    <cellStyle name="Heading1 2 3" xfId="520" xr:uid="{8AB8E415-C2A2-4B54-B7F3-FB106F35CA8D}"/>
    <cellStyle name="Heading1 2 3 2" xfId="773" xr:uid="{DABF3BA9-4EE9-465F-AB64-430E320A350A}"/>
    <cellStyle name="Heading1 2 3 2 2" xfId="1215" xr:uid="{BBD296DF-7151-447B-848B-056ADF509E74}"/>
    <cellStyle name="Heading1 2 3 2 2 2" xfId="1913" xr:uid="{737BB5F8-FD92-462C-8231-7C0EE3883AFB}"/>
    <cellStyle name="Heading1 2 3 2 3" xfId="1912" xr:uid="{7E9FB9F3-60BA-4528-990D-2DAC9538E0C1}"/>
    <cellStyle name="Heading1 2 3 3" xfId="1214" xr:uid="{5E853B08-7062-4F0E-B13E-BFA489089D63}"/>
    <cellStyle name="Heading1 2 3 3 2" xfId="1914" xr:uid="{7F81A592-97F5-4081-96FE-C170E207F921}"/>
    <cellStyle name="Heading1 3" xfId="517" xr:uid="{29AF7C80-70BA-49F1-AE31-824984134130}"/>
    <cellStyle name="Heading1 3 2" xfId="774" xr:uid="{ED4F9BF0-48F7-4A8D-AF18-35210167D68B}"/>
    <cellStyle name="Heading1 3 2 2" xfId="1217" xr:uid="{0FE0BAD7-6F06-4F25-9A5F-1D5D5327414B}"/>
    <cellStyle name="Heading1 3 2 2 2" xfId="1916" xr:uid="{0847AB34-3C58-43EE-99A2-997CF7DA760F}"/>
    <cellStyle name="Heading1 3 2 3" xfId="1915" xr:uid="{89A31FAB-1B17-4B49-A008-7B48CCE6A033}"/>
    <cellStyle name="Heading1 3 3" xfId="1216" xr:uid="{CADB71BD-640F-4882-858E-80F39A5E00E1}"/>
    <cellStyle name="Heading1 3 3 2" xfId="1917" xr:uid="{EA97C98E-5067-42EF-97B9-0FCC6139038F}"/>
    <cellStyle name="Hyperlink" xfId="167" xr:uid="{4749EB36-855C-4DD5-B7CE-B438F12639B8}"/>
    <cellStyle name="Hyperlink 10" xfId="24" xr:uid="{98DDB65B-3885-4231-800E-89E3286A2160}"/>
    <cellStyle name="Hyperlink 10 2" xfId="97" xr:uid="{423F0C9D-4E70-442F-8666-9FE25740763D}"/>
    <cellStyle name="Hyperlink 10 2 2" xfId="271" xr:uid="{866028AE-93C1-4A9D-9414-6F3099F6B888}"/>
    <cellStyle name="Hyperlink 10 2 2 2" xfId="525" xr:uid="{475F7A59-88E2-406D-BB50-196088CB58A5}"/>
    <cellStyle name="Hyperlink 10 2 2 2 2" xfId="775" xr:uid="{F7156B38-C0AD-4378-A1E3-C98938CE9013}"/>
    <cellStyle name="Hyperlink 10 2 2 2 2 2" xfId="1219" xr:uid="{B529F2B8-0F33-410C-BED5-7C57D773F2BF}"/>
    <cellStyle name="Hyperlink 10 2 2 2 2 2 2" xfId="1919" xr:uid="{6D35F041-E34E-446A-BDB6-52EE5AE1E55E}"/>
    <cellStyle name="Hyperlink 10 2 2 2 2 3" xfId="1918" xr:uid="{582A80AE-5FBB-4A85-AA7D-F0E30CF11922}"/>
    <cellStyle name="Hyperlink 10 2 2 2 3" xfId="1218" xr:uid="{08DE0268-8C02-4AF2-9DA2-A533663C8B92}"/>
    <cellStyle name="Hyperlink 10 2 2 2 3 2" xfId="1920" xr:uid="{A08A8AB9-B8B6-4F72-A86F-1352C6E74E18}"/>
    <cellStyle name="Hyperlink 10 2 3" xfId="524" xr:uid="{85188639-09BB-4D1D-95F1-772322375E50}"/>
    <cellStyle name="Hyperlink 10 2 3 2" xfId="776" xr:uid="{E678FB6C-7B5A-40D9-847D-236342D2F02C}"/>
    <cellStyle name="Hyperlink 10 2 3 2 2" xfId="1221" xr:uid="{5700FDBA-A9F6-48A6-8F61-4467944998F1}"/>
    <cellStyle name="Hyperlink 10 2 3 2 2 2" xfId="1922" xr:uid="{E30C51C9-9821-4E7B-8D8F-03CB3CE3B0B8}"/>
    <cellStyle name="Hyperlink 10 2 3 2 3" xfId="1921" xr:uid="{9175342A-695D-4825-A332-98A9FF3AAA38}"/>
    <cellStyle name="Hyperlink 10 2 3 3" xfId="1220" xr:uid="{4374118F-8686-4AB8-8EE3-D5A57AC21666}"/>
    <cellStyle name="Hyperlink 10 2 3 3 2" xfId="1923" xr:uid="{B7E8577B-0397-4B0C-AF22-B795EC72B5BE}"/>
    <cellStyle name="Hyperlink 10 3" xfId="145" xr:uid="{01D06BBE-2ACC-4031-80AF-59AC44F511AA}"/>
    <cellStyle name="Hyperlink 10 3 2" xfId="272" xr:uid="{FCE27230-69B0-4FEF-BF74-75817FEDD962}"/>
    <cellStyle name="Hyperlink 10 3 2 2" xfId="527" xr:uid="{B835180E-78E0-49A2-939A-B4BC21CC9AE7}"/>
    <cellStyle name="Hyperlink 10 3 2 2 2" xfId="777" xr:uid="{3747115E-811D-4CAE-ACFE-1666AECF64F7}"/>
    <cellStyle name="Hyperlink 10 3 2 2 2 2" xfId="1223" xr:uid="{E8DB3FDE-02CE-49BD-A662-A6D43C25C95C}"/>
    <cellStyle name="Hyperlink 10 3 2 2 2 2 2" xfId="1925" xr:uid="{1A0FEC9A-EB24-44DC-AE4E-5B4F51103C72}"/>
    <cellStyle name="Hyperlink 10 3 2 2 2 3" xfId="1924" xr:uid="{1B595FF6-2BDE-4CEC-AE82-6CC25280AD65}"/>
    <cellStyle name="Hyperlink 10 3 2 2 3" xfId="1222" xr:uid="{496AB501-8C5F-456B-90A3-AB0B02D0C02F}"/>
    <cellStyle name="Hyperlink 10 3 2 2 3 2" xfId="1926" xr:uid="{C496CB4D-1B10-4014-B8FC-CF6F66675040}"/>
    <cellStyle name="Hyperlink 10 3 3" xfId="526" xr:uid="{22B10000-C079-4593-93B7-29016C087103}"/>
    <cellStyle name="Hyperlink 10 3 3 2" xfId="778" xr:uid="{F2E60A1A-0E76-4712-A27B-1FC0EA7DAE2B}"/>
    <cellStyle name="Hyperlink 10 3 3 2 2" xfId="1225" xr:uid="{4F52395E-952C-4501-9363-8DF2522534A6}"/>
    <cellStyle name="Hyperlink 10 3 3 2 2 2" xfId="1928" xr:uid="{AC167F7D-221E-423C-9A9B-2677D927D2BC}"/>
    <cellStyle name="Hyperlink 10 3 3 2 3" xfId="1927" xr:uid="{73B16F8A-E88F-4CC6-A421-F44922136AFC}"/>
    <cellStyle name="Hyperlink 10 3 3 3" xfId="1224" xr:uid="{7AF53C0B-9D7F-466C-AAA9-3D330AB5A261}"/>
    <cellStyle name="Hyperlink 10 3 3 3 2" xfId="1929" xr:uid="{17DADF52-E60E-4194-8117-F942EF34CC70}"/>
    <cellStyle name="Hyperlink 10 4" xfId="523" xr:uid="{9A3919A6-5B94-47AA-AA39-712C1E567734}"/>
    <cellStyle name="Hyperlink 10 4 2" xfId="779" xr:uid="{47687888-054F-4248-A6BF-DFAB80C8E9F1}"/>
    <cellStyle name="Hyperlink 10 4 2 2" xfId="1227" xr:uid="{4F785562-796A-4206-A4DC-967EBC2748BD}"/>
    <cellStyle name="Hyperlink 10 4 2 2 2" xfId="1931" xr:uid="{E2529F82-855C-48AA-92A6-288866BAA411}"/>
    <cellStyle name="Hyperlink 10 4 2 3" xfId="1930" xr:uid="{025A49FA-89C0-4E15-98FA-D2119CE94E3F}"/>
    <cellStyle name="Hyperlink 10 4 3" xfId="1226" xr:uid="{C651222F-0686-4BA3-90D9-EDF30513C611}"/>
    <cellStyle name="Hyperlink 10 4 3 2" xfId="1932" xr:uid="{4AB1C401-A613-4501-84AA-7984F42F09F5}"/>
    <cellStyle name="Hyperlink 2" xfId="270" xr:uid="{066E39E4-54D0-4F61-94A0-080EA6488BD7}"/>
    <cellStyle name="Hyperlink 2 2" xfId="528" xr:uid="{5FC10BB6-CFD3-4813-BD43-6CF15F06F655}"/>
    <cellStyle name="Hyperlink 2 2 2" xfId="780" xr:uid="{41D0CA0F-8283-460C-BECB-D3254F6B7EC0}"/>
    <cellStyle name="Hyperlink 2 2 2 2" xfId="1229" xr:uid="{92EE1BEF-E6BE-41FB-8BEE-3AB6ACD3286B}"/>
    <cellStyle name="Hyperlink 2 2 2 2 2" xfId="1934" xr:uid="{8E5E2B6D-B239-4789-994E-9938C561FBFD}"/>
    <cellStyle name="Hyperlink 2 2 2 3" xfId="1933" xr:uid="{C06FD751-059F-40C0-9C35-13A18C6903AA}"/>
    <cellStyle name="Hyperlink 2 2 3" xfId="1228" xr:uid="{267ABACC-12F3-4B71-9FB5-73C5F3105565}"/>
    <cellStyle name="Hyperlink 2 2 3 2" xfId="1935" xr:uid="{3E06AB79-5CA7-4675-9017-4425881D9068}"/>
    <cellStyle name="Hyperlink 3" xfId="522" xr:uid="{A4B19038-3963-44E9-BCA3-8B3ECF41D49F}"/>
    <cellStyle name="Hyperlink 3 2" xfId="781" xr:uid="{45019498-C80B-4C83-93AE-AAA796667D7A}"/>
    <cellStyle name="Hyperlink 3 2 2" xfId="1231" xr:uid="{CE2A9A0A-811C-473F-BE74-29AF14B069FB}"/>
    <cellStyle name="Hyperlink 3 2 2 2" xfId="1937" xr:uid="{720F05A7-9A9A-4BFB-8421-E13494EDF62F}"/>
    <cellStyle name="Hyperlink 3 2 3" xfId="1936" xr:uid="{558C12D4-E23E-4675-982F-5E27B645FB5C}"/>
    <cellStyle name="Hyperlink 3 3" xfId="1230" xr:uid="{2C0261D8-B570-44B5-8002-485DC5528435}"/>
    <cellStyle name="Hyperlink 3 3 2" xfId="1938" xr:uid="{2994F0FC-3BFB-4A4F-9EDE-233DA9FDAF50}"/>
    <cellStyle name="Hyperlink 9" xfId="25" xr:uid="{D32D28DB-F014-4F8F-85D0-143BE01285EC}"/>
    <cellStyle name="Hyperlink 9 2" xfId="98" xr:uid="{BD00D9E1-71EA-4D42-9BBF-34D0986BEAF8}"/>
    <cellStyle name="Hyperlink 9 2 2" xfId="273" xr:uid="{A679B1D2-AB61-4B62-AA96-2FE94DD146EB}"/>
    <cellStyle name="Hyperlink 9 2 2 2" xfId="531" xr:uid="{A3044A48-49E1-45D1-A459-B95CF857D7DB}"/>
    <cellStyle name="Hyperlink 9 2 2 2 2" xfId="782" xr:uid="{A9BD5616-FD64-4C07-87B9-0201010FB6BC}"/>
    <cellStyle name="Hyperlink 9 2 2 2 2 2" xfId="1233" xr:uid="{97F83ED5-B61E-45A7-912F-CDEFF96D2F23}"/>
    <cellStyle name="Hyperlink 9 2 2 2 2 2 2" xfId="1940" xr:uid="{7085CCAE-5CEE-4111-A36B-CAD90A16E609}"/>
    <cellStyle name="Hyperlink 9 2 2 2 2 3" xfId="1939" xr:uid="{AA5AB01D-946B-4A60-9C3D-F2AC02188B19}"/>
    <cellStyle name="Hyperlink 9 2 2 2 3" xfId="1232" xr:uid="{2FB2C017-53E2-4005-9D8D-6FE3A8F66AEE}"/>
    <cellStyle name="Hyperlink 9 2 2 2 3 2" xfId="1941" xr:uid="{5984FC5B-09BE-4CE4-8195-E274A44E368F}"/>
    <cellStyle name="Hyperlink 9 2 3" xfId="530" xr:uid="{D426DA0A-0831-41CD-9B3E-EB117B450F7F}"/>
    <cellStyle name="Hyperlink 9 2 3 2" xfId="783" xr:uid="{900629C5-C4F5-435F-B08F-0BC64649DF1D}"/>
    <cellStyle name="Hyperlink 9 2 3 2 2" xfId="1235" xr:uid="{52200FBA-50A3-40F5-8994-97EF07E73E47}"/>
    <cellStyle name="Hyperlink 9 2 3 2 2 2" xfId="1943" xr:uid="{7B70314F-213A-415B-A953-C81C1B1A2082}"/>
    <cellStyle name="Hyperlink 9 2 3 2 3" xfId="1942" xr:uid="{FB9573DF-46CD-49BE-A184-BD4003F6524C}"/>
    <cellStyle name="Hyperlink 9 2 3 3" xfId="1234" xr:uid="{080DE512-D5F2-4B22-ABA0-6AEC5553AF7E}"/>
    <cellStyle name="Hyperlink 9 2 3 3 2" xfId="1944" xr:uid="{64F4F34A-502F-43F3-93AB-69F75F990E9F}"/>
    <cellStyle name="Hyperlink 9 3" xfId="146" xr:uid="{FFD6F38C-E32E-4625-A8E8-D5203DCC3EA9}"/>
    <cellStyle name="Hyperlink 9 3 2" xfId="274" xr:uid="{DB7E9AE4-6F68-4C4E-A148-F43C85D7E08D}"/>
    <cellStyle name="Hyperlink 9 3 2 2" xfId="533" xr:uid="{5138DC1F-95F5-4A9E-AF98-8FF29E7432D4}"/>
    <cellStyle name="Hyperlink 9 3 2 2 2" xfId="784" xr:uid="{5D3F3388-40F0-44C8-BE8F-8A7C4F9C969D}"/>
    <cellStyle name="Hyperlink 9 3 2 2 2 2" xfId="1237" xr:uid="{F780FE79-69C4-471C-922A-6C2137CAA8A6}"/>
    <cellStyle name="Hyperlink 9 3 2 2 2 2 2" xfId="1946" xr:uid="{A991481B-A13A-46BE-95CB-6BC1CD2358CF}"/>
    <cellStyle name="Hyperlink 9 3 2 2 2 3" xfId="1945" xr:uid="{30A02853-1385-4050-8B81-8E6C051680A3}"/>
    <cellStyle name="Hyperlink 9 3 2 2 3" xfId="1236" xr:uid="{8D88E534-4295-417A-8F48-23211E29CE31}"/>
    <cellStyle name="Hyperlink 9 3 2 2 3 2" xfId="1947" xr:uid="{057F1D16-1DC5-4E1B-BDC4-BEC65BC22C91}"/>
    <cellStyle name="Hyperlink 9 3 3" xfId="532" xr:uid="{66B3E25A-01BF-4C6C-BFDD-3B28099DCF93}"/>
    <cellStyle name="Hyperlink 9 3 3 2" xfId="785" xr:uid="{9AB8D397-C978-490B-B8DA-1452E98C91F3}"/>
    <cellStyle name="Hyperlink 9 3 3 2 2" xfId="1239" xr:uid="{9D97AC00-938E-44C3-AE5D-41E8BDFAC059}"/>
    <cellStyle name="Hyperlink 9 3 3 2 2 2" xfId="1949" xr:uid="{22CC6C7C-CF9D-45EE-96DA-90A90DD85719}"/>
    <cellStyle name="Hyperlink 9 3 3 2 3" xfId="1948" xr:uid="{7232428C-2830-4A5E-9349-083218F63832}"/>
    <cellStyle name="Hyperlink 9 3 3 3" xfId="1238" xr:uid="{94EE6AD7-C1E4-4FB4-865A-76036BBF9655}"/>
    <cellStyle name="Hyperlink 9 3 3 3 2" xfId="1950" xr:uid="{3B7365F5-836B-494F-A3FC-D94A04A68B17}"/>
    <cellStyle name="Hyperlink 9 4" xfId="529" xr:uid="{37BA6B53-1A7A-4409-AB28-9E7F8F4C0A42}"/>
    <cellStyle name="Hyperlink 9 4 2" xfId="786" xr:uid="{B724FD42-CD2A-4B6F-AC8B-D57645E0C5B7}"/>
    <cellStyle name="Hyperlink 9 4 2 2" xfId="1241" xr:uid="{6A4F64AC-CFCD-4DB2-9609-E9EC18B84D96}"/>
    <cellStyle name="Hyperlink 9 4 2 2 2" xfId="1952" xr:uid="{18463987-540F-481B-8128-2B6EB82B3005}"/>
    <cellStyle name="Hyperlink 9 4 2 3" xfId="1951" xr:uid="{30671183-813B-4B1E-8F5E-88CC46460306}"/>
    <cellStyle name="Hyperlink 9 4 3" xfId="1240" xr:uid="{DF73402E-3988-4E42-AEB1-CA7921F9C85C}"/>
    <cellStyle name="Hyperlink 9 4 3 2" xfId="1953" xr:uid="{C44F926E-4997-4218-A0BF-2A99C3BF7E10}"/>
    <cellStyle name="Input 2" xfId="99" xr:uid="{39585427-C6B3-4898-B94A-890E2486AADA}"/>
    <cellStyle name="Input 2 2" xfId="275" xr:uid="{B3CBA08B-54D0-4FE1-B661-26F9020E5F8C}"/>
    <cellStyle name="Input 2 2 2" xfId="535" xr:uid="{5BAA59F9-0D35-4FAF-9A25-53343521C0A3}"/>
    <cellStyle name="Input 2 2 2 2" xfId="1242" xr:uid="{53D06480-9705-449F-A576-050027E43090}"/>
    <cellStyle name="Input 2 2 2 2 2" xfId="1954" xr:uid="{DCEA12FF-2A44-41ED-AFD2-EFAB24C87F34}"/>
    <cellStyle name="Input 2 3" xfId="534" xr:uid="{ECFCB1CC-C68C-4CF0-8D88-ED153FBD41E6}"/>
    <cellStyle name="Input 2 3 2" xfId="1243" xr:uid="{C193BA17-CF15-4B93-A244-5F643EF868A1}"/>
    <cellStyle name="Input 2 3 2 2" xfId="1955" xr:uid="{7695C5E8-25DA-4CB2-9454-1D8D7BA55FDC}"/>
    <cellStyle name="Linked Cell 2" xfId="100" xr:uid="{EA0EB827-6306-48BD-8E62-53C6FD3B56A7}"/>
    <cellStyle name="Linked Cell 2 2" xfId="276" xr:uid="{7B02F037-6EAE-4DE9-ACF6-5AB673D7A5A4}"/>
    <cellStyle name="Linked Cell 2 2 2" xfId="537" xr:uid="{A97375B8-50C3-4237-BC80-0D13EEDAFDF9}"/>
    <cellStyle name="Linked Cell 2 2 2 2" xfId="1244" xr:uid="{2FD026D4-37F2-4659-ADA5-13BFC4B46BE0}"/>
    <cellStyle name="Linked Cell 2 2 2 2 2" xfId="1956" xr:uid="{D27A8476-B4A8-43BD-A7DF-E01635A04277}"/>
    <cellStyle name="Linked Cell 2 3" xfId="536" xr:uid="{A5ACE410-5631-4AED-84DC-D6971FF4AFFA}"/>
    <cellStyle name="Linked Cell 2 3 2" xfId="1245" xr:uid="{F86A53F2-33FB-4D84-BC63-C65C9431EAF4}"/>
    <cellStyle name="Linked Cell 2 3 2 2" xfId="1957" xr:uid="{C635859C-A2D9-4100-BE0F-C0068C7092E9}"/>
    <cellStyle name="Neutral 12" xfId="26" xr:uid="{B4374938-61BB-453D-94CB-A5845FEEB338}"/>
    <cellStyle name="Neutral 12 2" xfId="102" xr:uid="{48633CED-2A2F-4B40-A39C-4A7C0615298E}"/>
    <cellStyle name="Neutral 12 2 2" xfId="277" xr:uid="{6B0946A5-66DF-47A7-949B-86E3E4C081FD}"/>
    <cellStyle name="Neutral 12 2 2 2" xfId="540" xr:uid="{9E2AB6FB-00A5-4B10-8ABC-4D8220E82850}"/>
    <cellStyle name="Neutral 12 2 2 2 2" xfId="787" xr:uid="{928E845A-FAEC-4A93-BB27-9ACFF947BA94}"/>
    <cellStyle name="Neutral 12 2 2 2 2 2" xfId="1247" xr:uid="{1CD0AEBC-3F91-45D0-ACD8-3F7943403A4F}"/>
    <cellStyle name="Neutral 12 2 2 2 2 2 2" xfId="1959" xr:uid="{F7931D80-4959-406A-B95E-C13F8B31D4F5}"/>
    <cellStyle name="Neutral 12 2 2 2 2 3" xfId="1958" xr:uid="{F2CEF56F-A3D1-4844-9C98-0AEB51824D31}"/>
    <cellStyle name="Neutral 12 2 2 2 3" xfId="1246" xr:uid="{D4742F90-7F95-4C39-B7E8-EFDCC6EFC46A}"/>
    <cellStyle name="Neutral 12 2 2 2 3 2" xfId="1960" xr:uid="{4EF1F237-247D-4034-B802-FEBD5873A2DB}"/>
    <cellStyle name="Neutral 12 2 3" xfId="539" xr:uid="{C19F9AF3-111E-49C7-A1CD-009F369478B8}"/>
    <cellStyle name="Neutral 12 2 3 2" xfId="788" xr:uid="{E93AC4BD-700D-46A2-9416-ADF4FD8C19D7}"/>
    <cellStyle name="Neutral 12 2 3 2 2" xfId="1249" xr:uid="{94D3324D-585C-4B49-A155-FA4174F61139}"/>
    <cellStyle name="Neutral 12 2 3 2 2 2" xfId="1962" xr:uid="{0BFCB4DC-5E22-4B45-A6BE-088D3F24E7B4}"/>
    <cellStyle name="Neutral 12 2 3 2 3" xfId="1961" xr:uid="{6051C352-06A9-4993-845A-13770140EA9B}"/>
    <cellStyle name="Neutral 12 2 3 3" xfId="1248" xr:uid="{4F444558-C594-4D5F-A41D-FBA23FA67720}"/>
    <cellStyle name="Neutral 12 2 3 3 2" xfId="1963" xr:uid="{78BCE634-6046-4764-A4DC-76BCA40E9F14}"/>
    <cellStyle name="Neutral 12 3" xfId="147" xr:uid="{F671C0E6-6565-4BE5-B6F0-78D7620FFD20}"/>
    <cellStyle name="Neutral 12 3 2" xfId="278" xr:uid="{F499468A-DD7D-45C6-8EE2-2800BA50B308}"/>
    <cellStyle name="Neutral 12 3 2 2" xfId="542" xr:uid="{D0C7EE9C-7723-4180-A800-F72415EB53FE}"/>
    <cellStyle name="Neutral 12 3 2 2 2" xfId="789" xr:uid="{B1183275-4A84-4C6E-A993-221C2292A3CF}"/>
    <cellStyle name="Neutral 12 3 2 2 2 2" xfId="1251" xr:uid="{E12C3514-C0FB-4A7C-A23A-A5FFD95F58E9}"/>
    <cellStyle name="Neutral 12 3 2 2 2 2 2" xfId="1965" xr:uid="{F015FDDC-F39A-4F7C-8025-248A41D65287}"/>
    <cellStyle name="Neutral 12 3 2 2 2 3" xfId="1964" xr:uid="{260E98CC-ADDC-4B5E-85BA-68C6EBDACBE4}"/>
    <cellStyle name="Neutral 12 3 2 2 3" xfId="1250" xr:uid="{6FF279ED-5D4D-4CCD-A9EC-B44181E98F43}"/>
    <cellStyle name="Neutral 12 3 2 2 3 2" xfId="1966" xr:uid="{6D1C4A22-11CA-4CB3-8A68-91ED7B634A92}"/>
    <cellStyle name="Neutral 12 3 3" xfId="541" xr:uid="{3BF51146-9321-4E3B-A60D-CBF9B9BF6CE6}"/>
    <cellStyle name="Neutral 12 3 3 2" xfId="790" xr:uid="{5DF4B90B-E8C5-4868-947E-E036A06FC89B}"/>
    <cellStyle name="Neutral 12 3 3 2 2" xfId="1253" xr:uid="{0CF19C32-A24F-40C0-9CFD-C3E2CD46667E}"/>
    <cellStyle name="Neutral 12 3 3 2 2 2" xfId="1968" xr:uid="{74E1AB5F-7A4B-40CE-93DD-FB2AFBB69556}"/>
    <cellStyle name="Neutral 12 3 3 2 3" xfId="1967" xr:uid="{DC2408F9-8278-49B5-9671-59766E344BEA}"/>
    <cellStyle name="Neutral 12 3 3 3" xfId="1252" xr:uid="{B7426807-F819-4D6F-A722-52537CF98883}"/>
    <cellStyle name="Neutral 12 3 3 3 2" xfId="1969" xr:uid="{9BF1EE82-92A1-4530-BF53-F8BD97B275C5}"/>
    <cellStyle name="Neutral 12 4" xfId="538" xr:uid="{7EAD9F51-0DE1-4B55-8393-3CBA485D6AD3}"/>
    <cellStyle name="Neutral 12 4 2" xfId="791" xr:uid="{9DDEEE3B-CE36-47A8-A7F3-D57BC5998205}"/>
    <cellStyle name="Neutral 12 4 2 2" xfId="1255" xr:uid="{90EC4DDA-059A-4503-9499-D0B2D50C2E8E}"/>
    <cellStyle name="Neutral 12 4 2 2 2" xfId="1971" xr:uid="{69690678-7702-49D7-9BA9-4E7FB3A3EDB3}"/>
    <cellStyle name="Neutral 12 4 2 3" xfId="1970" xr:uid="{52726391-5BF6-4446-B853-06F3D2F6A10B}"/>
    <cellStyle name="Neutral 12 4 3" xfId="1254" xr:uid="{DB1C874A-3ECB-465C-B97D-4D696C7686C1}"/>
    <cellStyle name="Neutral 12 4 3 2" xfId="1972" xr:uid="{189CE7FC-C2E4-4098-9595-0ACDB75E82AA}"/>
    <cellStyle name="Neutral 13" xfId="27" xr:uid="{C9B1F5C6-A2EF-4194-B254-E84C2A49B61A}"/>
    <cellStyle name="Neutral 13 2" xfId="103" xr:uid="{65FC1317-F322-4350-84F1-937D76171347}"/>
    <cellStyle name="Neutral 13 2 2" xfId="279" xr:uid="{DFFB1844-C175-4C80-BF2D-758E281991F3}"/>
    <cellStyle name="Neutral 13 2 2 2" xfId="545" xr:uid="{2B9CFDE2-2164-4F0D-B69C-C69F7729B8D7}"/>
    <cellStyle name="Neutral 13 2 2 2 2" xfId="792" xr:uid="{47B0A8E2-B122-44E6-9D50-57A4F5A2EB59}"/>
    <cellStyle name="Neutral 13 2 2 2 2 2" xfId="1257" xr:uid="{C9E88ECA-DE14-4FA1-91E3-9F055FBCA61A}"/>
    <cellStyle name="Neutral 13 2 2 2 2 2 2" xfId="1974" xr:uid="{696BA8D9-8069-40B4-8658-EEECAB84232B}"/>
    <cellStyle name="Neutral 13 2 2 2 2 3" xfId="1973" xr:uid="{2B1844A3-29CD-4506-8099-C4218E926359}"/>
    <cellStyle name="Neutral 13 2 2 2 3" xfId="1256" xr:uid="{1DD59CA5-5EC0-499E-BF4E-CBCB5D3A629E}"/>
    <cellStyle name="Neutral 13 2 2 2 3 2" xfId="1975" xr:uid="{4FB3DAAC-76EE-4882-A856-CAB17FE82A4C}"/>
    <cellStyle name="Neutral 13 2 3" xfId="544" xr:uid="{D72C1D26-4EBF-4B00-9E8C-1C59EE5A2EDA}"/>
    <cellStyle name="Neutral 13 2 3 2" xfId="793" xr:uid="{82950609-A0B4-4089-9EBA-FEAFC1ED0DE2}"/>
    <cellStyle name="Neutral 13 2 3 2 2" xfId="1259" xr:uid="{A49CE6F4-7385-4531-B88D-C673706327CA}"/>
    <cellStyle name="Neutral 13 2 3 2 2 2" xfId="1977" xr:uid="{84672C3A-51A8-444C-B331-59EBC1DC7E5E}"/>
    <cellStyle name="Neutral 13 2 3 2 3" xfId="1976" xr:uid="{22381697-CB8B-4EC7-AF56-A8191A1D3102}"/>
    <cellStyle name="Neutral 13 2 3 3" xfId="1258" xr:uid="{E36D3235-2A16-4C91-8E7E-D07D74C4222A}"/>
    <cellStyle name="Neutral 13 2 3 3 2" xfId="1978" xr:uid="{481D24F5-FBE3-4815-BE82-657303636FCE}"/>
    <cellStyle name="Neutral 13 3" xfId="148" xr:uid="{C98471DE-D2A4-4CD1-B70B-6447739589E1}"/>
    <cellStyle name="Neutral 13 3 2" xfId="280" xr:uid="{9664B9C7-8380-4A18-B90C-A83E245C60E2}"/>
    <cellStyle name="Neutral 13 3 2 2" xfId="547" xr:uid="{4BBFC36E-743F-4F8C-8EFE-80BBDAFF39CC}"/>
    <cellStyle name="Neutral 13 3 2 2 2" xfId="794" xr:uid="{211E8C23-A914-4071-A676-BFD84A0C84BB}"/>
    <cellStyle name="Neutral 13 3 2 2 2 2" xfId="1261" xr:uid="{4A7A5894-291B-4F52-BF5E-7D93021732AA}"/>
    <cellStyle name="Neutral 13 3 2 2 2 2 2" xfId="1980" xr:uid="{ACEC2A52-F818-47C6-B45C-3F92DAAEAC5B}"/>
    <cellStyle name="Neutral 13 3 2 2 2 3" xfId="1979" xr:uid="{03BC6DE5-EF02-488C-A886-C4834116DA18}"/>
    <cellStyle name="Neutral 13 3 2 2 3" xfId="1260" xr:uid="{33F5FA30-B762-433C-9365-7BF42F07249A}"/>
    <cellStyle name="Neutral 13 3 2 2 3 2" xfId="1981" xr:uid="{7B26E71F-3E08-4255-9D59-0FA7BBE60CD0}"/>
    <cellStyle name="Neutral 13 3 3" xfId="546" xr:uid="{2C4A3C9A-4844-4058-B250-367191D3D79C}"/>
    <cellStyle name="Neutral 13 3 3 2" xfId="795" xr:uid="{CF3E248C-207A-4FA2-9E68-3E1F64E61284}"/>
    <cellStyle name="Neutral 13 3 3 2 2" xfId="1263" xr:uid="{6C6BCEE5-8930-4A3E-8D8B-6C049152B386}"/>
    <cellStyle name="Neutral 13 3 3 2 2 2" xfId="1983" xr:uid="{3FD8AFED-344B-446B-8E22-D570490AD959}"/>
    <cellStyle name="Neutral 13 3 3 2 3" xfId="1982" xr:uid="{9942E541-1355-48B1-B9F6-791DDDB23E0C}"/>
    <cellStyle name="Neutral 13 3 3 3" xfId="1262" xr:uid="{A58E749F-3FD6-40B1-B7B1-2F702AAA1E47}"/>
    <cellStyle name="Neutral 13 3 3 3 2" xfId="1984" xr:uid="{952116CB-20E6-4504-9748-C5238939C0AE}"/>
    <cellStyle name="Neutral 13 4" xfId="543" xr:uid="{4E36828D-ED73-45E3-B8F7-B42CA7A147D6}"/>
    <cellStyle name="Neutral 13 4 2" xfId="796" xr:uid="{11F1A91F-E7B9-4C00-9779-6991AB01FDA0}"/>
    <cellStyle name="Neutral 13 4 2 2" xfId="1265" xr:uid="{F160EEEB-2876-4DA5-BC44-1751A47E3431}"/>
    <cellStyle name="Neutral 13 4 2 2 2" xfId="1986" xr:uid="{08EF0519-6188-465B-8D0F-43893594A49C}"/>
    <cellStyle name="Neutral 13 4 2 3" xfId="1985" xr:uid="{6488E3A3-B3C8-4926-8C68-1C394C1E2F38}"/>
    <cellStyle name="Neutral 13 4 3" xfId="1264" xr:uid="{EF629D01-5A83-4049-87E4-5B99FA4BFDF3}"/>
    <cellStyle name="Neutral 13 4 3 2" xfId="1987" xr:uid="{3F9442D6-FF06-4A2C-BD51-C1DC1998B13C}"/>
    <cellStyle name="Neutral 2" xfId="101" xr:uid="{F65C7782-A18B-449A-83F6-8430315E92DF}"/>
    <cellStyle name="Neutral 2 2" xfId="281" xr:uid="{B3E5B913-728A-4904-BE4D-EEF975B800D5}"/>
    <cellStyle name="Neutral 2 2 2" xfId="549" xr:uid="{C0463101-1EB0-4046-A434-41BC8159B3F1}"/>
    <cellStyle name="Neutral 2 2 2 2" xfId="1266" xr:uid="{4C0C3D20-BCB6-4E26-8CBB-F6B0C346CB82}"/>
    <cellStyle name="Neutral 2 2 2 2 2" xfId="1988" xr:uid="{382B8A00-3E4F-4204-89E2-2DE9693FD658}"/>
    <cellStyle name="Neutral 2 3" xfId="548" xr:uid="{CEB18169-37DC-4AA5-B828-418032DCDACB}"/>
    <cellStyle name="Neutral 2 3 2" xfId="1267" xr:uid="{E6F0D9B7-523B-4E1A-B950-454EA780581F}"/>
    <cellStyle name="Neutral 2 3 2 2" xfId="1989" xr:uid="{BC5E6FD0-99A8-45B3-BEF6-620E50F917EA}"/>
    <cellStyle name="Neutral 3" xfId="174" xr:uid="{1740517F-C82A-4C4D-AE2C-B40A95EF60AE}"/>
    <cellStyle name="Neutral 3 2" xfId="282" xr:uid="{39BD0351-D678-467C-B070-610B29B5F74D}"/>
    <cellStyle name="Neutral 3 2 2" xfId="551" xr:uid="{DF3A7A69-C2D5-49B9-9A7D-2F1C40CF2BAE}"/>
    <cellStyle name="Neutral 3 2 2 2" xfId="797" xr:uid="{5978AE23-C905-46C6-8A8D-3F33CB8CD674}"/>
    <cellStyle name="Neutral 3 2 2 2 2" xfId="1269" xr:uid="{77DD674C-A825-4E2E-833F-655AF0C5F99E}"/>
    <cellStyle name="Neutral 3 2 2 2 2 2" xfId="1991" xr:uid="{983025F5-4CE3-4B91-865B-16C726B438A0}"/>
    <cellStyle name="Neutral 3 2 2 2 3" xfId="1990" xr:uid="{D483CC63-867F-46F5-9D90-A9ED017A8861}"/>
    <cellStyle name="Neutral 3 2 2 3" xfId="1268" xr:uid="{A9ACCA6C-D5B1-4FCC-8988-BF4AA2A1855A}"/>
    <cellStyle name="Neutral 3 2 2 3 2" xfId="1992" xr:uid="{AB4AFC5A-EDD3-44B8-84FE-5E5132752A52}"/>
    <cellStyle name="Neutral 3 3" xfId="550" xr:uid="{3EB48699-74C7-43C4-8EC9-8A344E1FD86E}"/>
    <cellStyle name="Neutral 3 3 2" xfId="798" xr:uid="{F8562A78-3029-43BE-BE4C-A4CC479A8807}"/>
    <cellStyle name="Neutral 3 3 2 2" xfId="1271" xr:uid="{482DFFEB-A81F-4DED-A48B-496229AA3929}"/>
    <cellStyle name="Neutral 3 3 2 2 2" xfId="1994" xr:uid="{953CC2FC-89D8-48EC-B20A-1039DA1FA21B}"/>
    <cellStyle name="Neutral 3 3 2 3" xfId="1993" xr:uid="{3A6EF942-700E-4EA1-9385-CC4782E6C24C}"/>
    <cellStyle name="Neutral 3 3 3" xfId="1270" xr:uid="{D35C9B26-7D7E-4C7F-8A3E-9F4AB674B831}"/>
    <cellStyle name="Neutral 3 3 3 2" xfId="1995" xr:uid="{E08F128D-4046-4A39-9817-E640C5F3F8FF}"/>
    <cellStyle name="Normal" xfId="0" builtinId="0" customBuiltin="1"/>
    <cellStyle name="Normal 2" xfId="42" xr:uid="{1F3A0A76-2A76-4491-BEF7-0EF68FAA911B}"/>
    <cellStyle name="Normal 2 2" xfId="283" xr:uid="{4949A413-0C05-4CEE-BA0A-DBD9C1BD14D8}"/>
    <cellStyle name="Normal 2 2 2" xfId="553" xr:uid="{395303EB-3786-4498-9C7A-85A6CE9B381E}"/>
    <cellStyle name="Normal 2 2 2 2" xfId="799" xr:uid="{33AED512-0EB8-4834-BA8D-167CD269D658}"/>
    <cellStyle name="Normal 2 2 2 2 2" xfId="1273" xr:uid="{8F572509-208A-4678-BD3D-4DD00ED3C56B}"/>
    <cellStyle name="Normal 2 2 2 2 2 2" xfId="1997" xr:uid="{127E89E0-424C-4481-9361-644E7A9A0569}"/>
    <cellStyle name="Normal 2 2 2 2 3" xfId="1996" xr:uid="{B1A2A0BD-6B09-4C11-9AB3-044E4A88A4A5}"/>
    <cellStyle name="Normal 2 2 2 3" xfId="1272" xr:uid="{2C4EE2E2-A31D-4F05-BEE1-B33D4510877F}"/>
    <cellStyle name="Normal 2 2 2 3 2" xfId="1998" xr:uid="{8DEF318B-DED2-4EC3-8476-06011C7FDFEF}"/>
    <cellStyle name="Normal 2 3" xfId="552" xr:uid="{AFE0C414-348C-47FA-A462-7851D38C33D2}"/>
    <cellStyle name="Normal 2 3 2" xfId="800" xr:uid="{AD688792-D8A2-4CA8-B64C-7FFF1054750F}"/>
    <cellStyle name="Normal 2 3 2 2" xfId="1275" xr:uid="{357D3D07-9ADC-40AF-9997-20C000D210E9}"/>
    <cellStyle name="Normal 2 3 2 2 2" xfId="2000" xr:uid="{22260CD9-95A1-4E0F-8C13-13F21347216C}"/>
    <cellStyle name="Normal 2 3 2 3" xfId="1999" xr:uid="{779E182B-E0E5-4ED3-B1FD-BDEF95573CFA}"/>
    <cellStyle name="Normal 2 3 3" xfId="1274" xr:uid="{41119BD9-2CEA-4ED4-8982-F01D6A3F48B0}"/>
    <cellStyle name="Normal 2 3 3 2" xfId="2001" xr:uid="{A04916E2-933A-4759-9A4C-34B1B3B05E04}"/>
    <cellStyle name="Normal 3" xfId="119" xr:uid="{85356FDC-0B5D-45C8-9157-C9CB0E5313E8}"/>
    <cellStyle name="Normal 3 2" xfId="284" xr:uid="{6577EEFB-FC98-444C-BD25-C7B1141C4600}"/>
    <cellStyle name="Normal 3 2 2" xfId="555" xr:uid="{DCD22883-0366-4953-AE34-FFCED031386D}"/>
    <cellStyle name="Normal 3 2 2 2" xfId="801" xr:uid="{62C546F8-DF23-401C-AA43-621D8BFF3B80}"/>
    <cellStyle name="Normal 3 2 2 2 2" xfId="1278" xr:uid="{468B1A4E-C3D4-415A-8825-99754F7A74CA}"/>
    <cellStyle name="Normal 3 2 2 2 2 2" xfId="2003" xr:uid="{58C21FDF-A584-45B5-9AD5-EEEF2CDD010F}"/>
    <cellStyle name="Normal 3 2 2 2 3" xfId="2002" xr:uid="{FB6299FA-DC12-4E04-8C97-CE92EDE6877B}"/>
    <cellStyle name="Normal 3 2 2 3" xfId="1277" xr:uid="{596AAF22-9EAF-45D4-A09F-3804E3300746}"/>
    <cellStyle name="Normal 3 2 2 3 2" xfId="2004" xr:uid="{F9B952C9-0460-43F7-BBAF-1AAA049FD841}"/>
    <cellStyle name="Normal 3 3" xfId="554" xr:uid="{3D249D60-907C-4618-B78C-0C037B40E08F}"/>
    <cellStyle name="Normal 3 3 2" xfId="802" xr:uid="{8A6665E2-30C4-4DC8-A8CB-53E88525026C}"/>
    <cellStyle name="Normal 3 3 2 2" xfId="1280" xr:uid="{0397A1C8-9F1B-4413-A8DD-F7DA89A58557}"/>
    <cellStyle name="Normal 3 3 2 2 2" xfId="2006" xr:uid="{4172228C-0434-4C01-9389-F0881943DF94}"/>
    <cellStyle name="Normal 3 3 2 3" xfId="2005" xr:uid="{281943F5-6184-4431-8B53-ED693EDD19F7}"/>
    <cellStyle name="Normal 3 3 3" xfId="1279" xr:uid="{6EA09E69-B6A9-46D5-A2B9-9CBCADE2FFA7}"/>
    <cellStyle name="Normal 3 3 3 2" xfId="2007" xr:uid="{F5914822-DE25-421F-AC0A-F8E247894B33}"/>
    <cellStyle name="Normal 3 4" xfId="1276" xr:uid="{28524567-6041-493A-9F81-E95517528B14}"/>
    <cellStyle name="Normal 3 4 2" xfId="2008" xr:uid="{F52E2887-41BE-4B03-B449-B31E3BF19A50}"/>
    <cellStyle name="Normal 4" xfId="318" xr:uid="{30B5A277-889C-44DA-BA23-EB7013D24AB2}"/>
    <cellStyle name="Normal 4 2" xfId="803" xr:uid="{A1E79DE8-875B-4344-ABD6-6BB1B688D13A}"/>
    <cellStyle name="Normal 4 2 2" xfId="1282" xr:uid="{666BF0F8-458D-41C7-B703-8B2E5DA735D4}"/>
    <cellStyle name="Normal 4 2 2 2" xfId="2010" xr:uid="{D402E6AE-CDBE-496D-8DEE-3C386BB6F756}"/>
    <cellStyle name="Normal 4 2 3" xfId="2009" xr:uid="{8E847380-F6D4-4F12-AD0A-791FFF1CBE2D}"/>
    <cellStyle name="Normal 4 3" xfId="1281" xr:uid="{B5059EA3-10A1-4E57-B1F3-2E0E1E819F86}"/>
    <cellStyle name="Normal 4 3 2" xfId="2011" xr:uid="{B2DB0269-BDED-4D6F-9DD3-92882978C9C0}"/>
    <cellStyle name="Normal 5" xfId="634" xr:uid="{B6447B22-7AD1-437C-A68E-7A378D0C248B}"/>
    <cellStyle name="Normal 5 2" xfId="804" xr:uid="{81148EF4-A6F6-46B1-AD1D-F133C847C329}"/>
    <cellStyle name="Normal 5 2 2" xfId="1284" xr:uid="{004EB845-BACF-435E-B4E6-6A4218A677CA}"/>
    <cellStyle name="Normal 5 2 2 2" xfId="2013" xr:uid="{6DFBCDA4-E341-476A-A748-99A3572F29F9}"/>
    <cellStyle name="Normal 5 2 3" xfId="2012" xr:uid="{9C963CC6-463C-429E-A70A-D63432004C37}"/>
    <cellStyle name="Normal 5 3" xfId="1283" xr:uid="{3C180D4A-AABB-4EE1-AFF8-AACFDA6C7F24}"/>
    <cellStyle name="Normal 5 3 2" xfId="2014" xr:uid="{1A08877B-A185-4C51-9F7F-6FC35BC0B926}"/>
    <cellStyle name="Normal 5 4" xfId="1437" xr:uid="{6B934EF4-351B-40A4-8543-530319EBAFD0}"/>
    <cellStyle name="Normal 5 4 2" xfId="2015" xr:uid="{D593DEF8-9C53-46AF-8EEC-38ADBA2128A2}"/>
    <cellStyle name="Normal 6" xfId="636" xr:uid="{EC7F607D-3FC9-4880-9362-23157FD76C98}"/>
    <cellStyle name="Normal 6 2" xfId="637" xr:uid="{15BC87B5-C241-449C-BDD5-FC80F3AE31DA}"/>
    <cellStyle name="Normal 6 2 2" xfId="1286" xr:uid="{9F538EA3-C938-41E3-BB42-BA00385416D5}"/>
    <cellStyle name="Normal 6 2 2 2" xfId="2017" xr:uid="{6767ED8C-60CA-4FC1-94DC-A5E2F5858B61}"/>
    <cellStyle name="Normal 6 2 3" xfId="1439" xr:uid="{14AF47A4-E9A3-4F6A-8BAC-517D801F28DD}"/>
    <cellStyle name="Normal 6 2 3 2" xfId="2018" xr:uid="{ACC02854-027F-4BAE-A741-C5F7FF5E5AD7}"/>
    <cellStyle name="Normal 6 2 4" xfId="2016" xr:uid="{60201811-13F9-48CB-8CC5-4FF81F14CEB8}"/>
    <cellStyle name="Normal 6 3" xfId="805" xr:uid="{B770DBC3-0F0F-4DF9-AAF8-472156AB0EAD}"/>
    <cellStyle name="Normal 6 3 2" xfId="1287" xr:uid="{66C287AC-0985-4539-874C-413F4D83831B}"/>
    <cellStyle name="Normal 6 3 2 2" xfId="2020" xr:uid="{D44E96D0-9211-4C5E-A709-9D64B638678E}"/>
    <cellStyle name="Normal 6 3 3" xfId="2019" xr:uid="{C0D745F2-A9C7-4965-AC3C-75848797DC1D}"/>
    <cellStyle name="Normal 6 4" xfId="1285" xr:uid="{BF76509A-9D05-4714-84CB-12BFFB9DB1B4}"/>
    <cellStyle name="Normal 6 4 2" xfId="2021" xr:uid="{03E5F12C-8671-47A3-B094-ECCB0DDF9496}"/>
    <cellStyle name="Normal 6 5" xfId="1438" xr:uid="{476DC9C7-677C-425B-A608-E3DC9EEEBE6D}"/>
    <cellStyle name="Normal 6 5 2" xfId="2022" xr:uid="{38018A8F-A6A6-4B29-A132-83C89F4563BB}"/>
    <cellStyle name="Normal_Sheet2" xfId="28" xr:uid="{2EE4DDF2-DA8B-4D02-93F9-0E9B71E02BFD}"/>
    <cellStyle name="Normal_Sheet4_1" xfId="29" xr:uid="{836C6EFE-562F-4D07-804D-B7184B32E836}"/>
    <cellStyle name="Note 2" xfId="104" xr:uid="{1EA7CACF-FF77-431B-9322-AC75D7527028}"/>
    <cellStyle name="Note 2 2" xfId="285" xr:uid="{3E761EB4-4CA5-4D0D-B6B4-13FD05CF6D97}"/>
    <cellStyle name="Note 2 2 2" xfId="557" xr:uid="{74B73751-776B-48C8-A5CA-AF7FF2B36ACD}"/>
    <cellStyle name="Note 2 2 2 2" xfId="806" xr:uid="{6D095B71-EB78-4EFF-8033-82600154D8E6}"/>
    <cellStyle name="Note 2 2 2 2 2" xfId="1289" xr:uid="{5267B015-13AF-4306-87DC-B4C2B68858BA}"/>
    <cellStyle name="Note 2 2 2 2 2 2" xfId="2024" xr:uid="{53DA933E-B714-46AC-88BA-12EF1D9F1B4B}"/>
    <cellStyle name="Note 2 2 2 2 3" xfId="2023" xr:uid="{CC59C973-3733-49F6-AA82-0A22CA57586C}"/>
    <cellStyle name="Note 2 2 2 3" xfId="1288" xr:uid="{FF358545-CCB4-4F42-B25E-82B899B7C7FE}"/>
    <cellStyle name="Note 2 2 2 3 2" xfId="2025" xr:uid="{DA915403-127D-4148-BC06-4A082ADE5C1F}"/>
    <cellStyle name="Note 2 3" xfId="556" xr:uid="{CECA9053-640E-4AF8-8A59-3AE7CF8AF81D}"/>
    <cellStyle name="Note 2 3 2" xfId="807" xr:uid="{2A1573B9-1610-40B6-B44E-17254D980348}"/>
    <cellStyle name="Note 2 3 2 2" xfId="1291" xr:uid="{842AC6E5-36BA-4342-8A74-3C2C166A33B6}"/>
    <cellStyle name="Note 2 3 2 2 2" xfId="2027" xr:uid="{D265AF5F-EC79-4B39-B2AB-78098F2DAB34}"/>
    <cellStyle name="Note 2 3 2 3" xfId="2026" xr:uid="{1142682C-F15A-407E-A196-1423DEA3D7AF}"/>
    <cellStyle name="Note 2 3 3" xfId="1290" xr:uid="{CF42D723-3219-4AE9-B9CC-ECC07F83C875}"/>
    <cellStyle name="Note 2 3 3 2" xfId="2028" xr:uid="{EB56A7B4-89D7-4EB8-9D4D-0C30B9691C44}"/>
    <cellStyle name="Note 3" xfId="173" xr:uid="{F8B5AE98-930D-4C06-A168-112364404454}"/>
    <cellStyle name="Note 3 2" xfId="286" xr:uid="{FA3EC985-4EF6-43A5-9073-2E48636C6155}"/>
    <cellStyle name="Note 3 2 2" xfId="559" xr:uid="{B3C75804-0D30-4F21-A18C-30B28E15654C}"/>
    <cellStyle name="Note 3 2 2 2" xfId="808" xr:uid="{4FA17DB3-761B-4594-821F-3716E2647B98}"/>
    <cellStyle name="Note 3 2 2 2 2" xfId="1293" xr:uid="{CEFF6A2C-FE82-4699-8C6E-119799DBB5B7}"/>
    <cellStyle name="Note 3 2 2 2 2 2" xfId="2030" xr:uid="{5EEAFA1B-D2E9-406C-BF64-3A2A6B039211}"/>
    <cellStyle name="Note 3 2 2 2 3" xfId="2029" xr:uid="{EE152F3C-1540-4BD8-9C18-D05F9426A049}"/>
    <cellStyle name="Note 3 2 2 3" xfId="1292" xr:uid="{9098E55E-6C63-42E3-A4BA-ECE083AC5FC4}"/>
    <cellStyle name="Note 3 2 2 3 2" xfId="2031" xr:uid="{42B7D939-6548-4DB3-A78C-9223D48BFE4E}"/>
    <cellStyle name="Note 3 3" xfId="558" xr:uid="{C3B5A616-FFEF-4248-981B-6B38D0384836}"/>
    <cellStyle name="Note 3 3 2" xfId="809" xr:uid="{21653452-0814-4903-820F-6B0B80422620}"/>
    <cellStyle name="Note 3 3 2 2" xfId="1295" xr:uid="{CCA73D8B-3C52-48C2-9BBC-E1F9A9CF8C8B}"/>
    <cellStyle name="Note 3 3 2 2 2" xfId="2033" xr:uid="{6F3B6F88-C89C-4AE6-AF20-5F8B9B9F52FC}"/>
    <cellStyle name="Note 3 3 2 3" xfId="2032" xr:uid="{D125324F-6579-4E2B-B047-90B86830FBE2}"/>
    <cellStyle name="Note 3 3 3" xfId="1294" xr:uid="{0DD98100-AB69-4F2F-988A-B2FD957E1F50}"/>
    <cellStyle name="Note 3 3 3 2" xfId="2034" xr:uid="{548CDEE7-009B-4433-B7E5-220E0F1130FF}"/>
    <cellStyle name="Note 7" xfId="30" xr:uid="{08F530FC-3D5C-4930-A900-7E26EF1D46EB}"/>
    <cellStyle name="Note 7 2" xfId="105" xr:uid="{FBDA4E95-37E5-43D5-8E88-D3A38C9E606A}"/>
    <cellStyle name="Note 7 2 2" xfId="287" xr:uid="{891B07BF-1AD6-40E0-A5F8-AB2C40E3C902}"/>
    <cellStyle name="Note 7 2 2 2" xfId="562" xr:uid="{72844A6E-1E0E-4D5E-B21E-EEDC40E8F94C}"/>
    <cellStyle name="Note 7 2 2 2 2" xfId="810" xr:uid="{0497FE7C-1289-49C0-9188-7F8196DF1637}"/>
    <cellStyle name="Note 7 2 2 2 2 2" xfId="1297" xr:uid="{1856EC05-D7E7-4262-9F5F-D4263D3C2401}"/>
    <cellStyle name="Note 7 2 2 2 2 2 2" xfId="2036" xr:uid="{BE2060C7-20BF-4392-A2C0-A2CA153160A9}"/>
    <cellStyle name="Note 7 2 2 2 2 3" xfId="2035" xr:uid="{55CD53FD-9763-4933-BEF0-95B48B193B2A}"/>
    <cellStyle name="Note 7 2 2 2 3" xfId="1296" xr:uid="{63B91E51-24A7-4362-96D9-0402A03E7C6A}"/>
    <cellStyle name="Note 7 2 2 2 3 2" xfId="2037" xr:uid="{E07DA35A-1661-4C3A-817A-861DAF9CF9EB}"/>
    <cellStyle name="Note 7 2 3" xfId="561" xr:uid="{64147F85-D7E7-4A1C-AE5C-CEAB4E3805FA}"/>
    <cellStyle name="Note 7 2 3 2" xfId="811" xr:uid="{EE3CB2C5-EDFD-4925-9F76-095A5E935756}"/>
    <cellStyle name="Note 7 2 3 2 2" xfId="1299" xr:uid="{DFA5D7EA-9EC0-45E3-8673-DE04A3B48858}"/>
    <cellStyle name="Note 7 2 3 2 2 2" xfId="2039" xr:uid="{8B72C9A6-7703-432F-AE2C-8CC726D064F8}"/>
    <cellStyle name="Note 7 2 3 2 3" xfId="2038" xr:uid="{23EE7D09-B562-4533-862C-B2632E277FE5}"/>
    <cellStyle name="Note 7 2 3 3" xfId="1298" xr:uid="{1113736C-EA12-46AE-BD9B-AB86FC3F5C29}"/>
    <cellStyle name="Note 7 2 3 3 2" xfId="2040" xr:uid="{07502430-9D85-43B9-B7B7-8D798B661BC9}"/>
    <cellStyle name="Note 7 3" xfId="149" xr:uid="{92848550-963A-4055-B692-6D1DF8FDDE5B}"/>
    <cellStyle name="Note 7 3 2" xfId="288" xr:uid="{D76CF7FF-9DE5-4D05-835E-7260A79F4060}"/>
    <cellStyle name="Note 7 3 2 2" xfId="564" xr:uid="{C3BACC72-A63E-4176-A8E5-F1F27E3C4A04}"/>
    <cellStyle name="Note 7 3 2 2 2" xfId="812" xr:uid="{FC03C01E-DE08-4554-B8FD-8F9156A56377}"/>
    <cellStyle name="Note 7 3 2 2 2 2" xfId="1301" xr:uid="{B719FC5A-83E0-48BB-8E82-4C0F710675B7}"/>
    <cellStyle name="Note 7 3 2 2 2 2 2" xfId="2042" xr:uid="{4AF29095-7071-453C-BFCB-43A2B63405FB}"/>
    <cellStyle name="Note 7 3 2 2 2 3" xfId="2041" xr:uid="{C77E4956-581A-4A7B-828B-02704C0B4EAC}"/>
    <cellStyle name="Note 7 3 2 2 3" xfId="1300" xr:uid="{5522920F-1B96-430A-9F3F-30A152BB00DE}"/>
    <cellStyle name="Note 7 3 2 2 3 2" xfId="2043" xr:uid="{0599FC04-6A06-4795-9F89-D3CBCA2AD7E5}"/>
    <cellStyle name="Note 7 3 3" xfId="563" xr:uid="{B276B176-F120-4BE0-B5FE-08EFE9F4199A}"/>
    <cellStyle name="Note 7 3 3 2" xfId="813" xr:uid="{0EA5E7C4-0985-46B0-966C-6D7C2688E362}"/>
    <cellStyle name="Note 7 3 3 2 2" xfId="1303" xr:uid="{EAFF00C3-380C-4EFD-BEEF-90B4B392888E}"/>
    <cellStyle name="Note 7 3 3 2 2 2" xfId="2045" xr:uid="{6C2CB26C-A49D-474B-8844-77EFA4AE1BE2}"/>
    <cellStyle name="Note 7 3 3 2 3" xfId="2044" xr:uid="{A0919B25-8A54-4B88-836A-961EFF088B98}"/>
    <cellStyle name="Note 7 3 3 3" xfId="1302" xr:uid="{13A484AA-22D7-44CC-8AA5-8F2687F1C34F}"/>
    <cellStyle name="Note 7 3 3 3 2" xfId="2046" xr:uid="{25884F9C-F5BC-40F5-A841-C821B1872952}"/>
    <cellStyle name="Note 7 4" xfId="560" xr:uid="{36EF9AB3-5F8D-435F-8B13-AC6F9AC60C87}"/>
    <cellStyle name="Note 7 4 2" xfId="814" xr:uid="{299E3D20-A9E0-4B8A-BBF4-6FCE667F0E61}"/>
    <cellStyle name="Note 7 4 2 2" xfId="1305" xr:uid="{FB5338F7-0AD0-4D94-8005-C337381FFA8D}"/>
    <cellStyle name="Note 7 4 2 2 2" xfId="2048" xr:uid="{CC353996-B40A-486F-846F-DCBF456DA6BF}"/>
    <cellStyle name="Note 7 4 2 3" xfId="2047" xr:uid="{6247CDE3-9AAA-4A68-AB0E-129757B1AEDA}"/>
    <cellStyle name="Note 7 4 3" xfId="1304" xr:uid="{0167D6F5-2E68-421A-8DF6-5189F1F06412}"/>
    <cellStyle name="Note 7 4 3 2" xfId="2049" xr:uid="{D51E61BA-7E51-4642-87AD-504E9D87324B}"/>
    <cellStyle name="Note 8" xfId="31" xr:uid="{09DDFA53-8CC5-473F-8E96-71CF5D7EC653}"/>
    <cellStyle name="Note 8 2" xfId="106" xr:uid="{9A209A69-A8A8-41EB-B420-2F0BB974DBC0}"/>
    <cellStyle name="Note 8 2 2" xfId="289" xr:uid="{4595F503-57D3-4B61-A490-8390265E641A}"/>
    <cellStyle name="Note 8 2 2 2" xfId="567" xr:uid="{949DFF53-5A7B-49F0-B82D-1099C0A5FD22}"/>
    <cellStyle name="Note 8 2 2 2 2" xfId="815" xr:uid="{0E10C146-B269-4FA3-873A-3424850ABD4D}"/>
    <cellStyle name="Note 8 2 2 2 2 2" xfId="1307" xr:uid="{D07EFEF2-2393-4BF9-81CD-59107052939F}"/>
    <cellStyle name="Note 8 2 2 2 2 2 2" xfId="2051" xr:uid="{B2D88B0F-B863-4732-B028-BE008543F97B}"/>
    <cellStyle name="Note 8 2 2 2 2 3" xfId="2050" xr:uid="{AA360A57-D6F1-4300-8D8B-2715FE2ADF06}"/>
    <cellStyle name="Note 8 2 2 2 3" xfId="1306" xr:uid="{66F1D439-7400-4423-A26D-4A1DEEE46324}"/>
    <cellStyle name="Note 8 2 2 2 3 2" xfId="2052" xr:uid="{CA305F5E-9B03-460D-9FF4-9DC8B3FBBA75}"/>
    <cellStyle name="Note 8 2 3" xfId="566" xr:uid="{455D2B3E-1C50-4132-AE06-1BF11F68B2AE}"/>
    <cellStyle name="Note 8 2 3 2" xfId="816" xr:uid="{2B0080EF-71A1-4DFF-BA87-3616B3BC992F}"/>
    <cellStyle name="Note 8 2 3 2 2" xfId="1309" xr:uid="{7A10A1DE-6BF1-4093-A569-611356ED8AEE}"/>
    <cellStyle name="Note 8 2 3 2 2 2" xfId="2054" xr:uid="{507134E2-6219-4D82-AE86-1F264E9885E3}"/>
    <cellStyle name="Note 8 2 3 2 3" xfId="2053" xr:uid="{8BE5A5B4-F5D8-4A02-AACE-EB299CB6971D}"/>
    <cellStyle name="Note 8 2 3 3" xfId="1308" xr:uid="{C6786F7F-F0E9-4CDB-8A17-0C740B397E09}"/>
    <cellStyle name="Note 8 2 3 3 2" xfId="2055" xr:uid="{C7BB14D9-36AF-4596-AD0C-9C3DCF360FAB}"/>
    <cellStyle name="Note 8 3" xfId="150" xr:uid="{EF388E81-F45F-49A1-9299-5EB6D8B4A6B3}"/>
    <cellStyle name="Note 8 3 2" xfId="290" xr:uid="{22A3C9FC-60FF-4CE5-A029-763A58EE4A69}"/>
    <cellStyle name="Note 8 3 2 2" xfId="569" xr:uid="{110C999F-2F26-41A0-9805-86C11F56359B}"/>
    <cellStyle name="Note 8 3 2 2 2" xfId="817" xr:uid="{1747BACB-8807-428D-AEF9-0CBD7C59D5EB}"/>
    <cellStyle name="Note 8 3 2 2 2 2" xfId="1311" xr:uid="{C2CEADAD-CB0E-4271-919B-B4830A2B4EDA}"/>
    <cellStyle name="Note 8 3 2 2 2 2 2" xfId="2057" xr:uid="{44DBE794-9B03-40FC-A1C0-CAF8982E14B3}"/>
    <cellStyle name="Note 8 3 2 2 2 3" xfId="2056" xr:uid="{81656E5F-BB7D-47C1-904E-D01A677C4BC4}"/>
    <cellStyle name="Note 8 3 2 2 3" xfId="1310" xr:uid="{951767BB-AE51-49F0-9B89-157D6F4CD544}"/>
    <cellStyle name="Note 8 3 2 2 3 2" xfId="2058" xr:uid="{9A9C27C8-3AE5-4D8C-AD4C-50AB42071081}"/>
    <cellStyle name="Note 8 3 3" xfId="568" xr:uid="{BD4E87D8-DA91-4FEA-B5E7-55E8BC55134F}"/>
    <cellStyle name="Note 8 3 3 2" xfId="818" xr:uid="{66F7FB01-3388-4FB1-873E-8E6A5ED4BC2F}"/>
    <cellStyle name="Note 8 3 3 2 2" xfId="1313" xr:uid="{B1D5626B-4836-4967-AB15-926D4B708EFC}"/>
    <cellStyle name="Note 8 3 3 2 2 2" xfId="2060" xr:uid="{EFA9DDE8-A0BC-4611-90D0-93272B00F7E7}"/>
    <cellStyle name="Note 8 3 3 2 3" xfId="2059" xr:uid="{9B28A032-1ACE-4E26-B09C-3B6DC2D99B7B}"/>
    <cellStyle name="Note 8 3 3 3" xfId="1312" xr:uid="{997879E3-9A6C-4F40-8278-F89AE1DAC45C}"/>
    <cellStyle name="Note 8 3 3 3 2" xfId="2061" xr:uid="{63E4F324-DE55-40B8-ACEB-6B24DF2D9060}"/>
    <cellStyle name="Note 8 4" xfId="565" xr:uid="{8333AFEC-EE75-4F71-B2DF-427AE5A03480}"/>
    <cellStyle name="Note 8 4 2" xfId="819" xr:uid="{EFE4EF04-8B6E-4814-9A72-237F16AEF0E6}"/>
    <cellStyle name="Note 8 4 2 2" xfId="1315" xr:uid="{F3D9A950-89F3-4CFB-B360-150782CD96C9}"/>
    <cellStyle name="Note 8 4 2 2 2" xfId="2063" xr:uid="{521DA0B8-0288-499B-BBFA-C2F64A5305C1}"/>
    <cellStyle name="Note 8 4 2 3" xfId="2062" xr:uid="{AE0969F4-2FEC-4FC6-9829-0984B896D9B7}"/>
    <cellStyle name="Note 8 4 3" xfId="1314" xr:uid="{A96BA5DC-08A1-4332-BBE2-DB2F0DCCD680}"/>
    <cellStyle name="Note 8 4 3 2" xfId="2064" xr:uid="{56215E6A-B7D4-44EC-A784-577F1803C3C7}"/>
    <cellStyle name="Output 2" xfId="107" xr:uid="{2A14600F-2BE8-4E39-89DC-0D3CCEE18BD7}"/>
    <cellStyle name="Output 2 2" xfId="291" xr:uid="{B2D949C9-04F3-4D21-9025-D916EEC82A01}"/>
    <cellStyle name="Output 2 2 2" xfId="571" xr:uid="{621D8A5F-9762-4044-9BCD-95BD151BBA9C}"/>
    <cellStyle name="Output 2 2 2 2" xfId="1316" xr:uid="{AA951FBE-3D6F-4BC9-A660-5FB3BEB58F95}"/>
    <cellStyle name="Output 2 2 2 2 2" xfId="2065" xr:uid="{B524C877-04B3-4F0E-A6EA-EDCD530E4428}"/>
    <cellStyle name="Output 2 3" xfId="570" xr:uid="{EF27701C-B24B-4D72-93FC-8A93019B2138}"/>
    <cellStyle name="Output 2 3 2" xfId="1317" xr:uid="{B7B4BEC3-0FC5-49B1-92E0-1F3C2D1BEA8A}"/>
    <cellStyle name="Output 2 3 2 2" xfId="2066" xr:uid="{8481F84E-2BC8-455C-9EEE-3B5D5E7C2F6C}"/>
    <cellStyle name="Result" xfId="32" xr:uid="{1DCE3C2E-8AF4-46DB-B34C-F76BFAEFEAA6}"/>
    <cellStyle name="Result 1" xfId="33" xr:uid="{E274EF1C-A64F-4403-9378-C98A404C820F}"/>
    <cellStyle name="Result 1 2" xfId="108" xr:uid="{913F373E-23B1-4E26-A7A7-2FD6B730D4C1}"/>
    <cellStyle name="Result 1 2 2" xfId="292" xr:uid="{6CC2C237-2E2F-4F02-9868-BC08BB3068C7}"/>
    <cellStyle name="Result 1 2 2 2" xfId="575" xr:uid="{552B82AC-C457-46C7-8A21-619EEC8C1CB7}"/>
    <cellStyle name="Result 1 2 2 2 2" xfId="820" xr:uid="{AAC67317-832C-4F8E-A180-5626054593DC}"/>
    <cellStyle name="Result 1 2 2 2 2 2" xfId="1319" xr:uid="{B3488893-B9BE-4E2D-B7BF-2C19106D03F6}"/>
    <cellStyle name="Result 1 2 2 2 2 2 2" xfId="2068" xr:uid="{AAB5184B-8BE4-494A-B10A-ECDDEFC49236}"/>
    <cellStyle name="Result 1 2 2 2 2 3" xfId="2067" xr:uid="{86665EE6-17AD-422B-B8C9-05F9C80CBE1C}"/>
    <cellStyle name="Result 1 2 2 2 3" xfId="1318" xr:uid="{3687241E-2AAE-412E-83B7-2BD7F4636B44}"/>
    <cellStyle name="Result 1 2 2 2 3 2" xfId="2069" xr:uid="{748D0F4C-622A-4694-9DC5-CC83FDCE07D9}"/>
    <cellStyle name="Result 1 2 3" xfId="574" xr:uid="{1F723B7E-C4AC-406A-A980-E94ECFE27B86}"/>
    <cellStyle name="Result 1 2 3 2" xfId="821" xr:uid="{E3510521-39FB-496A-BA42-E323C54EFB4F}"/>
    <cellStyle name="Result 1 2 3 2 2" xfId="1321" xr:uid="{090E3D40-A0CA-443B-AF4E-34B9031DECA3}"/>
    <cellStyle name="Result 1 2 3 2 2 2" xfId="2071" xr:uid="{F9DB79F4-9C07-4964-85CF-B8372C70522E}"/>
    <cellStyle name="Result 1 2 3 2 3" xfId="2070" xr:uid="{1BDE02FB-17E6-409C-8B4E-6704DD380243}"/>
    <cellStyle name="Result 1 2 3 3" xfId="1320" xr:uid="{B8C8685D-1A83-4FD2-BC19-C6DB6C7E6E0F}"/>
    <cellStyle name="Result 1 2 3 3 2" xfId="2072" xr:uid="{6F338CEC-4346-4A57-933B-304768D43368}"/>
    <cellStyle name="Result 1 3" xfId="152" xr:uid="{C7482F79-345C-4712-BD59-889E1FBA6180}"/>
    <cellStyle name="Result 1 3 2" xfId="293" xr:uid="{95D315ED-B772-45E9-81D4-B269C4F6EAE9}"/>
    <cellStyle name="Result 1 3 2 2" xfId="577" xr:uid="{06555E5E-1828-4455-B88C-EE3657BDC4D7}"/>
    <cellStyle name="Result 1 3 2 2 2" xfId="822" xr:uid="{77C7B127-91F7-4C1E-973F-8B32BD65A649}"/>
    <cellStyle name="Result 1 3 2 2 2 2" xfId="1323" xr:uid="{0361309C-7429-4E50-808E-970C97CB8A3B}"/>
    <cellStyle name="Result 1 3 2 2 2 2 2" xfId="2074" xr:uid="{B54509BE-4531-4429-AEA6-32C6611E377B}"/>
    <cellStyle name="Result 1 3 2 2 2 3" xfId="2073" xr:uid="{6DE576E5-D643-430F-80D9-D1F30F0259A7}"/>
    <cellStyle name="Result 1 3 2 2 3" xfId="1322" xr:uid="{6E2F4A09-04D5-4BD0-9363-D3EFD1C726DB}"/>
    <cellStyle name="Result 1 3 2 2 3 2" xfId="2075" xr:uid="{FB5AFE28-E7B1-45B6-953B-8E2EBFEF3C76}"/>
    <cellStyle name="Result 1 3 3" xfId="576" xr:uid="{C9D2CB48-685B-402C-92D3-69D3947578B5}"/>
    <cellStyle name="Result 1 3 3 2" xfId="823" xr:uid="{34556A2E-8B02-4A1A-BD7C-4B9585A3BD51}"/>
    <cellStyle name="Result 1 3 3 2 2" xfId="1325" xr:uid="{343CA877-5F92-4CA3-BD66-0395132BE00E}"/>
    <cellStyle name="Result 1 3 3 2 2 2" xfId="2077" xr:uid="{F7D2786F-C692-4803-85F6-46268BC24583}"/>
    <cellStyle name="Result 1 3 3 2 3" xfId="2076" xr:uid="{965A7F3B-6258-47F4-9679-C7C72024D6FF}"/>
    <cellStyle name="Result 1 3 3 3" xfId="1324" xr:uid="{BE1AF8C7-B49B-4B02-BA00-84B309E7275F}"/>
    <cellStyle name="Result 1 3 3 3 2" xfId="2078" xr:uid="{6491393A-ABE6-4C39-AF4F-1A77E8FB33F5}"/>
    <cellStyle name="Result 1 4" xfId="573" xr:uid="{2622B1CE-F71B-43E0-868A-1FEBAA33D1A4}"/>
    <cellStyle name="Result 1 4 2" xfId="824" xr:uid="{D7DB5C82-6511-4C46-925B-E6A993551C98}"/>
    <cellStyle name="Result 1 4 2 2" xfId="1327" xr:uid="{313E7DF9-814E-4A21-BABE-8E8F973570E4}"/>
    <cellStyle name="Result 1 4 2 2 2" xfId="2080" xr:uid="{FFA1554A-379C-47F7-9417-35A4D4A40F2C}"/>
    <cellStyle name="Result 1 4 2 3" xfId="2079" xr:uid="{273A3B99-020C-4642-8903-62C4C2D79316}"/>
    <cellStyle name="Result 1 4 3" xfId="1326" xr:uid="{4BA32FC6-6252-45E0-AC47-34365C017FB9}"/>
    <cellStyle name="Result 1 4 3 2" xfId="2081" xr:uid="{CCB679C2-EF4E-441A-9E31-8B97DEAF89E5}"/>
    <cellStyle name="Result 2" xfId="153" xr:uid="{DA68EA22-59AF-419A-93CF-164D2063F5E5}"/>
    <cellStyle name="Result 2 2" xfId="294" xr:uid="{1782E4A5-69D1-41AF-8602-82EEF7A1FF93}"/>
    <cellStyle name="Result 2 2 2" xfId="579" xr:uid="{1D285F11-B1E1-421B-8FD8-5A421F0417C0}"/>
    <cellStyle name="Result 2 2 2 2" xfId="825" xr:uid="{AD2FF0AE-6D7B-436D-901B-31800FABB0F8}"/>
    <cellStyle name="Result 2 2 2 2 2" xfId="1329" xr:uid="{E27CAD7B-DAC9-4710-AABA-E2E786204583}"/>
    <cellStyle name="Result 2 2 2 2 2 2" xfId="2083" xr:uid="{E6E1F6D0-209A-4FD7-B787-7688CAA2FD21}"/>
    <cellStyle name="Result 2 2 2 2 3" xfId="2082" xr:uid="{1BD9974F-E31D-4AF9-BD9B-40354F238065}"/>
    <cellStyle name="Result 2 2 2 3" xfId="1328" xr:uid="{B964A1FE-9D53-4FB7-BBE6-AF5737310B3B}"/>
    <cellStyle name="Result 2 2 2 3 2" xfId="2084" xr:uid="{F38574CE-F8D1-4598-A770-EEFB410FC935}"/>
    <cellStyle name="Result 2 3" xfId="578" xr:uid="{A2AE4399-FEEC-430E-8EB4-FA337DCEDE1D}"/>
    <cellStyle name="Result 2 3 2" xfId="826" xr:uid="{867DC1B0-9DDA-46BD-9EF0-9DFB2ECBB30B}"/>
    <cellStyle name="Result 2 3 2 2" xfId="1331" xr:uid="{898F21B9-5EE7-4A78-96FB-3DEDFC1A0CB9}"/>
    <cellStyle name="Result 2 3 2 2 2" xfId="2086" xr:uid="{B7ED9AE6-5CC8-4A1F-B7AB-B5B665DB840F}"/>
    <cellStyle name="Result 2 3 2 3" xfId="2085" xr:uid="{FC3C854A-B9E8-4E88-87BC-55A7F84A1873}"/>
    <cellStyle name="Result 2 3 3" xfId="1330" xr:uid="{9AEBDC8D-C558-40E0-9620-FA6CE7EDA416}"/>
    <cellStyle name="Result 2 3 3 2" xfId="2087" xr:uid="{8C062136-5B6E-44D1-B6B4-DCC72A035803}"/>
    <cellStyle name="Result 3" xfId="151" xr:uid="{AED8C8A8-CD27-46D6-AF08-362DC829E89D}"/>
    <cellStyle name="Result 3 2" xfId="295" xr:uid="{69296FBF-52B4-4B12-89F1-81A1E14B8C77}"/>
    <cellStyle name="Result 3 2 2" xfId="581" xr:uid="{EAEFEC70-B703-444D-85AE-B564F827FA3C}"/>
    <cellStyle name="Result 3 2 2 2" xfId="827" xr:uid="{C94EE36D-C946-4B2A-B47D-02981B1C4B39}"/>
    <cellStyle name="Result 3 2 2 2 2" xfId="1333" xr:uid="{38A6B16C-E15C-4484-A35A-352B646C270E}"/>
    <cellStyle name="Result 3 2 2 2 2 2" xfId="2089" xr:uid="{D5F4BEE7-FA3E-456A-A6EA-88A179EB95A2}"/>
    <cellStyle name="Result 3 2 2 2 3" xfId="2088" xr:uid="{E71C3720-8FD3-43C7-BF05-05380D4B4B54}"/>
    <cellStyle name="Result 3 2 2 3" xfId="1332" xr:uid="{3C7CC80B-3D1A-46D3-A9B0-A3C2095AAFAF}"/>
    <cellStyle name="Result 3 2 2 3 2" xfId="2090" xr:uid="{43B38D8D-4D8F-420D-A18E-957D5DF5E4AA}"/>
    <cellStyle name="Result 3 3" xfId="580" xr:uid="{1A65FBBE-AB87-416E-A04D-557D54AE93F2}"/>
    <cellStyle name="Result 3 3 2" xfId="828" xr:uid="{1E4F25A4-1DE9-430F-BB96-A599954109CF}"/>
    <cellStyle name="Result 3 3 2 2" xfId="1335" xr:uid="{829EE725-F7F1-4070-8096-1889DAA7376C}"/>
    <cellStyle name="Result 3 3 2 2 2" xfId="2092" xr:uid="{6F8B0A86-8C14-4C86-93EE-AE6314EE19DF}"/>
    <cellStyle name="Result 3 3 2 3" xfId="2091" xr:uid="{32BDB5C3-3B71-430F-B7EA-997AE8329A82}"/>
    <cellStyle name="Result 3 3 3" xfId="1334" xr:uid="{28082B50-3E12-4FAC-AD73-1EF88BA67C1D}"/>
    <cellStyle name="Result 3 3 3 2" xfId="2093" xr:uid="{9C4C5FAE-6E0F-4B87-8FFA-2F140F012C6B}"/>
    <cellStyle name="Result 4" xfId="572" xr:uid="{AE6F724B-3A73-4AA2-88A3-C0B16A03B007}"/>
    <cellStyle name="Result 4 2" xfId="829" xr:uid="{866AEFFF-D774-4985-B28C-A05BDB893E71}"/>
    <cellStyle name="Result 4 2 2" xfId="1337" xr:uid="{94726776-5C1B-422C-A032-6D7D7B219FF5}"/>
    <cellStyle name="Result 4 2 2 2" xfId="2095" xr:uid="{E9F229AB-0DE5-43F3-8005-6E592FF4E960}"/>
    <cellStyle name="Result 4 2 3" xfId="2094" xr:uid="{2005DFA3-925A-4689-B8DC-28591442032F}"/>
    <cellStyle name="Result 4 3" xfId="1336" xr:uid="{DD407675-DAA4-4972-A8B8-87EBB0694C30}"/>
    <cellStyle name="Result 4 3 2" xfId="2096" xr:uid="{AD47F911-3C3F-4254-A95B-E96F357C8818}"/>
    <cellStyle name="Result2" xfId="34" xr:uid="{45BF91FA-54A3-4B65-A4ED-0F87E847B008}"/>
    <cellStyle name="Result2 1" xfId="35" xr:uid="{B2236BF6-C172-4A8C-8F8C-D083C52D8F40}"/>
    <cellStyle name="Result2 1 2" xfId="155" xr:uid="{A55880E8-09EE-4B18-82BF-CF0816A13D53}"/>
    <cellStyle name="Result2 1 2 2" xfId="296" xr:uid="{3282931E-8DAA-4ED5-8FD8-4D218C2EC23D}"/>
    <cellStyle name="Result2 1 2 2 2" xfId="585" xr:uid="{217EC633-881A-4A9F-B0D2-B33F17ECBBC6}"/>
    <cellStyle name="Result2 1 2 2 2 2" xfId="830" xr:uid="{78212CE4-AA2F-4635-A151-0C7AAD59ED4B}"/>
    <cellStyle name="Result2 1 2 2 2 2 2" xfId="1339" xr:uid="{0FAFA46F-BA5B-4A15-B192-5C9CFDBEBF25}"/>
    <cellStyle name="Result2 1 2 2 2 2 2 2" xfId="2098" xr:uid="{D1AB1E69-24F9-438A-ABC6-67AA2823F2B6}"/>
    <cellStyle name="Result2 1 2 2 2 2 3" xfId="2097" xr:uid="{FF5ECE36-1D02-4FB7-8108-0C58F4E5A60F}"/>
    <cellStyle name="Result2 1 2 2 2 3" xfId="1338" xr:uid="{FE174346-5298-404D-90D3-B65233FC0777}"/>
    <cellStyle name="Result2 1 2 2 2 3 2" xfId="2099" xr:uid="{8D745F36-5983-47D8-9E1F-7CF49C8DED6E}"/>
    <cellStyle name="Result2 1 2 3" xfId="584" xr:uid="{440EC1F9-78AD-4FE5-9D19-EEB6D804DA10}"/>
    <cellStyle name="Result2 1 2 3 2" xfId="831" xr:uid="{DCEA6000-0091-4240-A4AB-C16CDCCA5912}"/>
    <cellStyle name="Result2 1 2 3 2 2" xfId="1341" xr:uid="{2F26DF3B-7BE0-490A-A3EC-4A6DC879FC95}"/>
    <cellStyle name="Result2 1 2 3 2 2 2" xfId="2101" xr:uid="{BD9A99F6-297C-49BF-8A4D-CA50F2BF0FDC}"/>
    <cellStyle name="Result2 1 2 3 2 3" xfId="2100" xr:uid="{4FE81B1B-E27D-4300-8783-EB1B58BC720B}"/>
    <cellStyle name="Result2 1 2 3 3" xfId="1340" xr:uid="{F6EA99EA-F307-44E2-A553-610A01378063}"/>
    <cellStyle name="Result2 1 2 3 3 2" xfId="2102" xr:uid="{12F1A732-9DFA-4FB9-884E-0432EE690EC8}"/>
    <cellStyle name="Result2 1 3" xfId="583" xr:uid="{112FA5D0-92A5-4051-8B66-CB63097295EA}"/>
    <cellStyle name="Result2 1 3 2" xfId="832" xr:uid="{63AEE7E3-5FC3-4351-964D-19115A59D643}"/>
    <cellStyle name="Result2 1 3 2 2" xfId="1343" xr:uid="{E39FBE6E-8AA9-451A-9D86-11A4A3193653}"/>
    <cellStyle name="Result2 1 3 2 2 2" xfId="2104" xr:uid="{AACAAD8D-FC5B-45BB-AEFC-E381D24CC5D4}"/>
    <cellStyle name="Result2 1 3 2 3" xfId="2103" xr:uid="{24F8D156-C439-4A67-B911-86B4156F3BC4}"/>
    <cellStyle name="Result2 1 3 3" xfId="1342" xr:uid="{A8509FA9-17CD-4C44-95B8-17E41B15164B}"/>
    <cellStyle name="Result2 1 3 3 2" xfId="2105" xr:uid="{55B0028A-9E47-49A8-9851-4F779E8F0355}"/>
    <cellStyle name="Result2 2" xfId="109" xr:uid="{9A331A0E-EABF-4E44-AC63-7A7D3F5A0236}"/>
    <cellStyle name="Result2 2 2" xfId="156" xr:uid="{BCF939D2-6AD5-4BF5-B877-C081A590A6C2}"/>
    <cellStyle name="Result2 2 2 2" xfId="298" xr:uid="{DBE05211-7D4A-4DFF-87AB-1966369061A8}"/>
    <cellStyle name="Result2 2 2 2 2" xfId="588" xr:uid="{CA4045B4-268F-4065-9791-E1FED23606D8}"/>
    <cellStyle name="Result2 2 2 2 2 2" xfId="833" xr:uid="{6E6E067F-2ADF-4EA0-9B14-D8FABF9E86F5}"/>
    <cellStyle name="Result2 2 2 2 2 2 2" xfId="1345" xr:uid="{8864D979-3FAE-4AE0-B673-FE2C5934B0B6}"/>
    <cellStyle name="Result2 2 2 2 2 2 2 2" xfId="2107" xr:uid="{BE1FBA92-EB6C-4111-B035-737067831C26}"/>
    <cellStyle name="Result2 2 2 2 2 2 3" xfId="2106" xr:uid="{2C292F55-AA10-48D3-8405-0DB6E9A09B99}"/>
    <cellStyle name="Result2 2 2 2 2 3" xfId="1344" xr:uid="{D6727248-46A0-4B17-B6BC-6DC82A3A166B}"/>
    <cellStyle name="Result2 2 2 2 2 3 2" xfId="2108" xr:uid="{6C0C14E3-65A9-4165-9F4C-A83D4474F32F}"/>
    <cellStyle name="Result2 2 2 3" xfId="587" xr:uid="{0E96F0FE-6F41-43F6-9252-A3AD74E8F61C}"/>
    <cellStyle name="Result2 2 2 3 2" xfId="834" xr:uid="{E685DF83-DA66-4310-8E0D-5C6ECF7DB1B0}"/>
    <cellStyle name="Result2 2 2 3 2 2" xfId="1347" xr:uid="{0A1FCC93-9B15-46C3-AD08-C8A02A896561}"/>
    <cellStyle name="Result2 2 2 3 2 2 2" xfId="2110" xr:uid="{D1093BA3-7080-46CC-9501-38ED039FEB9D}"/>
    <cellStyle name="Result2 2 2 3 2 3" xfId="2109" xr:uid="{4A614B10-EAB5-4399-8C45-FD0FDBC46C64}"/>
    <cellStyle name="Result2 2 2 3 3" xfId="1346" xr:uid="{B03A69BC-E751-44B1-A32C-AF1446E1F3D5}"/>
    <cellStyle name="Result2 2 2 3 3 2" xfId="2111" xr:uid="{D3311CF6-276D-457D-9374-E4297A6EE367}"/>
    <cellStyle name="Result2 2 3" xfId="297" xr:uid="{520B053B-B294-4FCE-AE60-F56FFA73B766}"/>
    <cellStyle name="Result2 2 3 2" xfId="589" xr:uid="{B2E8C674-E041-4672-B29E-7A8D2203BE9B}"/>
    <cellStyle name="Result2 2 3 2 2" xfId="835" xr:uid="{0DA38EC6-364C-45D8-A5A8-6C5AFB5C9794}"/>
    <cellStyle name="Result2 2 3 2 2 2" xfId="1349" xr:uid="{8B30501D-817B-4347-8ED5-C4EF16D26F6C}"/>
    <cellStyle name="Result2 2 3 2 2 2 2" xfId="2113" xr:uid="{E7C5100E-3351-4A50-AD2F-189041E9D2A0}"/>
    <cellStyle name="Result2 2 3 2 2 3" xfId="2112" xr:uid="{06341C54-DEF9-422E-84F2-F8B42CE59B81}"/>
    <cellStyle name="Result2 2 3 2 3" xfId="1348" xr:uid="{B59015CE-6E9F-43C3-AF66-47FCAC8C3230}"/>
    <cellStyle name="Result2 2 3 2 3 2" xfId="2114" xr:uid="{F56FDFED-D1B7-47EF-9531-96860550708F}"/>
    <cellStyle name="Result2 2 4" xfId="586" xr:uid="{F077F7B8-F0BB-4F45-8F1C-953276D24A9B}"/>
    <cellStyle name="Result2 2 4 2" xfId="836" xr:uid="{E4EDA773-B815-408D-9D81-C00F6A4A2DE0}"/>
    <cellStyle name="Result2 2 4 2 2" xfId="1351" xr:uid="{FF0B8058-1BAC-4993-873C-668F14132224}"/>
    <cellStyle name="Result2 2 4 2 2 2" xfId="2116" xr:uid="{D7B5B725-BD7B-442E-84A7-3DA6291340F6}"/>
    <cellStyle name="Result2 2 4 2 3" xfId="2115" xr:uid="{DA7760B9-C511-4F1F-9D96-92FCE319725F}"/>
    <cellStyle name="Result2 2 4 3" xfId="1350" xr:uid="{727490C5-6487-4B93-A2DA-0EF9752A9550}"/>
    <cellStyle name="Result2 2 4 3 2" xfId="2117" xr:uid="{DF04AAAD-FC2D-43E5-B7BC-84FBB0F25FE0}"/>
    <cellStyle name="Result2 3" xfId="154" xr:uid="{23BA7601-CA45-4DD8-ABF5-7793B73B8D2D}"/>
    <cellStyle name="Result2 3 2" xfId="299" xr:uid="{2663A98B-18D9-4D7D-8AE8-4915332623C3}"/>
    <cellStyle name="Result2 3 2 2" xfId="591" xr:uid="{F6A06EB1-C115-425C-B1EF-69A94F856A41}"/>
    <cellStyle name="Result2 3 2 2 2" xfId="837" xr:uid="{EF7303D8-4259-495D-9D91-A71046ABCE0E}"/>
    <cellStyle name="Result2 3 2 2 2 2" xfId="1353" xr:uid="{F7DDE73A-30E1-4AC1-B6D9-E7F389C9374D}"/>
    <cellStyle name="Result2 3 2 2 2 2 2" xfId="2119" xr:uid="{9B7088E3-A9AC-47C7-B2C0-9D321A1AF553}"/>
    <cellStyle name="Result2 3 2 2 2 3" xfId="2118" xr:uid="{596B6736-5233-4993-A616-606A2543AC15}"/>
    <cellStyle name="Result2 3 2 2 3" xfId="1352" xr:uid="{529A0EEF-1902-4424-A0FC-FE3407ABDF8E}"/>
    <cellStyle name="Result2 3 2 2 3 2" xfId="2120" xr:uid="{E9F892D0-886D-4018-8879-D6C669B98AEC}"/>
    <cellStyle name="Result2 3 3" xfId="590" xr:uid="{2C172BFF-CA1E-4EB9-9BA0-DAEB1590310C}"/>
    <cellStyle name="Result2 3 3 2" xfId="838" xr:uid="{3F7E1FE6-4288-43B1-B77F-263D1F41387A}"/>
    <cellStyle name="Result2 3 3 2 2" xfId="1355" xr:uid="{F340B973-0E0E-4768-A253-4ABA1DD5FA1B}"/>
    <cellStyle name="Result2 3 3 2 2 2" xfId="2122" xr:uid="{A4BC0832-6E96-40FF-8EDA-F42C3BC05B42}"/>
    <cellStyle name="Result2 3 3 2 3" xfId="2121" xr:uid="{AAB133F6-0F83-47CA-85BC-B7E398C66A66}"/>
    <cellStyle name="Result2 3 3 3" xfId="1354" xr:uid="{425D4A27-2145-46C5-A000-EABDCBE254CE}"/>
    <cellStyle name="Result2 3 3 3 2" xfId="2123" xr:uid="{79C7DC31-DA46-40A6-93B3-2A56815E660F}"/>
    <cellStyle name="Result2 4" xfId="582" xr:uid="{039198AD-E9B7-4208-B061-CDD10557C6B3}"/>
    <cellStyle name="Result2 4 2" xfId="839" xr:uid="{FD3EFA87-5650-402B-8539-3201A89B4FE2}"/>
    <cellStyle name="Result2 4 2 2" xfId="1357" xr:uid="{816D8463-9C2E-408C-A68A-68184CCF9AD5}"/>
    <cellStyle name="Result2 4 2 2 2" xfId="2125" xr:uid="{63733A07-3CE7-4688-876E-ADD8298A7B76}"/>
    <cellStyle name="Result2 4 2 3" xfId="2124" xr:uid="{3A8863A9-35F2-4153-BCAE-0AF6771CEBF7}"/>
    <cellStyle name="Result2 4 3" xfId="1356" xr:uid="{6AD4A253-4819-44EF-9571-8C8878FA9DA2}"/>
    <cellStyle name="Result2 4 3 2" xfId="2126" xr:uid="{F4A30ECB-F73C-4DE5-BAD9-8985466C94CA}"/>
    <cellStyle name="Status" xfId="166" xr:uid="{CDB8A140-5706-4D0F-A1FA-3947C3CD90E8}"/>
    <cellStyle name="Status 10" xfId="36" xr:uid="{58B9BCEA-F0CF-44E2-A923-3D37DE4A88C7}"/>
    <cellStyle name="Status 10 2" xfId="110" xr:uid="{7F2777AA-836D-4DFD-A5BA-573B8E13E164}"/>
    <cellStyle name="Status 10 2 2" xfId="301" xr:uid="{2D86766C-F57D-4894-B3C4-867C7FFC5AC9}"/>
    <cellStyle name="Status 10 2 2 2" xfId="595" xr:uid="{4380416A-E92B-4BFB-B235-2BD71C7E80CB}"/>
    <cellStyle name="Status 10 2 2 2 2" xfId="840" xr:uid="{92DF0BD8-CBE0-4465-AF3C-2930E0C2C6A7}"/>
    <cellStyle name="Status 10 2 2 2 2 2" xfId="1359" xr:uid="{DF3A370A-B39B-4C35-A8B8-B474BBE00B15}"/>
    <cellStyle name="Status 10 2 2 2 2 2 2" xfId="2128" xr:uid="{92BA56D5-88C0-4047-98DC-34269853F04D}"/>
    <cellStyle name="Status 10 2 2 2 2 3" xfId="2127" xr:uid="{F535B257-23AA-4C9A-A010-930E396B61ED}"/>
    <cellStyle name="Status 10 2 2 2 3" xfId="1358" xr:uid="{4BCDA4CF-1C40-4866-8BAB-8F3B94D2E1D0}"/>
    <cellStyle name="Status 10 2 2 2 3 2" xfId="2129" xr:uid="{D7AAA225-56CE-4F03-883C-323E974CFD4D}"/>
    <cellStyle name="Status 10 2 3" xfId="594" xr:uid="{E6D96494-BFF8-4A57-A9CD-5FE1884B897F}"/>
    <cellStyle name="Status 10 2 3 2" xfId="841" xr:uid="{AB688CF7-30F7-4F7A-B515-C8C81D9D60A2}"/>
    <cellStyle name="Status 10 2 3 2 2" xfId="1361" xr:uid="{E1F28649-63C3-4A50-9053-D15BE0EE3157}"/>
    <cellStyle name="Status 10 2 3 2 2 2" xfId="2131" xr:uid="{31BBB04C-D6FD-4A05-8E12-2B92EA803F6E}"/>
    <cellStyle name="Status 10 2 3 2 3" xfId="2130" xr:uid="{8AF3A520-8EEB-42C0-BAEB-EEFBB403A33E}"/>
    <cellStyle name="Status 10 2 3 3" xfId="1360" xr:uid="{C4690537-383D-47D1-9BA2-6E79C5965886}"/>
    <cellStyle name="Status 10 2 3 3 2" xfId="2132" xr:uid="{392FD5BF-FCA4-4DE3-9389-B87A40E5C1CF}"/>
    <cellStyle name="Status 10 3" xfId="157" xr:uid="{06A6AF72-BDD0-4299-B2BE-847C65C3132D}"/>
    <cellStyle name="Status 10 3 2" xfId="302" xr:uid="{910DD3E1-A14A-461D-A0EB-A25C85755C42}"/>
    <cellStyle name="Status 10 3 2 2" xfId="597" xr:uid="{A1A013A2-D684-4F30-8414-1C267F17A089}"/>
    <cellStyle name="Status 10 3 2 2 2" xfId="842" xr:uid="{30BC84A3-5430-4550-A53B-6598F23A3B7B}"/>
    <cellStyle name="Status 10 3 2 2 2 2" xfId="1363" xr:uid="{8CC4C816-FB0D-4B1C-8823-52C876205AD7}"/>
    <cellStyle name="Status 10 3 2 2 2 2 2" xfId="2134" xr:uid="{483A52EC-D604-44B4-9FE5-65A156538139}"/>
    <cellStyle name="Status 10 3 2 2 2 3" xfId="2133" xr:uid="{E6C4A2CA-F6DB-4CC6-BA7B-C510C906AFAD}"/>
    <cellStyle name="Status 10 3 2 2 3" xfId="1362" xr:uid="{5E8F97AB-C0EC-4C67-9625-D3A98D563181}"/>
    <cellStyle name="Status 10 3 2 2 3 2" xfId="2135" xr:uid="{58FA7B17-C658-451C-9C08-811BA3D27D10}"/>
    <cellStyle name="Status 10 3 3" xfId="596" xr:uid="{B126654E-B3F2-47D2-AF3F-C7C65F934D2E}"/>
    <cellStyle name="Status 10 3 3 2" xfId="843" xr:uid="{DFAED900-4394-4BC9-B74A-490FE4EEDA3F}"/>
    <cellStyle name="Status 10 3 3 2 2" xfId="1365" xr:uid="{4F90ACD7-048B-457B-95EA-1A36D1873D8A}"/>
    <cellStyle name="Status 10 3 3 2 2 2" xfId="2137" xr:uid="{615F9FCB-647E-4F86-B599-14C313D5F6B8}"/>
    <cellStyle name="Status 10 3 3 2 3" xfId="2136" xr:uid="{EC0DE839-8942-4BF3-8BD5-67D1B70F861D}"/>
    <cellStyle name="Status 10 3 3 3" xfId="1364" xr:uid="{02B47614-30DF-4B78-8F23-582210A34973}"/>
    <cellStyle name="Status 10 3 3 3 2" xfId="2138" xr:uid="{7A2968E4-BD6A-4FE7-B6F9-548756D8C9B9}"/>
    <cellStyle name="Status 10 4" xfId="593" xr:uid="{FBAB39C4-D5A3-4809-9B9B-EE366237106C}"/>
    <cellStyle name="Status 10 4 2" xfId="844" xr:uid="{A19CD8E9-F5F6-41BD-A5AA-35FFDD80FC95}"/>
    <cellStyle name="Status 10 4 2 2" xfId="1367" xr:uid="{E2D409C0-08E3-46BD-8272-A75C6E05818A}"/>
    <cellStyle name="Status 10 4 2 2 2" xfId="2140" xr:uid="{8554222B-9A1E-4F92-8447-F402DECBBC39}"/>
    <cellStyle name="Status 10 4 2 3" xfId="2139" xr:uid="{7EFB6379-EDB7-41FA-AED9-9A9832425C31}"/>
    <cellStyle name="Status 10 4 3" xfId="1366" xr:uid="{D4B061A4-FFE3-4729-AFE0-A7FD8522B5D7}"/>
    <cellStyle name="Status 10 4 3 2" xfId="2141" xr:uid="{8422713B-FB99-4A7D-95F8-126FFCAB4716}"/>
    <cellStyle name="Status 11" xfId="37" xr:uid="{70CEB2DD-CE72-44D3-ADC1-FD8F33EE7907}"/>
    <cellStyle name="Status 11 2" xfId="111" xr:uid="{E9F40118-A207-4D6F-B019-A8BCA65F5770}"/>
    <cellStyle name="Status 11 2 2" xfId="303" xr:uid="{C3A608FE-1824-4CCC-A55E-A54836CB52F3}"/>
    <cellStyle name="Status 11 2 2 2" xfId="600" xr:uid="{788312C7-33D0-4186-8F5A-043AFC53BCAF}"/>
    <cellStyle name="Status 11 2 2 2 2" xfId="845" xr:uid="{A8A7E3C1-04D0-46DC-B2A4-B43280A74A3C}"/>
    <cellStyle name="Status 11 2 2 2 2 2" xfId="1369" xr:uid="{31B09937-972B-451C-88FD-31DC7B63E703}"/>
    <cellStyle name="Status 11 2 2 2 2 2 2" xfId="2143" xr:uid="{AE9B5CD7-7507-465F-A13A-34D6A4C76F8B}"/>
    <cellStyle name="Status 11 2 2 2 2 3" xfId="2142" xr:uid="{74E6C9B0-EB58-49B8-9643-C72348CB7CB5}"/>
    <cellStyle name="Status 11 2 2 2 3" xfId="1368" xr:uid="{1B8262A5-6F14-42F6-AD3D-3F37D88B54B8}"/>
    <cellStyle name="Status 11 2 2 2 3 2" xfId="2144" xr:uid="{B50249C1-DCCA-4294-A68F-F1D39E3E8925}"/>
    <cellStyle name="Status 11 2 3" xfId="599" xr:uid="{9E40F62C-9907-4B22-B2AF-54A3FF86102A}"/>
    <cellStyle name="Status 11 2 3 2" xfId="846" xr:uid="{BF2705A3-51EE-4732-A8E7-581B4994BD47}"/>
    <cellStyle name="Status 11 2 3 2 2" xfId="1371" xr:uid="{CA7991B7-3FAA-469D-BEAF-2C262F5FB044}"/>
    <cellStyle name="Status 11 2 3 2 2 2" xfId="2146" xr:uid="{81738B7C-FB2D-4C8D-9E44-7D6BC4576019}"/>
    <cellStyle name="Status 11 2 3 2 3" xfId="2145" xr:uid="{E894589E-FF96-4CE5-AE63-7A801A5A54BD}"/>
    <cellStyle name="Status 11 2 3 3" xfId="1370" xr:uid="{F4EBBC7C-47A3-4F4A-9A2D-36DD7EBB8D9A}"/>
    <cellStyle name="Status 11 2 3 3 2" xfId="2147" xr:uid="{5F8F96D8-3027-4A04-A659-8F92764AADF8}"/>
    <cellStyle name="Status 11 3" xfId="158" xr:uid="{A4504EC5-6CB5-4F7C-97AB-CD6D902F24FF}"/>
    <cellStyle name="Status 11 3 2" xfId="304" xr:uid="{5DA64715-9264-402E-AD14-8C33DFB12BED}"/>
    <cellStyle name="Status 11 3 2 2" xfId="602" xr:uid="{C0EA80C2-42D5-4DFF-8CC3-DBAFC32956DF}"/>
    <cellStyle name="Status 11 3 2 2 2" xfId="847" xr:uid="{2BB123F2-662B-4BD0-8461-2E03123A6B53}"/>
    <cellStyle name="Status 11 3 2 2 2 2" xfId="1373" xr:uid="{142B0C58-96F5-4D40-BDDF-37DF9A71C5DB}"/>
    <cellStyle name="Status 11 3 2 2 2 2 2" xfId="2149" xr:uid="{77F4EBB7-3268-4DC5-83E4-AB5173CF9E58}"/>
    <cellStyle name="Status 11 3 2 2 2 3" xfId="2148" xr:uid="{2A95B9DD-A707-4C71-9A2C-ED2166A0F660}"/>
    <cellStyle name="Status 11 3 2 2 3" xfId="1372" xr:uid="{0C2E2DC1-C48E-4F73-AF56-A34DD07C1FC2}"/>
    <cellStyle name="Status 11 3 2 2 3 2" xfId="2150" xr:uid="{DD47ECC6-55A2-4685-A829-EAFC555EAD9E}"/>
    <cellStyle name="Status 11 3 3" xfId="601" xr:uid="{36FDBFBA-8410-4324-BEAD-805E27D088AE}"/>
    <cellStyle name="Status 11 3 3 2" xfId="848" xr:uid="{098153B5-4430-47DE-9910-7A468A35C691}"/>
    <cellStyle name="Status 11 3 3 2 2" xfId="1375" xr:uid="{757401E1-8C2C-43CD-8FD2-F2FECC39E474}"/>
    <cellStyle name="Status 11 3 3 2 2 2" xfId="2152" xr:uid="{30DC3BC3-0327-4BB7-B220-0EE3653DAA22}"/>
    <cellStyle name="Status 11 3 3 2 3" xfId="2151" xr:uid="{B234A65C-5BF3-4A20-A52A-9E4ED1CA6A6D}"/>
    <cellStyle name="Status 11 3 3 3" xfId="1374" xr:uid="{C2EBBA20-EA3F-4560-A760-1321BE28A0E0}"/>
    <cellStyle name="Status 11 3 3 3 2" xfId="2153" xr:uid="{586105C9-B801-4618-A0CB-BFBA0A4A98DC}"/>
    <cellStyle name="Status 11 4" xfId="598" xr:uid="{F926EEEA-45E6-45E4-A115-2B4456AA89A8}"/>
    <cellStyle name="Status 11 4 2" xfId="849" xr:uid="{9ED9C75A-F213-4C5E-A88F-42F28ABFE0B4}"/>
    <cellStyle name="Status 11 4 2 2" xfId="1377" xr:uid="{51D641AC-0718-4B9D-8866-06991702C6E7}"/>
    <cellStyle name="Status 11 4 2 2 2" xfId="2155" xr:uid="{F753B87E-9EC2-46E7-AD33-DCFFF9098B2D}"/>
    <cellStyle name="Status 11 4 2 3" xfId="2154" xr:uid="{BC175043-F785-463C-B467-67393B52DED1}"/>
    <cellStyle name="Status 11 4 3" xfId="1376" xr:uid="{1B641E93-4761-43D7-AFB4-15AFE4DDAE2D}"/>
    <cellStyle name="Status 11 4 3 2" xfId="2156" xr:uid="{636A6C7F-1947-487E-9160-B4D1236DA095}"/>
    <cellStyle name="Status 2" xfId="300" xr:uid="{7E5B6565-AF1D-4746-A294-B2F9CE5D4C43}"/>
    <cellStyle name="Status 2 2" xfId="603" xr:uid="{3663B184-59AA-49E1-A711-D3FC9AF3AAC2}"/>
    <cellStyle name="Status 2 2 2" xfId="850" xr:uid="{E2D15E32-B0F4-4E19-A0CD-9415B81F69E5}"/>
    <cellStyle name="Status 2 2 2 2" xfId="1379" xr:uid="{60E70905-DF83-42E5-810C-A4EBD07C6A1C}"/>
    <cellStyle name="Status 2 2 2 2 2" xfId="2158" xr:uid="{778988AB-7352-40D2-B9BB-EC88734FB08B}"/>
    <cellStyle name="Status 2 2 2 3" xfId="2157" xr:uid="{E53DC5CD-1700-4791-8587-E09961915533}"/>
    <cellStyle name="Status 2 2 3" xfId="1378" xr:uid="{A5AFBE2C-F3E1-4EB2-B638-DA7A74D05835}"/>
    <cellStyle name="Status 2 2 3 2" xfId="2159" xr:uid="{61D04EC9-39B0-444C-B6DB-215A4A1271A3}"/>
    <cellStyle name="Status 3" xfId="592" xr:uid="{EE0EC339-088F-4D10-87DD-E3B8FF25CF5B}"/>
    <cellStyle name="Status 3 2" xfId="851" xr:uid="{42922CDC-9C89-415E-8831-C0D33DB5F51C}"/>
    <cellStyle name="Status 3 2 2" xfId="1381" xr:uid="{CB1E7F50-1560-42AF-8B74-791765C36305}"/>
    <cellStyle name="Status 3 2 2 2" xfId="2161" xr:uid="{7DE7E712-2D47-424F-BAA0-F83A121EBAEE}"/>
    <cellStyle name="Status 3 2 3" xfId="2160" xr:uid="{9DABA55D-9F39-4EBC-BBC2-26A89C1A5D96}"/>
    <cellStyle name="Status 3 3" xfId="1380" xr:uid="{ED7BE532-6DF3-4C1C-AC13-9CDAF0DE3043}"/>
    <cellStyle name="Status 3 3 2" xfId="2162" xr:uid="{70FB1DD8-859B-41AE-9FE7-E94065E1EC77}"/>
    <cellStyle name="Text" xfId="165" xr:uid="{89E62756-FD08-4CBF-AF7B-8F63F668F565}"/>
    <cellStyle name="Text 2" xfId="305" xr:uid="{1B9D8603-066D-464A-876B-5E2E0BB35C09}"/>
    <cellStyle name="Text 2 2" xfId="605" xr:uid="{77D731BE-BEAE-4149-8A7D-BA29CD7ABD4E}"/>
    <cellStyle name="Text 2 2 2" xfId="852" xr:uid="{1DB25BB4-94A7-4A2B-AE97-2AFA22D39DED}"/>
    <cellStyle name="Text 2 2 2 2" xfId="1383" xr:uid="{8604B784-327B-4EE6-BAB8-9BEF6905EAC9}"/>
    <cellStyle name="Text 2 2 2 2 2" xfId="2164" xr:uid="{45194D38-5DD5-436B-B1BD-5AB7978A12B2}"/>
    <cellStyle name="Text 2 2 2 3" xfId="2163" xr:uid="{51C7ABDF-9F9B-481E-A094-24A8A331B0D6}"/>
    <cellStyle name="Text 2 2 3" xfId="1382" xr:uid="{9C6E8643-F10F-4E47-BECD-AA5DD3C45BC9}"/>
    <cellStyle name="Text 2 2 3 2" xfId="2165" xr:uid="{3C5FAEAC-A5A6-4CDA-A4BB-9D64FA3066B0}"/>
    <cellStyle name="Text 3" xfId="604" xr:uid="{F25D87E0-5247-4C20-80B3-7CE395BF1E6C}"/>
    <cellStyle name="Text 3 2" xfId="853" xr:uid="{E7155F48-FF73-48AD-8CDF-F6EB8D71A24B}"/>
    <cellStyle name="Text 3 2 2" xfId="1385" xr:uid="{533C80F3-4FAC-407F-AC9D-28A889976E7F}"/>
    <cellStyle name="Text 3 2 2 2" xfId="2167" xr:uid="{B42D6649-7F03-46EB-B67C-C50CFFC6E299}"/>
    <cellStyle name="Text 3 2 3" xfId="2166" xr:uid="{7B6FD33D-BBB1-4780-A037-25FC0D9CA00F}"/>
    <cellStyle name="Text 3 3" xfId="1384" xr:uid="{B2A27F08-482E-4310-9831-8E2BCDE0B1FF}"/>
    <cellStyle name="Text 3 3 2" xfId="2168" xr:uid="{AD5E527A-2329-4092-84BB-B01F189FFB77}"/>
    <cellStyle name="Text 6" xfId="38" xr:uid="{FF3F38C8-CFCF-422D-B0E7-54EDAD8D5156}"/>
    <cellStyle name="Text 6 2" xfId="112" xr:uid="{7E4FFEB7-6C0F-4521-A576-4D021397C8F4}"/>
    <cellStyle name="Text 6 2 2" xfId="306" xr:uid="{4D021C8D-FF21-48AE-BCA6-436A6944F142}"/>
    <cellStyle name="Text 6 2 2 2" xfId="608" xr:uid="{797114EF-2151-4BE1-80ED-98D9B9277236}"/>
    <cellStyle name="Text 6 2 2 2 2" xfId="854" xr:uid="{AC55333A-E663-4416-B2B7-5F89BC883C1C}"/>
    <cellStyle name="Text 6 2 2 2 2 2" xfId="1387" xr:uid="{107DC437-A425-4161-B9C1-61CD5C91EAE2}"/>
    <cellStyle name="Text 6 2 2 2 2 2 2" xfId="2170" xr:uid="{CEE32F23-908F-4205-A882-E107C99A38B9}"/>
    <cellStyle name="Text 6 2 2 2 2 3" xfId="2169" xr:uid="{DF53A56F-E826-4ABD-AE07-6DC7AECAC01A}"/>
    <cellStyle name="Text 6 2 2 2 3" xfId="1386" xr:uid="{8EC53C1C-22C2-4A2E-9CCD-CFC9C67DA9D3}"/>
    <cellStyle name="Text 6 2 2 2 3 2" xfId="2171" xr:uid="{7484CE70-304E-4316-B54B-9A15B5516A09}"/>
    <cellStyle name="Text 6 2 3" xfId="607" xr:uid="{844EE69B-CCAD-48FE-B149-99A0509372CB}"/>
    <cellStyle name="Text 6 2 3 2" xfId="855" xr:uid="{3CDC81CF-7EA9-4DC7-A7B9-249BA84DAFCB}"/>
    <cellStyle name="Text 6 2 3 2 2" xfId="1389" xr:uid="{DDFBA54B-A8E4-4AFB-BE0A-87BD7FC2120F}"/>
    <cellStyle name="Text 6 2 3 2 2 2" xfId="2173" xr:uid="{657E53FD-8DDB-46E9-A7F4-D4BDC96A243A}"/>
    <cellStyle name="Text 6 2 3 2 3" xfId="2172" xr:uid="{F7F83003-04DD-4D71-B7E4-E0DCDD6FD8E6}"/>
    <cellStyle name="Text 6 2 3 3" xfId="1388" xr:uid="{27BC5694-53B4-4F03-8E0B-3EC35AB65894}"/>
    <cellStyle name="Text 6 2 3 3 2" xfId="2174" xr:uid="{23873D10-55B5-4472-A516-F59B9A6432CB}"/>
    <cellStyle name="Text 6 3" xfId="159" xr:uid="{F41535F0-1A15-464E-9D11-696AFCDE7E76}"/>
    <cellStyle name="Text 6 3 2" xfId="307" xr:uid="{FFD0D75C-C0AA-48CE-897C-FE7E2C0A2B5D}"/>
    <cellStyle name="Text 6 3 2 2" xfId="610" xr:uid="{5E7C62F9-F280-48F4-B2D9-1E9689539BB4}"/>
    <cellStyle name="Text 6 3 2 2 2" xfId="856" xr:uid="{8DFE9055-5476-4275-AE6E-2F8FE6EC4034}"/>
    <cellStyle name="Text 6 3 2 2 2 2" xfId="1391" xr:uid="{EAA8D311-435A-4384-A395-FB28F6211AF1}"/>
    <cellStyle name="Text 6 3 2 2 2 2 2" xfId="2176" xr:uid="{7244B56A-7006-436A-A913-E146B924ADFC}"/>
    <cellStyle name="Text 6 3 2 2 2 3" xfId="2175" xr:uid="{0808D84E-EEF7-4302-BA7B-E26BB2D015A5}"/>
    <cellStyle name="Text 6 3 2 2 3" xfId="1390" xr:uid="{63EBA933-F4E5-4B96-87FB-5A1E2CA24609}"/>
    <cellStyle name="Text 6 3 2 2 3 2" xfId="2177" xr:uid="{935D9E26-1708-43A9-BA87-65CB539099AE}"/>
    <cellStyle name="Text 6 3 3" xfId="609" xr:uid="{28713F41-3104-4A93-BCD9-BB877326CE82}"/>
    <cellStyle name="Text 6 3 3 2" xfId="857" xr:uid="{CBC533E4-E58B-4422-A542-786BAFDB0047}"/>
    <cellStyle name="Text 6 3 3 2 2" xfId="1393" xr:uid="{71291996-20A1-40B8-8627-91FCDA5C64B5}"/>
    <cellStyle name="Text 6 3 3 2 2 2" xfId="2179" xr:uid="{9425983D-51A4-4567-A775-CBC3DAC2E1B3}"/>
    <cellStyle name="Text 6 3 3 2 3" xfId="2178" xr:uid="{7E23BC85-19E5-4D5E-9394-94985DF83161}"/>
    <cellStyle name="Text 6 3 3 3" xfId="1392" xr:uid="{CD0B3534-C1D6-4538-8A76-8AADAC1D38E3}"/>
    <cellStyle name="Text 6 3 3 3 2" xfId="2180" xr:uid="{6FDA9155-98C3-497E-8E67-46F95B18C640}"/>
    <cellStyle name="Text 6 4" xfId="606" xr:uid="{090BBCF6-AD2C-4681-988D-63569481FC90}"/>
    <cellStyle name="Text 6 4 2" xfId="858" xr:uid="{C83EED3B-1279-4A71-8BBC-3B84F0ED3A5B}"/>
    <cellStyle name="Text 6 4 2 2" xfId="1395" xr:uid="{4AA7731A-AA8B-406A-A546-740885E5117A}"/>
    <cellStyle name="Text 6 4 2 2 2" xfId="2182" xr:uid="{CDD91AB0-CC57-43A8-B732-41DFBECA13F1}"/>
    <cellStyle name="Text 6 4 2 3" xfId="2181" xr:uid="{E4FA2D69-BB2B-442E-8561-64BE9526120F}"/>
    <cellStyle name="Text 6 4 3" xfId="1394" xr:uid="{468A61C0-4F11-4A67-A8BA-F9BA64692E7E}"/>
    <cellStyle name="Text 6 4 3 2" xfId="2183" xr:uid="{FE928AB3-4292-4A64-8B7B-D68A15D4876B}"/>
    <cellStyle name="Text 7" xfId="39" xr:uid="{8E9A3714-BAB8-4F86-BEA7-01E15ED99109}"/>
    <cellStyle name="Text 7 2" xfId="113" xr:uid="{AC968CEA-0733-44AC-A719-8826A1C74969}"/>
    <cellStyle name="Text 7 2 2" xfId="308" xr:uid="{324D531F-A514-46E1-B93E-DBB20A587F35}"/>
    <cellStyle name="Text 7 2 2 2" xfId="613" xr:uid="{A804ED12-F01B-4FC1-A9A7-7ECF6AAE7147}"/>
    <cellStyle name="Text 7 2 2 2 2" xfId="859" xr:uid="{4EF188B8-A5EC-43C7-BA43-12F4A3A68ACB}"/>
    <cellStyle name="Text 7 2 2 2 2 2" xfId="1397" xr:uid="{4343BD37-0BA5-4BBD-B9E0-ED96FB18296A}"/>
    <cellStyle name="Text 7 2 2 2 2 2 2" xfId="2185" xr:uid="{70A8A30C-935B-4A2E-9782-8B6A6138D203}"/>
    <cellStyle name="Text 7 2 2 2 2 3" xfId="2184" xr:uid="{CBA1BAF7-1C8B-4A81-94C8-B54FE8B3C4CF}"/>
    <cellStyle name="Text 7 2 2 2 3" xfId="1396" xr:uid="{8D4E3B3E-8555-488F-A8C7-098627B586DE}"/>
    <cellStyle name="Text 7 2 2 2 3 2" xfId="2186" xr:uid="{E52D28F7-58EA-49D5-B2DE-9B1B87632A72}"/>
    <cellStyle name="Text 7 2 3" xfId="612" xr:uid="{C35ABB7D-79B7-4DEC-8AAD-9676673DC53C}"/>
    <cellStyle name="Text 7 2 3 2" xfId="860" xr:uid="{0BAEC78E-53D4-4AFE-998C-CEEF283773A2}"/>
    <cellStyle name="Text 7 2 3 2 2" xfId="1399" xr:uid="{4F9CAAB8-D9EC-4CAD-B3DE-1AA105E4E15A}"/>
    <cellStyle name="Text 7 2 3 2 2 2" xfId="2188" xr:uid="{8DC4A550-DF02-4429-B4C5-348E72581883}"/>
    <cellStyle name="Text 7 2 3 2 3" xfId="2187" xr:uid="{8C06A9AF-9D74-4DC8-A054-F3CF3346EDCD}"/>
    <cellStyle name="Text 7 2 3 3" xfId="1398" xr:uid="{6CA19E26-22D4-4924-AAEB-889270C75469}"/>
    <cellStyle name="Text 7 2 3 3 2" xfId="2189" xr:uid="{D2441E24-1637-4B99-A90D-69677D693F87}"/>
    <cellStyle name="Text 7 3" xfId="160" xr:uid="{E736569B-F934-4DDF-A578-0E9F32AED2A5}"/>
    <cellStyle name="Text 7 3 2" xfId="309" xr:uid="{06C16528-9BA3-4DCD-B615-D1380A1D027A}"/>
    <cellStyle name="Text 7 3 2 2" xfId="615" xr:uid="{5CD71FB9-794C-4B29-8F07-BD67A2B1BEE4}"/>
    <cellStyle name="Text 7 3 2 2 2" xfId="861" xr:uid="{B6652441-E931-46AE-A581-7313518B8AB3}"/>
    <cellStyle name="Text 7 3 2 2 2 2" xfId="1401" xr:uid="{C16A3085-E0A0-43CA-A0AE-542F70C91196}"/>
    <cellStyle name="Text 7 3 2 2 2 2 2" xfId="2191" xr:uid="{45C987A0-ACD7-49EA-A770-DC8B4B85DC92}"/>
    <cellStyle name="Text 7 3 2 2 2 3" xfId="2190" xr:uid="{8430D5D7-5E1E-42A1-9349-BFF7FF3FC740}"/>
    <cellStyle name="Text 7 3 2 2 3" xfId="1400" xr:uid="{DED98BB0-3482-4418-806F-7D302ED50E10}"/>
    <cellStyle name="Text 7 3 2 2 3 2" xfId="2192" xr:uid="{C13650A2-B538-4E55-BD77-8168F8004103}"/>
    <cellStyle name="Text 7 3 3" xfId="614" xr:uid="{A9015B78-2D42-4980-B772-04A6F86F1521}"/>
    <cellStyle name="Text 7 3 3 2" xfId="862" xr:uid="{F95281C7-E8E6-4331-9D3D-E3AE3AD96445}"/>
    <cellStyle name="Text 7 3 3 2 2" xfId="1403" xr:uid="{377FD9F6-A79B-46B5-859A-5A3A6684049C}"/>
    <cellStyle name="Text 7 3 3 2 2 2" xfId="2194" xr:uid="{25EC44D9-4C85-4311-B7F1-AE36479715CE}"/>
    <cellStyle name="Text 7 3 3 2 3" xfId="2193" xr:uid="{89326350-6896-40A5-B48A-2F62FCD8C7B4}"/>
    <cellStyle name="Text 7 3 3 3" xfId="1402" xr:uid="{BD20811F-7A65-4742-90C7-EFA807162F82}"/>
    <cellStyle name="Text 7 3 3 3 2" xfId="2195" xr:uid="{8424E8D8-801A-481C-9AE1-39E211F6D6F2}"/>
    <cellStyle name="Text 7 4" xfId="611" xr:uid="{00A08ED8-4158-47EC-A42F-700A46168EB7}"/>
    <cellStyle name="Text 7 4 2" xfId="863" xr:uid="{62C4B580-729C-4689-B7E2-2A3546DDE2AD}"/>
    <cellStyle name="Text 7 4 2 2" xfId="1405" xr:uid="{A0A1644E-4228-4432-8C22-9DA42A3E7F5B}"/>
    <cellStyle name="Text 7 4 2 2 2" xfId="2197" xr:uid="{C042C066-D372-494B-A3A1-A178E59E55A7}"/>
    <cellStyle name="Text 7 4 2 3" xfId="2196" xr:uid="{F611A0A3-90B2-470F-AA78-E24B6322557D}"/>
    <cellStyle name="Text 7 4 3" xfId="1404" xr:uid="{83452FE3-45C4-47E3-B4A5-265D9CA1AAED}"/>
    <cellStyle name="Text 7 4 3 2" xfId="2198" xr:uid="{ADC260B2-76F0-410F-9C62-195BE0CBCC2D}"/>
    <cellStyle name="Title 2" xfId="114" xr:uid="{0C67E2B5-A22E-41FB-83EF-ACA76D9F42A4}"/>
    <cellStyle name="Title 2 2" xfId="310" xr:uid="{35F9AA6E-2F80-4AD5-9AB6-8555A8CE1F0F}"/>
    <cellStyle name="Title 2 2 2" xfId="617" xr:uid="{732FBBD4-6714-4066-A930-F098E61E028E}"/>
    <cellStyle name="Title 2 2 2 2" xfId="1406" xr:uid="{506D65A1-329A-45A3-AE8F-D5AA4C22D74C}"/>
    <cellStyle name="Title 2 2 2 2 2" xfId="2200" xr:uid="{2C7873C3-EA77-4AF9-8A54-B6B77644E570}"/>
    <cellStyle name="Title 2 2 3" xfId="864" xr:uid="{7EF9C98D-FEBF-49B5-AD2B-A916C643DE81}"/>
    <cellStyle name="Title 2 2 3 2" xfId="1407" xr:uid="{5BFE045B-5258-47EB-AE82-902757F5673B}"/>
    <cellStyle name="Title 2 2 3 2 2" xfId="2202" xr:uid="{81927A40-7E9A-4602-B432-45260ADB33EA}"/>
    <cellStyle name="Title 2 2 3 3" xfId="2201" xr:uid="{F22AE1E2-79C2-4A53-A950-7A44A38BD99B}"/>
    <cellStyle name="Title 2 2 4" xfId="2199" xr:uid="{C19F2295-6B95-44AE-9830-F88E6AFD6E71}"/>
    <cellStyle name="Title 2 3" xfId="616" xr:uid="{01FB9A8A-CBD5-42C0-87CD-04BF26D0D827}"/>
    <cellStyle name="Title 2 3 2" xfId="1408" xr:uid="{3835C1C3-C268-41F4-960B-DCB103F85DDE}"/>
    <cellStyle name="Title 2 3 2 2" xfId="2204" xr:uid="{EACAAD46-6BDD-42F4-82AC-022146B4BE2F}"/>
    <cellStyle name="Title 2 3 3" xfId="2203" xr:uid="{BFA6D125-1460-4B75-848F-4BE20B5E7252}"/>
    <cellStyle name="Total 2" xfId="115" xr:uid="{791A3695-D3E8-451F-8E2D-C7E9B99FE86C}"/>
    <cellStyle name="Total 2 2" xfId="311" xr:uid="{A004CBFB-6ED8-4554-8C09-0392B843D1BE}"/>
    <cellStyle name="Total 2 2 2" xfId="619" xr:uid="{6EB2C2D7-C333-4314-A9A6-C9EE7F7D8F46}"/>
    <cellStyle name="Total 2 2 2 2" xfId="1409" xr:uid="{243B2FC1-5C2F-4739-9A44-DB32D27377EC}"/>
    <cellStyle name="Total 2 2 2 2 2" xfId="2205" xr:uid="{FA2B8702-A747-4A11-B316-110DD0ECC4AE}"/>
    <cellStyle name="Total 2 3" xfId="618" xr:uid="{13B1CB28-DABF-4D25-8CD6-90A1A0FE109C}"/>
    <cellStyle name="Total 2 3 2" xfId="1410" xr:uid="{A725CA76-3804-44EB-8894-9D02A2BDE6E5}"/>
    <cellStyle name="Total 2 3 2 2" xfId="2206" xr:uid="{0CE54BBE-7753-4892-90B4-C5A2EEFA9A12}"/>
    <cellStyle name="Warning" xfId="164" xr:uid="{F1B070F0-4CBB-46A1-A0B3-318AEDA1B85B}"/>
    <cellStyle name="Warning 14" xfId="40" xr:uid="{9C7AC17B-E63B-49DB-B090-27DA0FB6D59D}"/>
    <cellStyle name="Warning 14 2" xfId="116" xr:uid="{E353635C-DA2A-49EE-AE09-64E6A1114805}"/>
    <cellStyle name="Warning 14 2 2" xfId="313" xr:uid="{E8C38382-B933-443B-96D1-56083979DDC0}"/>
    <cellStyle name="Warning 14 2 2 2" xfId="623" xr:uid="{13CA8B43-5D8A-4E19-95E1-ED2194362F5C}"/>
    <cellStyle name="Warning 14 2 2 2 2" xfId="865" xr:uid="{E9737213-B4A0-499C-8781-05AF008B221C}"/>
    <cellStyle name="Warning 14 2 2 2 2 2" xfId="1412" xr:uid="{2ECE0C1B-D646-440D-B5C2-DE82AB261DA9}"/>
    <cellStyle name="Warning 14 2 2 2 2 2 2" xfId="2208" xr:uid="{49BD719D-BB4A-442A-9193-27FB3B4A6169}"/>
    <cellStyle name="Warning 14 2 2 2 2 3" xfId="2207" xr:uid="{58A895B5-B285-4A1B-A19A-E89730FD548F}"/>
    <cellStyle name="Warning 14 2 2 2 3" xfId="1411" xr:uid="{7E6DAF06-CF37-43BB-9F52-D6BCF77CD741}"/>
    <cellStyle name="Warning 14 2 2 2 3 2" xfId="2209" xr:uid="{2A5139AC-B347-4B9C-979E-3DFE5F5DA380}"/>
    <cellStyle name="Warning 14 2 3" xfId="622" xr:uid="{1ECA9721-A5DC-4043-A49F-CA671C37E1B4}"/>
    <cellStyle name="Warning 14 2 3 2" xfId="866" xr:uid="{6ECFC9DC-F4EB-4238-B881-E87F49D08DF1}"/>
    <cellStyle name="Warning 14 2 3 2 2" xfId="1414" xr:uid="{202531A7-3A80-4962-96EC-28B21DBFC7E0}"/>
    <cellStyle name="Warning 14 2 3 2 2 2" xfId="2211" xr:uid="{69E4BCBE-3AC0-467F-AA7D-C106094A7658}"/>
    <cellStyle name="Warning 14 2 3 2 3" xfId="2210" xr:uid="{B55FEF87-A088-45F1-B2D4-31CB5BADD6E2}"/>
    <cellStyle name="Warning 14 2 3 3" xfId="1413" xr:uid="{C251A088-72DF-4B39-A3D1-02A1E572B11D}"/>
    <cellStyle name="Warning 14 2 3 3 2" xfId="2212" xr:uid="{1F5998E6-C5BD-49CC-88A1-75063CFC0E4B}"/>
    <cellStyle name="Warning 14 3" xfId="161" xr:uid="{8D296AAD-3BC8-4D00-867A-3E58FEC42CB7}"/>
    <cellStyle name="Warning 14 3 2" xfId="314" xr:uid="{6E4CB3A1-D36D-42D7-96E2-CA4BDCC7A981}"/>
    <cellStyle name="Warning 14 3 2 2" xfId="625" xr:uid="{A6A32F26-E375-4C3D-9B6E-8492D7312E5E}"/>
    <cellStyle name="Warning 14 3 2 2 2" xfId="867" xr:uid="{6956896B-3B4C-433D-BE34-8B788BCDDE03}"/>
    <cellStyle name="Warning 14 3 2 2 2 2" xfId="1416" xr:uid="{B29E4B25-64FE-47F9-A9B0-EFC576F54772}"/>
    <cellStyle name="Warning 14 3 2 2 2 2 2" xfId="2214" xr:uid="{E978FEFD-6AE2-438B-B302-A699338C6E20}"/>
    <cellStyle name="Warning 14 3 2 2 2 3" xfId="2213" xr:uid="{8067DB01-0EFD-49F3-AC3D-8F414CF30E61}"/>
    <cellStyle name="Warning 14 3 2 2 3" xfId="1415" xr:uid="{4C9C4AFE-81ED-450D-9358-3F430B8B7049}"/>
    <cellStyle name="Warning 14 3 2 2 3 2" xfId="2215" xr:uid="{589352CE-44EF-4C02-A082-68F2C280ABDF}"/>
    <cellStyle name="Warning 14 3 3" xfId="624" xr:uid="{D406FB54-0D79-47D1-A1EA-425C4A2E4761}"/>
    <cellStyle name="Warning 14 3 3 2" xfId="868" xr:uid="{1BAF46F7-8B3B-4970-87F3-300BA4DE36FA}"/>
    <cellStyle name="Warning 14 3 3 2 2" xfId="1418" xr:uid="{C6732080-02F0-4FDE-A1E6-29211A30CBD4}"/>
    <cellStyle name="Warning 14 3 3 2 2 2" xfId="2217" xr:uid="{F36FFF87-5B13-4752-80F3-D51759667FD8}"/>
    <cellStyle name="Warning 14 3 3 2 3" xfId="2216" xr:uid="{64DFA891-6985-45B6-B96C-A4113D079ABF}"/>
    <cellStyle name="Warning 14 3 3 3" xfId="1417" xr:uid="{763D90B9-403D-46C5-B1FF-80F3347FF724}"/>
    <cellStyle name="Warning 14 3 3 3 2" xfId="2218" xr:uid="{6F6797A8-269C-4EBE-8079-56D7DBDAEA92}"/>
    <cellStyle name="Warning 14 4" xfId="621" xr:uid="{FECC5E7C-2943-4EDB-BD62-60F3E4F2BF9C}"/>
    <cellStyle name="Warning 14 4 2" xfId="869" xr:uid="{506C6D66-6348-4D69-887C-DC4D3470699E}"/>
    <cellStyle name="Warning 14 4 2 2" xfId="1420" xr:uid="{C549C3D5-47C1-44E4-BEF9-6C742DD43279}"/>
    <cellStyle name="Warning 14 4 2 2 2" xfId="2220" xr:uid="{48BBD687-E71A-4195-8C4E-A21A3772159A}"/>
    <cellStyle name="Warning 14 4 2 3" xfId="2219" xr:uid="{2634B999-5D8C-43CF-8A9F-B638C83D02D9}"/>
    <cellStyle name="Warning 14 4 3" xfId="1419" xr:uid="{0AD618F6-4BE6-49F2-93A8-7B65D0D4E83E}"/>
    <cellStyle name="Warning 14 4 3 2" xfId="2221" xr:uid="{7AE497F4-5DCB-43EC-8D92-2FCBC6D5318C}"/>
    <cellStyle name="Warning 15" xfId="41" xr:uid="{97F30931-A508-49DA-B062-802A66A6022C}"/>
    <cellStyle name="Warning 15 2" xfId="117" xr:uid="{533F2D44-FB87-4895-9B4B-A269BDED5543}"/>
    <cellStyle name="Warning 15 2 2" xfId="315" xr:uid="{71315F09-AD03-4566-9684-7C3CFE71067A}"/>
    <cellStyle name="Warning 15 2 2 2" xfId="628" xr:uid="{D63ED7F7-7A9B-4738-8DD1-8E8307D21563}"/>
    <cellStyle name="Warning 15 2 2 2 2" xfId="870" xr:uid="{EE9AA8D6-A78C-4E09-BEC0-BD03E8DE9E4B}"/>
    <cellStyle name="Warning 15 2 2 2 2 2" xfId="1422" xr:uid="{AD46B574-B1BD-4F6E-A636-BE0EBDF47487}"/>
    <cellStyle name="Warning 15 2 2 2 2 2 2" xfId="2223" xr:uid="{1FAE809D-7035-4AA4-BDA9-6648F55473A3}"/>
    <cellStyle name="Warning 15 2 2 2 2 3" xfId="2222" xr:uid="{B58FA9E4-93BF-47ED-84ED-618DC52AD88A}"/>
    <cellStyle name="Warning 15 2 2 2 3" xfId="1421" xr:uid="{BD19C96B-8A35-4B35-B1F4-8873E34563E0}"/>
    <cellStyle name="Warning 15 2 2 2 3 2" xfId="2224" xr:uid="{4143DA68-67BD-4905-85AE-03C7A6AA7661}"/>
    <cellStyle name="Warning 15 2 3" xfId="627" xr:uid="{48D4009C-EB89-40B6-BB51-649B5A166315}"/>
    <cellStyle name="Warning 15 2 3 2" xfId="871" xr:uid="{527C32FD-1347-4A35-8220-60270D62DEC1}"/>
    <cellStyle name="Warning 15 2 3 2 2" xfId="1424" xr:uid="{D10F57AE-C5F1-450F-A050-0B790C7FA97B}"/>
    <cellStyle name="Warning 15 2 3 2 2 2" xfId="2226" xr:uid="{1C73EA50-A843-4439-89D8-3691EEC85084}"/>
    <cellStyle name="Warning 15 2 3 2 3" xfId="2225" xr:uid="{6332E4D1-CC2B-4CC8-88ED-D89E5240F6C6}"/>
    <cellStyle name="Warning 15 2 3 3" xfId="1423" xr:uid="{E7B6730D-C845-46F9-8865-89BEA5153C16}"/>
    <cellStyle name="Warning 15 2 3 3 2" xfId="2227" xr:uid="{AECC2E06-B889-4D33-8E26-29E975177845}"/>
    <cellStyle name="Warning 15 3" xfId="162" xr:uid="{86948CE0-BE22-4742-B39C-7F87F267BD4E}"/>
    <cellStyle name="Warning 15 3 2" xfId="316" xr:uid="{D68B9E47-989A-44E7-A819-FAC6381EC8E1}"/>
    <cellStyle name="Warning 15 3 2 2" xfId="630" xr:uid="{6B3849FC-B42E-4D42-95D0-199EB1843004}"/>
    <cellStyle name="Warning 15 3 2 2 2" xfId="872" xr:uid="{027C949F-A331-47C9-A6E0-843B13A7D16B}"/>
    <cellStyle name="Warning 15 3 2 2 2 2" xfId="1426" xr:uid="{65C4AF1A-4571-4508-A8B7-E06C6C388027}"/>
    <cellStyle name="Warning 15 3 2 2 2 2 2" xfId="2229" xr:uid="{82FCF202-8D46-4CBD-981C-E31AAE87E459}"/>
    <cellStyle name="Warning 15 3 2 2 2 3" xfId="2228" xr:uid="{00420FE3-563B-42D7-8A9E-9A5AAD7D3439}"/>
    <cellStyle name="Warning 15 3 2 2 3" xfId="1425" xr:uid="{6E37FB7B-EABC-4286-AB28-C244A7506CF1}"/>
    <cellStyle name="Warning 15 3 2 2 3 2" xfId="2230" xr:uid="{599B3253-2527-426F-8967-3ACD76E7C251}"/>
    <cellStyle name="Warning 15 3 3" xfId="629" xr:uid="{0D461C23-5A7B-4ADB-9BCF-877E1625A4B0}"/>
    <cellStyle name="Warning 15 3 3 2" xfId="873" xr:uid="{BE67ED00-B434-4CDC-9421-F91A43D80492}"/>
    <cellStyle name="Warning 15 3 3 2 2" xfId="1428" xr:uid="{553571BC-DF53-40CB-A3BA-9F01053AD251}"/>
    <cellStyle name="Warning 15 3 3 2 2 2" xfId="2232" xr:uid="{C53A468A-4A65-42E3-84EA-E80414083A9B}"/>
    <cellStyle name="Warning 15 3 3 2 3" xfId="2231" xr:uid="{E8390A25-6AF3-4F39-B700-507FAADF71D1}"/>
    <cellStyle name="Warning 15 3 3 3" xfId="1427" xr:uid="{AA229B61-F0BA-43C8-81A3-BD32FC547059}"/>
    <cellStyle name="Warning 15 3 3 3 2" xfId="2233" xr:uid="{8FFE30DE-A28A-499D-A9AE-42AB7F2626BF}"/>
    <cellStyle name="Warning 15 4" xfId="626" xr:uid="{5BF4EF81-D330-4B3A-98C0-4C1FB2AFA971}"/>
    <cellStyle name="Warning 15 4 2" xfId="874" xr:uid="{9652B5D3-E956-4E96-B544-5DD34C69EC64}"/>
    <cellStyle name="Warning 15 4 2 2" xfId="1430" xr:uid="{5F9BBBE0-18ED-4C40-AAFA-3F361904B519}"/>
    <cellStyle name="Warning 15 4 2 2 2" xfId="2235" xr:uid="{6F915133-E51D-417F-A561-805636CDC33A}"/>
    <cellStyle name="Warning 15 4 2 3" xfId="2234" xr:uid="{ED6E3B81-2AB9-4225-AC1D-A054F7F7E2FA}"/>
    <cellStyle name="Warning 15 4 3" xfId="1429" xr:uid="{9D56F06D-19D3-4635-AC4D-7A9ECF8847EA}"/>
    <cellStyle name="Warning 15 4 3 2" xfId="2236" xr:uid="{915F31FC-4248-4556-A9A4-DDCC4121B34B}"/>
    <cellStyle name="Warning 2" xfId="312" xr:uid="{EA793B17-212B-4F42-AC7A-C0C514A9BE58}"/>
    <cellStyle name="Warning 2 2" xfId="631" xr:uid="{685A0E32-31CC-4E93-9DE6-1460C146BA9C}"/>
    <cellStyle name="Warning 2 2 2" xfId="875" xr:uid="{59F9C399-823A-43F6-83C1-18FCFF853571}"/>
    <cellStyle name="Warning 2 2 2 2" xfId="1432" xr:uid="{E096A1D4-B901-455C-8E2F-5CDDBF8AE27C}"/>
    <cellStyle name="Warning 2 2 2 2 2" xfId="2238" xr:uid="{B9EB6EF8-4975-48FD-8C6E-CF2DFABE6348}"/>
    <cellStyle name="Warning 2 2 2 3" xfId="2237" xr:uid="{6B0F2AA4-D202-4AE4-B800-74EEF9860944}"/>
    <cellStyle name="Warning 2 2 3" xfId="1431" xr:uid="{508AB02F-042A-4B5B-B069-3952ACC9D988}"/>
    <cellStyle name="Warning 2 2 3 2" xfId="2239" xr:uid="{4B01A39F-27C7-479C-9CCE-CF8DE3E48D19}"/>
    <cellStyle name="Warning 3" xfId="620" xr:uid="{56C800B9-EFBF-40F8-8926-437FB77BAA71}"/>
    <cellStyle name="Warning 3 2" xfId="876" xr:uid="{0464567C-E3F5-4B4B-9E88-E928949C5949}"/>
    <cellStyle name="Warning 3 2 2" xfId="1434" xr:uid="{005B4FE0-E7F9-4567-A501-7BBF74857F6F}"/>
    <cellStyle name="Warning 3 2 2 2" xfId="2241" xr:uid="{07AE62B1-964D-4D1E-8147-14CE5BD119ED}"/>
    <cellStyle name="Warning 3 2 3" xfId="2240" xr:uid="{E13EDFA3-512A-4A5A-AEBC-0B04EAB52611}"/>
    <cellStyle name="Warning 3 3" xfId="1433" xr:uid="{996BE15A-317F-4F50-8709-0EDF15674DC7}"/>
    <cellStyle name="Warning 3 3 2" xfId="2242" xr:uid="{451B2C32-341B-4386-9565-4CDEE9EB71B7}"/>
    <cellStyle name="Warning Text 2" xfId="118" xr:uid="{6E416B75-C9BA-4144-8357-F6FF62856C8E}"/>
    <cellStyle name="Warning Text 2 2" xfId="317" xr:uid="{AA516F4E-CBA3-4504-B3E9-7FB18DA37021}"/>
    <cellStyle name="Warning Text 2 2 2" xfId="633" xr:uid="{A99608B7-4BC4-45F1-B00B-29311708EE9D}"/>
    <cellStyle name="Warning Text 2 2 2 2" xfId="1435" xr:uid="{43C48EC2-7805-4572-8853-74AA3E1E2DA6}"/>
    <cellStyle name="Warning Text 2 2 2 2 2" xfId="2243" xr:uid="{B774C710-283D-419A-9907-7DD177C0F458}"/>
    <cellStyle name="Warning Text 2 3" xfId="632" xr:uid="{7854ED07-7231-4DF9-BB46-55B0BDAFE194}"/>
    <cellStyle name="Warning Text 2 3 2" xfId="1436" xr:uid="{3115B8A2-C7A6-4E77-BE01-9B523677C25F}"/>
    <cellStyle name="Warning Text 2 3 2 2" xfId="2244" xr:uid="{558B2B94-47AC-4D71-B734-D5AA0280C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37535-52DB-4DFD-B184-EA4D9B301536}">
  <dimension ref="A2:V33"/>
  <sheetViews>
    <sheetView tabSelected="1" topLeftCell="A3" workbookViewId="0">
      <selection activeCell="B34" sqref="B34"/>
    </sheetView>
  </sheetViews>
  <sheetFormatPr defaultRowHeight="14.25"/>
  <cols>
    <col min="1" max="1" width="9.375" customWidth="1"/>
    <col min="2" max="2" width="17.375" customWidth="1"/>
    <col min="3" max="10" width="6.5" customWidth="1"/>
    <col min="11" max="12" width="6.5" style="2" customWidth="1"/>
    <col min="13" max="13" width="8.25" style="2" customWidth="1"/>
    <col min="14" max="14" width="40.125" customWidth="1"/>
    <col min="15" max="1022" width="9.375" customWidth="1"/>
    <col min="1023" max="1023" width="9" customWidth="1"/>
  </cols>
  <sheetData>
    <row r="2" spans="1:22" ht="45">
      <c r="B2" s="94" t="s">
        <v>28</v>
      </c>
      <c r="C2" s="94"/>
      <c r="D2" s="94"/>
      <c r="E2" s="94"/>
      <c r="F2" s="94"/>
      <c r="G2" s="94"/>
      <c r="H2" s="94"/>
      <c r="I2" s="94"/>
      <c r="J2" s="94"/>
      <c r="K2" s="94"/>
      <c r="L2" s="94"/>
      <c r="M2" s="94"/>
      <c r="N2" s="94"/>
    </row>
    <row r="3" spans="1:22">
      <c r="B3" s="2"/>
      <c r="C3" s="2"/>
      <c r="D3" s="2"/>
      <c r="E3" s="2"/>
      <c r="F3" s="2"/>
      <c r="G3" s="2"/>
      <c r="H3" s="2"/>
      <c r="I3" s="2"/>
      <c r="J3" s="2"/>
      <c r="N3" s="2"/>
    </row>
    <row r="4" spans="1:22" ht="32.25" customHeight="1">
      <c r="B4" s="92" t="s">
        <v>60</v>
      </c>
      <c r="C4" s="92"/>
      <c r="D4" s="92"/>
      <c r="E4" s="92"/>
      <c r="F4" s="92"/>
      <c r="G4" s="92"/>
      <c r="H4" s="92"/>
      <c r="I4" s="92"/>
      <c r="J4" s="92"/>
      <c r="K4" s="92"/>
      <c r="L4" s="92"/>
      <c r="M4" s="92"/>
      <c r="N4" s="92"/>
    </row>
    <row r="5" spans="1:22" ht="32.25" customHeight="1">
      <c r="B5" s="93" t="s">
        <v>102</v>
      </c>
      <c r="C5" s="93"/>
      <c r="D5" s="93"/>
      <c r="E5" s="93"/>
      <c r="F5" s="93"/>
      <c r="G5" s="93"/>
      <c r="H5" s="93"/>
      <c r="I5" s="93"/>
      <c r="J5" s="93"/>
      <c r="K5" s="93"/>
      <c r="L5" s="93"/>
      <c r="M5" s="93"/>
      <c r="N5" s="93"/>
    </row>
    <row r="6" spans="1:22" ht="18">
      <c r="B6" s="6" t="s">
        <v>19</v>
      </c>
    </row>
    <row r="7" spans="1:22" ht="20.25">
      <c r="A7" s="25"/>
      <c r="B7" s="48" t="s">
        <v>0</v>
      </c>
      <c r="C7" s="6">
        <v>160</v>
      </c>
      <c r="D7" s="6">
        <v>80</v>
      </c>
      <c r="E7" s="6">
        <v>60</v>
      </c>
      <c r="F7" s="6">
        <v>40</v>
      </c>
      <c r="G7" s="6">
        <v>30</v>
      </c>
      <c r="H7" s="6">
        <v>20</v>
      </c>
      <c r="I7" s="6">
        <v>17</v>
      </c>
      <c r="J7" s="6">
        <v>15</v>
      </c>
      <c r="K7" s="6">
        <v>12</v>
      </c>
      <c r="L7" s="6">
        <v>10</v>
      </c>
      <c r="M7" s="6" t="s">
        <v>9</v>
      </c>
      <c r="N7" s="6" t="s">
        <v>5</v>
      </c>
      <c r="O7" s="25"/>
      <c r="P7" s="25"/>
      <c r="Q7" s="25"/>
      <c r="R7" s="25"/>
      <c r="S7" s="25"/>
      <c r="T7" s="25"/>
      <c r="U7" s="25"/>
      <c r="V7" s="25"/>
    </row>
    <row r="8" spans="1:22" ht="20.25">
      <c r="A8" s="25"/>
      <c r="B8" s="48"/>
      <c r="C8" s="40"/>
      <c r="D8" s="40"/>
      <c r="E8" s="40"/>
      <c r="F8" s="40"/>
      <c r="G8" s="40"/>
      <c r="H8" s="40"/>
      <c r="I8" s="40"/>
      <c r="J8" s="40"/>
      <c r="K8" s="40"/>
      <c r="L8" s="40"/>
      <c r="M8" s="40"/>
      <c r="N8" s="48"/>
      <c r="O8" s="25"/>
      <c r="P8" s="25"/>
      <c r="Q8" s="25"/>
      <c r="R8" s="25"/>
      <c r="S8" s="25"/>
      <c r="T8" s="25"/>
      <c r="U8" s="25"/>
      <c r="V8" s="25"/>
    </row>
    <row r="9" spans="1:22" s="26" customFormat="1" ht="20.25">
      <c r="B9" s="48" t="s">
        <v>12</v>
      </c>
      <c r="C9" s="46">
        <v>36</v>
      </c>
      <c r="D9" s="40">
        <v>99</v>
      </c>
      <c r="E9" s="40">
        <v>67</v>
      </c>
      <c r="F9" s="40">
        <v>158</v>
      </c>
      <c r="G9" s="40">
        <v>188</v>
      </c>
      <c r="H9" s="40">
        <v>211</v>
      </c>
      <c r="I9" s="40">
        <v>190</v>
      </c>
      <c r="J9" s="40">
        <v>194</v>
      </c>
      <c r="K9" s="40">
        <v>179</v>
      </c>
      <c r="L9" s="40">
        <v>172</v>
      </c>
      <c r="M9" s="38">
        <f t="shared" ref="M9:M17" si="0">SUM(C9:L9)</f>
        <v>1494</v>
      </c>
      <c r="N9" s="48"/>
      <c r="O9" s="27"/>
      <c r="P9" s="27"/>
      <c r="Q9" s="27"/>
      <c r="R9" s="27"/>
      <c r="S9" s="27"/>
      <c r="T9" s="27"/>
    </row>
    <row r="10" spans="1:22" s="26" customFormat="1" ht="20.25">
      <c r="B10" s="61" t="s">
        <v>58</v>
      </c>
      <c r="C10" s="75">
        <v>1</v>
      </c>
      <c r="D10" s="77">
        <v>16</v>
      </c>
      <c r="E10" s="77">
        <v>45</v>
      </c>
      <c r="F10" s="77">
        <v>126</v>
      </c>
      <c r="G10" s="77">
        <v>116</v>
      </c>
      <c r="H10" s="77">
        <v>165</v>
      </c>
      <c r="I10" s="77">
        <v>141</v>
      </c>
      <c r="J10" s="77">
        <v>104</v>
      </c>
      <c r="K10" s="77">
        <v>79</v>
      </c>
      <c r="L10" s="77">
        <v>93</v>
      </c>
      <c r="M10" s="38">
        <f t="shared" si="0"/>
        <v>886</v>
      </c>
      <c r="N10" s="48"/>
      <c r="O10" s="27"/>
      <c r="P10" s="27"/>
      <c r="Q10" s="27"/>
      <c r="R10" s="27"/>
      <c r="S10" s="27"/>
      <c r="T10" s="27"/>
    </row>
    <row r="11" spans="1:22" s="26" customFormat="1" ht="20.25">
      <c r="B11" s="48" t="s">
        <v>13</v>
      </c>
      <c r="C11" s="105">
        <v>10</v>
      </c>
      <c r="D11" s="106">
        <v>42</v>
      </c>
      <c r="E11" s="106">
        <v>0</v>
      </c>
      <c r="F11" s="106">
        <v>91</v>
      </c>
      <c r="G11" s="106">
        <v>114</v>
      </c>
      <c r="H11" s="106">
        <v>132</v>
      </c>
      <c r="I11" s="106">
        <v>134</v>
      </c>
      <c r="J11" s="106">
        <v>134</v>
      </c>
      <c r="K11" s="106">
        <v>112</v>
      </c>
      <c r="L11" s="106">
        <v>111</v>
      </c>
      <c r="M11" s="38">
        <f t="shared" si="0"/>
        <v>880</v>
      </c>
      <c r="N11" s="48"/>
    </row>
    <row r="12" spans="1:22" s="26" customFormat="1" ht="20.25">
      <c r="B12" s="49" t="s">
        <v>76</v>
      </c>
      <c r="C12" s="46"/>
      <c r="D12" s="39">
        <v>11</v>
      </c>
      <c r="E12" s="39">
        <v>1</v>
      </c>
      <c r="F12" s="39">
        <v>55</v>
      </c>
      <c r="G12" s="39">
        <v>70</v>
      </c>
      <c r="H12" s="39">
        <v>128</v>
      </c>
      <c r="I12" s="39">
        <v>80</v>
      </c>
      <c r="J12" s="39">
        <v>108</v>
      </c>
      <c r="K12" s="39">
        <v>70</v>
      </c>
      <c r="L12" s="39">
        <v>103</v>
      </c>
      <c r="M12" s="38">
        <f t="shared" si="0"/>
        <v>626</v>
      </c>
      <c r="N12" s="48" t="s">
        <v>77</v>
      </c>
    </row>
    <row r="13" spans="1:22" s="26" customFormat="1" ht="20.25">
      <c r="B13" s="49" t="s">
        <v>6</v>
      </c>
      <c r="C13" s="44">
        <v>0</v>
      </c>
      <c r="D13" s="39">
        <v>19</v>
      </c>
      <c r="E13" s="39">
        <v>2</v>
      </c>
      <c r="F13" s="39">
        <v>68</v>
      </c>
      <c r="G13" s="39">
        <v>24</v>
      </c>
      <c r="H13" s="39">
        <v>124</v>
      </c>
      <c r="I13" s="39">
        <v>60</v>
      </c>
      <c r="J13" s="39">
        <v>107</v>
      </c>
      <c r="K13" s="39">
        <v>62</v>
      </c>
      <c r="L13" s="39">
        <v>106</v>
      </c>
      <c r="M13" s="38">
        <f t="shared" si="0"/>
        <v>572</v>
      </c>
      <c r="N13" s="48"/>
    </row>
    <row r="14" spans="1:22" s="26" customFormat="1" ht="20.25">
      <c r="B14" s="48" t="s">
        <v>17</v>
      </c>
      <c r="C14" s="46">
        <v>10</v>
      </c>
      <c r="D14" s="40">
        <v>18</v>
      </c>
      <c r="E14" s="40">
        <v>19</v>
      </c>
      <c r="F14" s="40">
        <v>30</v>
      </c>
      <c r="G14" s="40">
        <v>31</v>
      </c>
      <c r="H14" s="40">
        <v>54</v>
      </c>
      <c r="I14" s="40">
        <v>21</v>
      </c>
      <c r="J14" s="40">
        <v>81</v>
      </c>
      <c r="K14" s="40">
        <v>35</v>
      </c>
      <c r="L14" s="40">
        <v>101</v>
      </c>
      <c r="M14" s="38">
        <f t="shared" si="0"/>
        <v>400</v>
      </c>
      <c r="N14" s="83"/>
    </row>
    <row r="15" spans="1:22" s="26" customFormat="1" ht="20.25">
      <c r="B15" s="48" t="s">
        <v>63</v>
      </c>
      <c r="C15" s="46">
        <v>43</v>
      </c>
      <c r="D15" s="40">
        <v>49</v>
      </c>
      <c r="E15" s="40">
        <v>16</v>
      </c>
      <c r="F15" s="40">
        <v>74</v>
      </c>
      <c r="G15" s="40">
        <v>34</v>
      </c>
      <c r="H15" s="40">
        <v>27</v>
      </c>
      <c r="I15" s="40">
        <v>27</v>
      </c>
      <c r="J15" s="40">
        <v>30</v>
      </c>
      <c r="K15" s="40">
        <v>18</v>
      </c>
      <c r="L15" s="40">
        <v>36</v>
      </c>
      <c r="M15" s="38">
        <f t="shared" si="0"/>
        <v>354</v>
      </c>
      <c r="N15" s="83"/>
    </row>
    <row r="16" spans="1:22" s="26" customFormat="1" ht="20.25">
      <c r="B16" s="76" t="s">
        <v>14</v>
      </c>
      <c r="C16" s="88">
        <v>0</v>
      </c>
      <c r="D16" s="89">
        <v>2</v>
      </c>
      <c r="E16" s="89">
        <v>0</v>
      </c>
      <c r="F16" s="89">
        <v>6</v>
      </c>
      <c r="G16" s="89">
        <v>2</v>
      </c>
      <c r="H16" s="89">
        <v>12</v>
      </c>
      <c r="I16" s="89">
        <v>9</v>
      </c>
      <c r="J16" s="89">
        <v>62</v>
      </c>
      <c r="K16" s="89">
        <v>22</v>
      </c>
      <c r="L16" s="89">
        <v>85</v>
      </c>
      <c r="M16" s="38">
        <f t="shared" si="0"/>
        <v>200</v>
      </c>
      <c r="N16" s="83" t="s">
        <v>57</v>
      </c>
    </row>
    <row r="17" spans="1:22" s="26" customFormat="1" ht="20.25">
      <c r="B17" s="76"/>
      <c r="C17" s="84"/>
      <c r="D17" s="40"/>
      <c r="E17" s="40"/>
      <c r="F17" s="40"/>
      <c r="G17" s="40"/>
      <c r="H17" s="40"/>
      <c r="I17" s="40"/>
      <c r="J17" s="40"/>
      <c r="K17" s="40"/>
      <c r="L17" s="40"/>
      <c r="M17" s="38">
        <f t="shared" si="0"/>
        <v>0</v>
      </c>
      <c r="N17" s="48"/>
    </row>
    <row r="18" spans="1:22" ht="20.25">
      <c r="B18" s="48"/>
      <c r="K18"/>
      <c r="L18"/>
      <c r="M18"/>
    </row>
    <row r="19" spans="1:22" ht="18">
      <c r="B19" s="6" t="s">
        <v>20</v>
      </c>
      <c r="K19"/>
      <c r="L19"/>
      <c r="M19"/>
    </row>
    <row r="20" spans="1:22" ht="20.25">
      <c r="B20" s="48" t="s">
        <v>0</v>
      </c>
      <c r="C20" s="6">
        <v>160</v>
      </c>
      <c r="D20" s="28">
        <v>80</v>
      </c>
      <c r="E20" s="28">
        <v>60</v>
      </c>
      <c r="F20" s="28">
        <v>40</v>
      </c>
      <c r="G20" s="28">
        <v>30</v>
      </c>
      <c r="H20" s="28">
        <v>20</v>
      </c>
      <c r="I20" s="28">
        <v>17</v>
      </c>
      <c r="J20" s="28">
        <v>15</v>
      </c>
      <c r="K20" s="28">
        <v>12</v>
      </c>
      <c r="L20" s="28">
        <v>10</v>
      </c>
      <c r="M20" s="28" t="s">
        <v>9</v>
      </c>
      <c r="N20" s="6" t="s">
        <v>5</v>
      </c>
      <c r="O20" s="25"/>
      <c r="P20" s="25"/>
      <c r="Q20" s="25"/>
      <c r="R20" s="25"/>
      <c r="S20" s="25"/>
      <c r="T20" s="25"/>
      <c r="U20" s="25"/>
      <c r="V20" s="25"/>
    </row>
    <row r="21" spans="1:22" ht="20.25">
      <c r="A21" s="25"/>
      <c r="B21" s="48" t="s">
        <v>15</v>
      </c>
      <c r="C21" s="46">
        <v>4</v>
      </c>
      <c r="D21" s="40">
        <v>19</v>
      </c>
      <c r="E21" s="40">
        <v>26</v>
      </c>
      <c r="F21" s="40">
        <v>92</v>
      </c>
      <c r="G21" s="40">
        <v>109</v>
      </c>
      <c r="H21" s="40">
        <v>120</v>
      </c>
      <c r="I21" s="40">
        <v>126</v>
      </c>
      <c r="J21" s="40">
        <v>134</v>
      </c>
      <c r="K21" s="40">
        <v>117</v>
      </c>
      <c r="L21" s="40">
        <v>140</v>
      </c>
      <c r="M21" s="30">
        <f>SUM(C21:L21)</f>
        <v>887</v>
      </c>
      <c r="N21" s="48" t="s">
        <v>16</v>
      </c>
      <c r="O21" s="29"/>
      <c r="P21" s="29"/>
      <c r="Q21" s="29"/>
      <c r="R21" s="29"/>
      <c r="S21" s="29"/>
      <c r="T21" s="29"/>
      <c r="U21" s="32"/>
      <c r="V21" s="33"/>
    </row>
    <row r="22" spans="1:22" ht="20.25">
      <c r="A22" s="25"/>
      <c r="B22" s="48" t="s">
        <v>29</v>
      </c>
      <c r="C22" s="46">
        <v>0</v>
      </c>
      <c r="D22" s="40">
        <v>10</v>
      </c>
      <c r="E22" s="40">
        <v>0</v>
      </c>
      <c r="F22" s="40">
        <v>34</v>
      </c>
      <c r="G22" s="40">
        <v>47</v>
      </c>
      <c r="H22" s="40">
        <v>53</v>
      </c>
      <c r="I22" s="40">
        <v>21</v>
      </c>
      <c r="J22" s="40">
        <v>91</v>
      </c>
      <c r="K22" s="40">
        <v>58</v>
      </c>
      <c r="L22" s="40">
        <v>88</v>
      </c>
      <c r="M22" s="30">
        <f>SUM(C22:L22)</f>
        <v>402</v>
      </c>
      <c r="N22" s="48" t="s">
        <v>31</v>
      </c>
      <c r="O22" s="29"/>
      <c r="P22" s="29"/>
      <c r="Q22" s="29"/>
      <c r="R22" s="29"/>
      <c r="S22" s="29"/>
      <c r="T22" s="29"/>
      <c r="U22" s="32"/>
      <c r="V22" s="33"/>
    </row>
    <row r="23" spans="1:22" ht="20.25">
      <c r="A23" s="26"/>
      <c r="B23" s="48" t="s">
        <v>68</v>
      </c>
      <c r="C23" s="63">
        <v>0</v>
      </c>
      <c r="D23" s="40">
        <v>10</v>
      </c>
      <c r="E23" s="40">
        <v>0</v>
      </c>
      <c r="F23" s="40">
        <v>19</v>
      </c>
      <c r="G23" s="40">
        <v>1</v>
      </c>
      <c r="H23" s="40">
        <v>23</v>
      </c>
      <c r="I23" s="40">
        <v>2</v>
      </c>
      <c r="J23" s="40">
        <v>29</v>
      </c>
      <c r="K23" s="40">
        <v>11</v>
      </c>
      <c r="L23" s="40">
        <v>40</v>
      </c>
      <c r="M23" s="30">
        <f>SUM(C23:L23)</f>
        <v>135</v>
      </c>
      <c r="N23" s="48" t="s">
        <v>69</v>
      </c>
      <c r="O23" s="26"/>
      <c r="P23" s="26"/>
      <c r="Q23" s="26"/>
      <c r="R23" s="26"/>
      <c r="S23" s="26"/>
      <c r="T23" s="26"/>
      <c r="U23" s="26"/>
      <c r="V23" s="26"/>
    </row>
    <row r="24" spans="1:22" ht="20.25">
      <c r="A24" s="26"/>
      <c r="B24" s="48" t="s">
        <v>58</v>
      </c>
      <c r="C24" s="85">
        <v>1</v>
      </c>
      <c r="D24" s="40">
        <v>4</v>
      </c>
      <c r="E24" s="40">
        <v>42</v>
      </c>
      <c r="F24" s="40">
        <v>12</v>
      </c>
      <c r="G24" s="40">
        <v>17</v>
      </c>
      <c r="H24" s="40">
        <v>9</v>
      </c>
      <c r="I24" s="40">
        <v>18</v>
      </c>
      <c r="J24" s="40">
        <v>14</v>
      </c>
      <c r="K24" s="40">
        <v>6</v>
      </c>
      <c r="L24" s="40">
        <v>5</v>
      </c>
      <c r="M24" s="30">
        <f>SUM(C24:L24)</f>
        <v>128</v>
      </c>
      <c r="N24" s="48"/>
      <c r="O24" s="26"/>
      <c r="P24" s="26"/>
      <c r="Q24" s="26"/>
      <c r="R24" s="26"/>
      <c r="S24" s="26"/>
      <c r="T24" s="26"/>
      <c r="U24" s="26"/>
      <c r="V24" s="26"/>
    </row>
    <row r="25" spans="1:22" ht="20.25">
      <c r="B25" s="48"/>
      <c r="C25" s="46"/>
      <c r="D25" s="34"/>
      <c r="E25" s="34"/>
      <c r="F25" s="34"/>
      <c r="G25" s="34"/>
      <c r="H25" s="34"/>
      <c r="I25" s="34"/>
      <c r="J25" s="34"/>
      <c r="K25" s="34"/>
      <c r="L25" s="34"/>
      <c r="M25" s="38">
        <f>SUM(C25:L25)</f>
        <v>0</v>
      </c>
      <c r="N25" s="48"/>
    </row>
    <row r="26" spans="1:22" ht="21" customHeight="1">
      <c r="B26" s="6" t="s">
        <v>21</v>
      </c>
      <c r="K26"/>
      <c r="L26"/>
      <c r="M26"/>
    </row>
    <row r="27" spans="1:22" ht="21" customHeight="1">
      <c r="B27" s="48" t="s">
        <v>0</v>
      </c>
      <c r="C27" s="6">
        <v>160</v>
      </c>
      <c r="D27" s="28">
        <v>80</v>
      </c>
      <c r="E27" s="28">
        <v>60</v>
      </c>
      <c r="F27" s="28">
        <v>40</v>
      </c>
      <c r="G27" s="28">
        <v>30</v>
      </c>
      <c r="H27" s="28">
        <v>20</v>
      </c>
      <c r="I27" s="28">
        <v>17</v>
      </c>
      <c r="J27" s="28">
        <v>15</v>
      </c>
      <c r="K27" s="28">
        <v>12</v>
      </c>
      <c r="L27" s="28">
        <v>10</v>
      </c>
      <c r="M27" s="28" t="s">
        <v>9</v>
      </c>
      <c r="N27" s="6" t="s">
        <v>5</v>
      </c>
      <c r="O27" s="25"/>
      <c r="P27" s="25"/>
      <c r="Q27" s="25"/>
      <c r="R27" s="25"/>
      <c r="S27" s="25"/>
      <c r="T27" s="25"/>
      <c r="U27" s="25"/>
      <c r="V27" s="25"/>
    </row>
    <row r="28" spans="1:22" ht="21" customHeight="1">
      <c r="A28" s="25"/>
      <c r="B28" s="48" t="s">
        <v>29</v>
      </c>
      <c r="C28" s="46"/>
      <c r="D28" s="40"/>
      <c r="E28" s="40"/>
      <c r="F28" s="40"/>
      <c r="G28" s="40"/>
      <c r="H28" s="40"/>
      <c r="I28" s="40"/>
      <c r="J28" s="40">
        <v>2</v>
      </c>
      <c r="K28" s="40">
        <v>1</v>
      </c>
      <c r="L28" s="40"/>
      <c r="M28" s="30">
        <f>SUM(C28:L28)</f>
        <v>3</v>
      </c>
      <c r="N28" s="48" t="s">
        <v>75</v>
      </c>
      <c r="O28" s="29"/>
      <c r="P28" s="29"/>
      <c r="Q28" s="29"/>
      <c r="R28" s="29"/>
      <c r="S28" s="29"/>
      <c r="T28" s="29"/>
      <c r="U28" s="32"/>
      <c r="V28" s="33"/>
    </row>
    <row r="29" spans="1:22" ht="21" customHeight="1">
      <c r="B29" s="48"/>
      <c r="C29" s="46"/>
      <c r="D29" s="34"/>
      <c r="E29" s="34"/>
      <c r="F29" s="34"/>
      <c r="G29" s="34"/>
      <c r="H29" s="34"/>
      <c r="I29" s="34"/>
      <c r="J29" s="34"/>
      <c r="K29" s="34"/>
      <c r="L29" s="34"/>
      <c r="M29" s="38">
        <f>SUM(C29:L29)</f>
        <v>0</v>
      </c>
      <c r="N29" s="48"/>
    </row>
    <row r="30" spans="1:22" ht="15.75">
      <c r="B30" s="36" t="s">
        <v>26</v>
      </c>
      <c r="C30" s="36"/>
      <c r="D30" s="36"/>
      <c r="E30" s="36"/>
      <c r="F30" s="36"/>
      <c r="G30" s="36"/>
    </row>
    <row r="31" spans="1:22" ht="15.75">
      <c r="B31" s="36" t="s">
        <v>22</v>
      </c>
    </row>
    <row r="33" spans="2:14">
      <c r="B33" t="s">
        <v>103</v>
      </c>
      <c r="N33" t="s">
        <v>10</v>
      </c>
    </row>
  </sheetData>
  <sortState xmlns:xlrd2="http://schemas.microsoft.com/office/spreadsheetml/2017/richdata2" ref="B9:N17">
    <sortCondition descending="1" ref="M9:M17"/>
  </sortState>
  <mergeCells count="3">
    <mergeCell ref="B4:N4"/>
    <mergeCell ref="B5:N5"/>
    <mergeCell ref="B2:N2"/>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90DF0-A256-421C-8885-90B3C403E51D}">
  <dimension ref="A1:O33"/>
  <sheetViews>
    <sheetView topLeftCell="A3" workbookViewId="0">
      <selection activeCell="N5" sqref="N5"/>
    </sheetView>
  </sheetViews>
  <sheetFormatPr defaultRowHeight="14.25"/>
  <cols>
    <col min="2" max="2" width="18" customWidth="1"/>
    <col min="5" max="5" width="9" customWidth="1"/>
    <col min="14" max="14" width="37.5" customWidth="1"/>
  </cols>
  <sheetData>
    <row r="1" spans="1:15">
      <c r="K1" s="2"/>
      <c r="L1" s="2"/>
      <c r="M1" s="2"/>
    </row>
    <row r="2" spans="1:15" ht="45">
      <c r="B2" s="94" t="s">
        <v>24</v>
      </c>
      <c r="C2" s="94"/>
      <c r="D2" s="94"/>
      <c r="E2" s="94"/>
      <c r="F2" s="94"/>
      <c r="G2" s="94"/>
      <c r="H2" s="94"/>
      <c r="I2" s="94"/>
      <c r="J2" s="94"/>
      <c r="K2" s="94"/>
      <c r="L2" s="94"/>
      <c r="M2" s="94"/>
    </row>
    <row r="3" spans="1:15">
      <c r="K3" s="2"/>
      <c r="L3" s="2"/>
      <c r="M3" s="2"/>
    </row>
    <row r="4" spans="1:15" s="51" customFormat="1" ht="32.25" customHeight="1">
      <c r="B4" s="87" t="s">
        <v>61</v>
      </c>
      <c r="C4" s="87"/>
      <c r="D4" s="87"/>
      <c r="E4" s="87"/>
      <c r="F4" s="87"/>
      <c r="G4" s="87"/>
      <c r="H4" s="87"/>
      <c r="I4" s="87"/>
      <c r="J4" s="87"/>
      <c r="K4" s="87"/>
      <c r="L4" s="87"/>
      <c r="M4" s="87"/>
      <c r="N4" s="81"/>
    </row>
    <row r="5" spans="1:15" ht="32.25" customHeight="1">
      <c r="B5" s="86" t="str">
        <f>DX_Challenge!B5</f>
        <v>Year to date August 31st</v>
      </c>
      <c r="C5" s="86"/>
      <c r="D5" s="86"/>
      <c r="E5" s="86"/>
      <c r="F5" s="86"/>
      <c r="G5" s="86"/>
      <c r="H5" s="86"/>
      <c r="I5" s="86"/>
      <c r="J5" s="86"/>
      <c r="K5" s="86"/>
      <c r="L5" s="86"/>
      <c r="M5" s="86"/>
      <c r="N5" s="82"/>
    </row>
    <row r="6" spans="1:15" ht="18">
      <c r="B6" s="6" t="s">
        <v>19</v>
      </c>
      <c r="K6" s="2"/>
      <c r="L6" s="2"/>
      <c r="M6" s="2"/>
    </row>
    <row r="7" spans="1:15" ht="20.25">
      <c r="A7" s="25"/>
      <c r="B7" s="48" t="s">
        <v>0</v>
      </c>
      <c r="C7" s="6">
        <v>160</v>
      </c>
      <c r="D7" s="6">
        <v>80</v>
      </c>
      <c r="E7" s="6">
        <v>60</v>
      </c>
      <c r="F7" s="6">
        <v>40</v>
      </c>
      <c r="G7" s="6">
        <v>30</v>
      </c>
      <c r="H7" s="6">
        <v>20</v>
      </c>
      <c r="I7" s="6">
        <v>17</v>
      </c>
      <c r="J7" s="6">
        <v>15</v>
      </c>
      <c r="K7" s="6">
        <v>12</v>
      </c>
      <c r="L7" s="6">
        <v>10</v>
      </c>
      <c r="M7" s="6" t="s">
        <v>9</v>
      </c>
      <c r="N7" s="6" t="s">
        <v>5</v>
      </c>
      <c r="O7" s="25"/>
    </row>
    <row r="8" spans="1:15" ht="20.25">
      <c r="A8" s="26"/>
      <c r="B8" s="48" t="s">
        <v>12</v>
      </c>
      <c r="C8" s="46">
        <v>20</v>
      </c>
      <c r="D8" s="40">
        <v>29</v>
      </c>
      <c r="E8" s="40">
        <v>25</v>
      </c>
      <c r="F8" s="40">
        <v>38</v>
      </c>
      <c r="G8" s="40">
        <v>38</v>
      </c>
      <c r="H8" s="40">
        <v>40</v>
      </c>
      <c r="I8" s="40">
        <v>39</v>
      </c>
      <c r="J8" s="40">
        <v>39</v>
      </c>
      <c r="K8" s="40">
        <v>38</v>
      </c>
      <c r="L8" s="40">
        <v>36</v>
      </c>
      <c r="M8" s="38">
        <f>SUM(C8:L8)</f>
        <v>342</v>
      </c>
      <c r="N8" s="48"/>
      <c r="O8" s="27"/>
    </row>
    <row r="9" spans="1:15" ht="20.25">
      <c r="A9" s="26"/>
      <c r="B9" s="61" t="s">
        <v>58</v>
      </c>
      <c r="C9" s="75">
        <v>2</v>
      </c>
      <c r="D9" s="77">
        <v>13</v>
      </c>
      <c r="E9" s="77">
        <v>20</v>
      </c>
      <c r="F9" s="77">
        <v>38</v>
      </c>
      <c r="G9" s="77">
        <v>33</v>
      </c>
      <c r="H9" s="77">
        <v>39</v>
      </c>
      <c r="I9" s="77">
        <v>36</v>
      </c>
      <c r="J9" s="77">
        <v>36</v>
      </c>
      <c r="K9" s="77">
        <v>27</v>
      </c>
      <c r="L9" s="77">
        <v>31</v>
      </c>
      <c r="M9" s="38">
        <f>SUM(C9:L9)</f>
        <v>275</v>
      </c>
      <c r="N9" s="48"/>
      <c r="O9" s="27"/>
    </row>
    <row r="10" spans="1:15" ht="20.25">
      <c r="A10" s="26"/>
      <c r="B10" s="48" t="s">
        <v>13</v>
      </c>
      <c r="C10" s="100">
        <v>9</v>
      </c>
      <c r="D10" s="101">
        <v>21</v>
      </c>
      <c r="E10" s="101">
        <v>0</v>
      </c>
      <c r="F10" s="101">
        <v>33</v>
      </c>
      <c r="G10" s="101">
        <v>34</v>
      </c>
      <c r="H10" s="101">
        <v>35</v>
      </c>
      <c r="I10" s="101">
        <v>36</v>
      </c>
      <c r="J10" s="101">
        <v>39</v>
      </c>
      <c r="K10" s="101">
        <v>32</v>
      </c>
      <c r="L10" s="101">
        <v>32</v>
      </c>
      <c r="M10" s="38">
        <f>SUM(C10:L10)</f>
        <v>271</v>
      </c>
      <c r="N10" s="48"/>
      <c r="O10" s="26"/>
    </row>
    <row r="11" spans="1:15" ht="20.25">
      <c r="A11" s="26"/>
      <c r="B11" s="49" t="s">
        <v>76</v>
      </c>
      <c r="C11" s="46">
        <v>0</v>
      </c>
      <c r="D11" s="39">
        <v>11</v>
      </c>
      <c r="E11" s="39">
        <v>3</v>
      </c>
      <c r="F11" s="39">
        <v>27</v>
      </c>
      <c r="G11" s="39">
        <v>27</v>
      </c>
      <c r="H11" s="39">
        <v>36</v>
      </c>
      <c r="I11" s="39">
        <v>28</v>
      </c>
      <c r="J11" s="39">
        <v>36</v>
      </c>
      <c r="K11" s="39">
        <v>29</v>
      </c>
      <c r="L11" s="39">
        <v>34</v>
      </c>
      <c r="M11" s="38">
        <v>211</v>
      </c>
      <c r="N11" s="83" t="s">
        <v>78</v>
      </c>
      <c r="O11" s="26"/>
    </row>
    <row r="12" spans="1:15" ht="20.25">
      <c r="A12" s="26"/>
      <c r="B12" s="76" t="s">
        <v>6</v>
      </c>
      <c r="C12" s="46">
        <v>0</v>
      </c>
      <c r="D12" s="39">
        <v>14</v>
      </c>
      <c r="E12" s="39">
        <v>1</v>
      </c>
      <c r="F12" s="39">
        <v>32</v>
      </c>
      <c r="G12" s="39">
        <v>17</v>
      </c>
      <c r="H12" s="39">
        <v>34</v>
      </c>
      <c r="I12" s="39">
        <v>24</v>
      </c>
      <c r="J12" s="39">
        <v>31</v>
      </c>
      <c r="K12" s="39">
        <v>26</v>
      </c>
      <c r="L12" s="39">
        <v>33</v>
      </c>
      <c r="M12" s="38">
        <f>SUM(C12:L12)</f>
        <v>212</v>
      </c>
      <c r="N12" s="48"/>
      <c r="O12" s="26"/>
    </row>
    <row r="13" spans="1:15" ht="20.25">
      <c r="A13" s="26"/>
      <c r="B13" s="49" t="s">
        <v>17</v>
      </c>
      <c r="C13" s="44">
        <v>10</v>
      </c>
      <c r="D13" s="40">
        <v>12</v>
      </c>
      <c r="E13" s="40">
        <v>16</v>
      </c>
      <c r="F13" s="40">
        <v>19</v>
      </c>
      <c r="G13" s="40">
        <v>23</v>
      </c>
      <c r="H13" s="40">
        <v>22</v>
      </c>
      <c r="I13" s="40">
        <v>13</v>
      </c>
      <c r="J13" s="40">
        <v>29</v>
      </c>
      <c r="K13" s="40">
        <v>16</v>
      </c>
      <c r="L13" s="40">
        <v>29</v>
      </c>
      <c r="M13" s="38">
        <f>SUM(C13:L13)</f>
        <v>189</v>
      </c>
      <c r="N13" s="48"/>
      <c r="O13" s="26"/>
    </row>
    <row r="14" spans="1:15" ht="20.25">
      <c r="A14" s="26"/>
      <c r="B14" s="48" t="s">
        <v>63</v>
      </c>
      <c r="C14" s="46">
        <v>8</v>
      </c>
      <c r="D14" s="40">
        <v>20</v>
      </c>
      <c r="E14" s="40">
        <v>15</v>
      </c>
      <c r="F14" s="40">
        <v>22</v>
      </c>
      <c r="G14" s="40">
        <v>16</v>
      </c>
      <c r="H14" s="40">
        <v>15</v>
      </c>
      <c r="I14" s="40">
        <v>11</v>
      </c>
      <c r="J14" s="40">
        <v>16</v>
      </c>
      <c r="K14" s="40">
        <v>6</v>
      </c>
      <c r="L14" s="40">
        <v>19</v>
      </c>
      <c r="M14" s="38">
        <f>SUM(C14:L14)</f>
        <v>148</v>
      </c>
      <c r="N14" s="48"/>
      <c r="O14" s="26"/>
    </row>
    <row r="15" spans="1:15" ht="20.25">
      <c r="A15" s="26"/>
      <c r="B15" s="48" t="s">
        <v>14</v>
      </c>
      <c r="C15" s="90">
        <v>0</v>
      </c>
      <c r="D15" s="91">
        <v>3</v>
      </c>
      <c r="E15" s="91">
        <v>0</v>
      </c>
      <c r="F15" s="91">
        <v>7</v>
      </c>
      <c r="G15" s="91">
        <v>2</v>
      </c>
      <c r="H15" s="91">
        <v>12</v>
      </c>
      <c r="I15" s="91">
        <v>8</v>
      </c>
      <c r="J15" s="91">
        <v>24</v>
      </c>
      <c r="K15" s="91">
        <v>14</v>
      </c>
      <c r="L15" s="91">
        <v>29</v>
      </c>
      <c r="M15" s="38">
        <f>SUM(C15:L15)</f>
        <v>99</v>
      </c>
      <c r="N15" s="83" t="s">
        <v>57</v>
      </c>
      <c r="O15" s="26"/>
    </row>
    <row r="16" spans="1:15" ht="20.25">
      <c r="A16" s="26"/>
      <c r="B16" s="76"/>
      <c r="C16" s="84"/>
      <c r="D16" s="40"/>
      <c r="E16" s="40"/>
      <c r="F16" s="40"/>
      <c r="G16" s="40"/>
      <c r="H16" s="40"/>
      <c r="I16" s="40"/>
      <c r="J16" s="40"/>
      <c r="K16" s="40"/>
      <c r="L16" s="40"/>
      <c r="M16" s="38">
        <f>SUM(C16:L16)</f>
        <v>0</v>
      </c>
      <c r="N16" s="48"/>
      <c r="O16" s="26"/>
    </row>
    <row r="17" spans="1:15" ht="20.25">
      <c r="B17" s="48"/>
    </row>
    <row r="18" spans="1:15" ht="18">
      <c r="B18" s="6" t="s">
        <v>20</v>
      </c>
    </row>
    <row r="19" spans="1:15" ht="20.25">
      <c r="B19" s="48" t="s">
        <v>0</v>
      </c>
      <c r="C19" s="6">
        <v>160</v>
      </c>
      <c r="D19" s="28">
        <v>80</v>
      </c>
      <c r="E19" s="28">
        <v>60</v>
      </c>
      <c r="F19" s="28">
        <v>40</v>
      </c>
      <c r="G19" s="28">
        <v>30</v>
      </c>
      <c r="H19" s="28">
        <v>20</v>
      </c>
      <c r="I19" s="28">
        <v>17</v>
      </c>
      <c r="J19" s="28">
        <v>15</v>
      </c>
      <c r="K19" s="28">
        <v>12</v>
      </c>
      <c r="L19" s="28">
        <v>10</v>
      </c>
      <c r="M19" s="28" t="s">
        <v>9</v>
      </c>
      <c r="N19" s="6" t="s">
        <v>5</v>
      </c>
      <c r="O19" s="25"/>
    </row>
    <row r="20" spans="1:15" ht="20.25">
      <c r="A20" s="25"/>
      <c r="B20" s="48" t="s">
        <v>15</v>
      </c>
      <c r="C20" s="99">
        <v>5</v>
      </c>
      <c r="D20" s="99">
        <v>12</v>
      </c>
      <c r="E20" s="99">
        <v>17</v>
      </c>
      <c r="F20" s="99">
        <v>31</v>
      </c>
      <c r="G20" s="99">
        <v>34</v>
      </c>
      <c r="H20" s="99">
        <v>38</v>
      </c>
      <c r="I20" s="99">
        <v>37</v>
      </c>
      <c r="J20" s="99">
        <v>39</v>
      </c>
      <c r="K20" s="99">
        <v>33</v>
      </c>
      <c r="L20" s="99">
        <v>35</v>
      </c>
      <c r="M20" s="30">
        <f>SUM(C20:L20)</f>
        <v>281</v>
      </c>
      <c r="N20" s="48" t="s">
        <v>16</v>
      </c>
      <c r="O20" s="29"/>
    </row>
    <row r="21" spans="1:15" ht="20.25">
      <c r="A21" s="26"/>
      <c r="B21" s="48" t="s">
        <v>29</v>
      </c>
      <c r="C21" s="46">
        <v>0</v>
      </c>
      <c r="D21" s="46">
        <v>11</v>
      </c>
      <c r="E21" s="39">
        <v>0</v>
      </c>
      <c r="F21" s="39">
        <v>19</v>
      </c>
      <c r="G21" s="39">
        <v>22</v>
      </c>
      <c r="H21" s="39">
        <v>25</v>
      </c>
      <c r="I21" s="39">
        <v>12</v>
      </c>
      <c r="J21" s="39">
        <v>28</v>
      </c>
      <c r="K21" s="39">
        <v>24</v>
      </c>
      <c r="L21" s="39">
        <v>30</v>
      </c>
      <c r="M21" s="38">
        <f>SUM(C21:L21)</f>
        <v>171</v>
      </c>
      <c r="N21" s="48" t="s">
        <v>31</v>
      </c>
      <c r="O21" s="26"/>
    </row>
    <row r="22" spans="1:15" ht="20.25">
      <c r="A22" s="26"/>
      <c r="B22" s="61" t="s">
        <v>58</v>
      </c>
      <c r="C22" s="64"/>
      <c r="D22" s="39">
        <v>2</v>
      </c>
      <c r="E22" s="39">
        <v>16</v>
      </c>
      <c r="F22" s="39">
        <v>9</v>
      </c>
      <c r="G22" s="39">
        <v>11</v>
      </c>
      <c r="H22" s="39">
        <v>7</v>
      </c>
      <c r="I22" s="39">
        <v>11</v>
      </c>
      <c r="J22" s="39">
        <v>9</v>
      </c>
      <c r="K22" s="39">
        <v>6</v>
      </c>
      <c r="L22" s="39">
        <v>4</v>
      </c>
      <c r="M22" s="38">
        <f>SUM(C22:L22)</f>
        <v>75</v>
      </c>
      <c r="N22" s="48"/>
      <c r="O22" s="26"/>
    </row>
    <row r="23" spans="1:15" ht="20.25">
      <c r="A23" s="26"/>
      <c r="B23" s="61" t="s">
        <v>68</v>
      </c>
      <c r="C23" s="69">
        <v>0</v>
      </c>
      <c r="D23" s="39">
        <v>6</v>
      </c>
      <c r="E23" s="39">
        <v>0</v>
      </c>
      <c r="F23" s="39">
        <v>13</v>
      </c>
      <c r="G23" s="39">
        <v>1</v>
      </c>
      <c r="H23" s="39">
        <v>14</v>
      </c>
      <c r="I23" s="39">
        <v>3</v>
      </c>
      <c r="J23" s="39">
        <v>15</v>
      </c>
      <c r="K23" s="39">
        <v>1</v>
      </c>
      <c r="L23" s="39">
        <v>22</v>
      </c>
      <c r="M23" s="38">
        <f>SUM(C23:L23)</f>
        <v>75</v>
      </c>
      <c r="N23" s="48" t="s">
        <v>69</v>
      </c>
      <c r="O23" s="26"/>
    </row>
    <row r="24" spans="1:15" ht="20.25">
      <c r="B24" s="48"/>
      <c r="C24" s="46"/>
      <c r="D24" s="34"/>
      <c r="E24" s="34"/>
      <c r="F24" s="34"/>
      <c r="G24" s="34"/>
      <c r="H24" s="34"/>
      <c r="I24" s="34"/>
      <c r="J24" s="34"/>
      <c r="K24" s="34"/>
      <c r="L24" s="34"/>
      <c r="M24" s="38">
        <f>SUM(C24:L24)</f>
        <v>0</v>
      </c>
      <c r="N24" s="48"/>
    </row>
    <row r="25" spans="1:15" ht="18">
      <c r="B25" s="6" t="s">
        <v>21</v>
      </c>
    </row>
    <row r="26" spans="1:15" ht="20.25">
      <c r="B26" s="48" t="s">
        <v>0</v>
      </c>
      <c r="C26" s="6">
        <v>160</v>
      </c>
      <c r="D26" s="28">
        <v>80</v>
      </c>
      <c r="E26" s="28">
        <v>60</v>
      </c>
      <c r="F26" s="28">
        <v>40</v>
      </c>
      <c r="G26" s="28">
        <v>30</v>
      </c>
      <c r="H26" s="28">
        <v>20</v>
      </c>
      <c r="I26" s="28">
        <v>17</v>
      </c>
      <c r="J26" s="28">
        <v>15</v>
      </c>
      <c r="K26" s="28">
        <v>12</v>
      </c>
      <c r="L26" s="28">
        <v>10</v>
      </c>
      <c r="M26" s="28" t="s">
        <v>9</v>
      </c>
      <c r="N26" s="6" t="s">
        <v>5</v>
      </c>
      <c r="O26" s="25"/>
    </row>
    <row r="27" spans="1:15" ht="20.25">
      <c r="A27" s="25"/>
      <c r="B27" s="48" t="s">
        <v>29</v>
      </c>
      <c r="C27" s="69"/>
      <c r="D27" s="39"/>
      <c r="E27" s="39"/>
      <c r="F27" s="39"/>
      <c r="G27" s="39"/>
      <c r="H27" s="39"/>
      <c r="I27" s="39"/>
      <c r="J27" s="39">
        <v>3</v>
      </c>
      <c r="K27" s="39">
        <v>2</v>
      </c>
      <c r="L27" s="39"/>
      <c r="M27" s="30">
        <f>SUM(C27:L27)</f>
        <v>5</v>
      </c>
      <c r="N27" s="31"/>
      <c r="O27" s="29"/>
    </row>
    <row r="28" spans="1:15" ht="20.25">
      <c r="B28" s="48"/>
      <c r="C28" s="69"/>
      <c r="D28" s="39"/>
      <c r="E28" s="39"/>
      <c r="F28" s="39"/>
      <c r="G28" s="39"/>
      <c r="H28" s="39"/>
      <c r="I28" s="39"/>
      <c r="J28" s="39"/>
      <c r="K28" s="39"/>
      <c r="L28" s="39"/>
      <c r="M28" s="38">
        <f>SUM(C28:L28)</f>
        <v>0</v>
      </c>
      <c r="N28" s="35"/>
    </row>
    <row r="29" spans="1:15" ht="15.75">
      <c r="B29" s="36" t="s">
        <v>23</v>
      </c>
      <c r="C29" s="36"/>
      <c r="D29" s="36"/>
      <c r="E29" s="36"/>
      <c r="F29" s="36"/>
      <c r="G29" s="36"/>
      <c r="K29" s="2"/>
      <c r="L29" s="2"/>
      <c r="M29" s="2"/>
    </row>
    <row r="30" spans="1:15" ht="15.75">
      <c r="B30" s="36" t="s">
        <v>22</v>
      </c>
      <c r="K30" s="2"/>
      <c r="L30" s="2"/>
      <c r="M30" s="2"/>
    </row>
    <row r="31" spans="1:15">
      <c r="K31" s="2"/>
      <c r="L31" s="2"/>
      <c r="M31" s="2"/>
    </row>
    <row r="32" spans="1:15">
      <c r="B32" t="str">
        <f>DX_Challenge!B33</f>
        <v>Updated 9/3</v>
      </c>
      <c r="K32" s="2"/>
      <c r="L32" s="2"/>
      <c r="M32" s="2"/>
      <c r="N32" t="s">
        <v>10</v>
      </c>
    </row>
    <row r="33" spans="11:13">
      <c r="K33" s="2"/>
      <c r="L33" s="2"/>
      <c r="M33" s="2"/>
    </row>
  </sheetData>
  <sortState xmlns:xlrd2="http://schemas.microsoft.com/office/spreadsheetml/2017/richdata2" ref="B9:N15">
    <sortCondition descending="1" ref="M9:M15"/>
  </sortState>
  <mergeCells count="1">
    <mergeCell ref="B2: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472D-6AD8-4CAD-BF68-8E534CB0C177}">
  <dimension ref="A1:M31"/>
  <sheetViews>
    <sheetView topLeftCell="A6" workbookViewId="0">
      <selection activeCell="F14" sqref="F14"/>
    </sheetView>
  </sheetViews>
  <sheetFormatPr defaultRowHeight="18.75" customHeight="1"/>
  <cols>
    <col min="1" max="1" width="9.375" customWidth="1"/>
    <col min="2" max="2" width="18.25" customWidth="1"/>
    <col min="3" max="3" width="9.875" customWidth="1"/>
    <col min="4" max="4" width="10.125" style="2" customWidth="1"/>
    <col min="5" max="5" width="11" style="2" customWidth="1"/>
    <col min="6" max="6" width="33" customWidth="1"/>
    <col min="7" max="1022" width="9.375" customWidth="1"/>
    <col min="1023" max="1023" width="9" customWidth="1"/>
  </cols>
  <sheetData>
    <row r="1" spans="1:13" ht="25.5" customHeight="1"/>
    <row r="2" spans="1:13" ht="45">
      <c r="B2" s="94" t="s">
        <v>27</v>
      </c>
      <c r="C2" s="94"/>
      <c r="D2" s="94"/>
      <c r="E2" s="94"/>
      <c r="F2" s="94"/>
    </row>
    <row r="3" spans="1:13" ht="14.25"/>
    <row r="4" spans="1:13" ht="36.75" customHeight="1">
      <c r="A4" s="22"/>
      <c r="B4" s="95" t="s">
        <v>32</v>
      </c>
      <c r="C4" s="95"/>
      <c r="D4" s="95"/>
      <c r="E4" s="95"/>
      <c r="F4" s="95"/>
      <c r="G4" s="95"/>
      <c r="H4" s="95"/>
    </row>
    <row r="5" spans="1:13" ht="36.75" customHeight="1">
      <c r="A5" s="22"/>
      <c r="B5" s="96" t="s">
        <v>79</v>
      </c>
      <c r="C5" s="96"/>
      <c r="D5" s="96"/>
      <c r="E5" s="96"/>
      <c r="F5" s="96"/>
      <c r="G5" s="96"/>
      <c r="H5" s="96"/>
      <c r="I5" s="96"/>
      <c r="J5" s="96"/>
      <c r="K5" s="96"/>
      <c r="L5" s="96"/>
      <c r="M5" s="96"/>
    </row>
    <row r="6" spans="1:13" ht="36.75" customHeight="1">
      <c r="A6" s="22"/>
      <c r="B6" s="93" t="str">
        <f>DX_Challenge!B5</f>
        <v>Year to date August 31st</v>
      </c>
      <c r="C6" s="93"/>
      <c r="D6" s="93"/>
      <c r="E6" s="66"/>
      <c r="F6" s="66"/>
    </row>
    <row r="7" spans="1:13" ht="23.25">
      <c r="A7" s="22"/>
      <c r="B7" s="11" t="s">
        <v>19</v>
      </c>
      <c r="C7" s="22"/>
      <c r="D7" s="68"/>
      <c r="E7" s="68"/>
      <c r="F7" s="22"/>
    </row>
    <row r="8" spans="1:13" ht="23.25">
      <c r="A8" s="7"/>
      <c r="B8" s="48" t="s">
        <v>0</v>
      </c>
      <c r="C8" s="11" t="s">
        <v>1</v>
      </c>
      <c r="D8" s="11" t="s">
        <v>8</v>
      </c>
      <c r="E8" s="11" t="s">
        <v>9</v>
      </c>
      <c r="F8" s="11" t="s">
        <v>5</v>
      </c>
    </row>
    <row r="9" spans="1:13" ht="23.25">
      <c r="A9" s="7"/>
      <c r="B9" s="48" t="s">
        <v>12</v>
      </c>
      <c r="C9" s="73">
        <v>244</v>
      </c>
      <c r="D9" s="73">
        <v>40</v>
      </c>
      <c r="E9" s="9">
        <f t="shared" ref="E9" si="0">SUM(C9:D9)</f>
        <v>284</v>
      </c>
      <c r="F9" s="23"/>
    </row>
    <row r="10" spans="1:13" ht="23.25">
      <c r="A10" s="7"/>
      <c r="B10" s="49" t="s">
        <v>6</v>
      </c>
      <c r="C10" s="72">
        <v>210</v>
      </c>
      <c r="D10" s="72">
        <v>40</v>
      </c>
      <c r="E10" s="9">
        <f>SUM(C10:D10)</f>
        <v>250</v>
      </c>
      <c r="F10" s="23"/>
    </row>
    <row r="11" spans="1:13" ht="23.25">
      <c r="A11" s="7"/>
      <c r="B11" s="49" t="s">
        <v>13</v>
      </c>
      <c r="C11" s="60">
        <v>199</v>
      </c>
      <c r="D11" s="60">
        <v>40</v>
      </c>
      <c r="E11" s="9">
        <f>SUM(C11:D11)</f>
        <v>239</v>
      </c>
      <c r="F11" s="24"/>
    </row>
    <row r="12" spans="1:13" ht="23.25">
      <c r="A12" s="7"/>
      <c r="B12" s="48" t="s">
        <v>58</v>
      </c>
      <c r="C12" s="102">
        <v>196</v>
      </c>
      <c r="D12" s="102">
        <v>40</v>
      </c>
      <c r="E12" s="9">
        <f>SUM(C12:D12)</f>
        <v>236</v>
      </c>
      <c r="F12" s="71"/>
    </row>
    <row r="13" spans="1:13" ht="23.25">
      <c r="A13" s="7"/>
      <c r="B13" s="48" t="s">
        <v>76</v>
      </c>
      <c r="C13" s="9">
        <v>181</v>
      </c>
      <c r="D13" s="9">
        <v>39</v>
      </c>
      <c r="E13" s="9">
        <f>SUM(C13:D13)</f>
        <v>220</v>
      </c>
      <c r="F13" s="23"/>
    </row>
    <row r="14" spans="1:13" ht="23.25">
      <c r="A14" s="7"/>
      <c r="B14" s="48" t="s">
        <v>63</v>
      </c>
      <c r="C14" s="73">
        <v>163</v>
      </c>
      <c r="D14" s="73">
        <v>37</v>
      </c>
      <c r="E14" s="9">
        <f>SUM(C14:D14)</f>
        <v>200</v>
      </c>
      <c r="F14" s="9"/>
    </row>
    <row r="15" spans="1:13" ht="23.25">
      <c r="A15" s="7"/>
      <c r="B15" s="48" t="s">
        <v>17</v>
      </c>
      <c r="C15" s="9">
        <v>156</v>
      </c>
      <c r="D15" s="9">
        <v>37</v>
      </c>
      <c r="E15" s="9">
        <f>SUM(C15:D15)</f>
        <v>193</v>
      </c>
      <c r="F15" s="23"/>
    </row>
    <row r="16" spans="1:13" ht="23.25">
      <c r="A16" s="7"/>
      <c r="B16" s="48" t="s">
        <v>14</v>
      </c>
      <c r="C16" s="78">
        <v>102</v>
      </c>
      <c r="D16" s="78">
        <v>31</v>
      </c>
      <c r="E16" s="9">
        <f>SUM(C16:D16)</f>
        <v>133</v>
      </c>
      <c r="F16" s="24"/>
    </row>
    <row r="17" spans="1:6" ht="23.25">
      <c r="B17" s="48"/>
      <c r="C17" s="60"/>
      <c r="D17" s="60"/>
      <c r="E17" s="9">
        <f t="shared" ref="E10:E17" si="1">SUM(C17:D17)</f>
        <v>0</v>
      </c>
      <c r="F17" s="71"/>
    </row>
    <row r="18" spans="1:6" ht="23.25">
      <c r="A18" s="3"/>
      <c r="B18" s="11" t="s">
        <v>20</v>
      </c>
      <c r="C18" s="3"/>
      <c r="D18" s="22"/>
      <c r="E18" s="68"/>
      <c r="F18" s="68"/>
    </row>
    <row r="19" spans="1:6" ht="23.25">
      <c r="A19" s="7"/>
      <c r="B19" s="48" t="s">
        <v>0</v>
      </c>
      <c r="C19" s="11" t="s">
        <v>1</v>
      </c>
      <c r="D19" s="11" t="s">
        <v>8</v>
      </c>
      <c r="E19" s="11" t="s">
        <v>9</v>
      </c>
      <c r="F19" s="11" t="s">
        <v>5</v>
      </c>
    </row>
    <row r="20" spans="1:6" ht="23.25">
      <c r="B20" s="48" t="s">
        <v>15</v>
      </c>
      <c r="C20" s="73">
        <v>197</v>
      </c>
      <c r="D20" s="73">
        <v>39</v>
      </c>
      <c r="E20" s="9">
        <f>C20+D20</f>
        <v>236</v>
      </c>
      <c r="F20" s="23"/>
    </row>
    <row r="21" spans="1:6" ht="23.25">
      <c r="B21" s="48" t="s">
        <v>29</v>
      </c>
      <c r="C21" s="72">
        <v>146</v>
      </c>
      <c r="D21" s="72">
        <v>35</v>
      </c>
      <c r="E21" s="9">
        <f>C21+D21</f>
        <v>181</v>
      </c>
      <c r="F21" s="24"/>
    </row>
    <row r="22" spans="1:6" ht="23.25">
      <c r="B22" s="48" t="s">
        <v>58</v>
      </c>
      <c r="C22" s="72">
        <v>46</v>
      </c>
      <c r="D22" s="72">
        <v>24</v>
      </c>
      <c r="E22" s="9">
        <f>C22+D22</f>
        <v>70</v>
      </c>
      <c r="F22" s="24"/>
    </row>
    <row r="23" spans="1:6" ht="23.25">
      <c r="B23" s="48"/>
      <c r="C23" s="72"/>
      <c r="D23" s="72"/>
      <c r="E23" s="9">
        <f>C23+D23</f>
        <v>0</v>
      </c>
      <c r="F23" s="23"/>
    </row>
    <row r="24" spans="1:6" ht="23.25">
      <c r="A24" s="3"/>
      <c r="B24" s="11" t="s">
        <v>21</v>
      </c>
      <c r="C24" s="3"/>
      <c r="D24" s="22"/>
      <c r="E24" s="68"/>
      <c r="F24" s="68"/>
    </row>
    <row r="25" spans="1:6" ht="23.25">
      <c r="A25" s="7"/>
      <c r="B25" s="48" t="s">
        <v>0</v>
      </c>
      <c r="C25" s="11" t="s">
        <v>1</v>
      </c>
      <c r="D25" s="11" t="s">
        <v>8</v>
      </c>
      <c r="E25" s="11" t="s">
        <v>9</v>
      </c>
      <c r="F25" s="11" t="s">
        <v>5</v>
      </c>
    </row>
    <row r="26" spans="1:6" ht="23.25">
      <c r="B26" s="48" t="s">
        <v>29</v>
      </c>
      <c r="C26" s="73">
        <v>3</v>
      </c>
      <c r="D26" s="73">
        <v>5</v>
      </c>
      <c r="E26" s="9">
        <v>8</v>
      </c>
      <c r="F26" s="23" t="s">
        <v>75</v>
      </c>
    </row>
    <row r="27" spans="1:6" ht="23.25">
      <c r="B27" s="48"/>
      <c r="C27" s="72"/>
      <c r="D27" s="72"/>
      <c r="E27" s="9">
        <f>C27+D27</f>
        <v>0</v>
      </c>
      <c r="F27" s="23"/>
    </row>
    <row r="29" spans="1:6" ht="18.75" customHeight="1">
      <c r="B29" s="2" t="str">
        <f>DX_Challenge!B33</f>
        <v>Updated 9/3</v>
      </c>
    </row>
    <row r="31" spans="1:6" ht="18.75" customHeight="1">
      <c r="B31" t="s">
        <v>80</v>
      </c>
    </row>
  </sheetData>
  <sortState xmlns:xlrd2="http://schemas.microsoft.com/office/spreadsheetml/2017/richdata2" ref="B10:E16">
    <sortCondition descending="1" ref="E10:E16"/>
  </sortState>
  <mergeCells count="4">
    <mergeCell ref="B6:D6"/>
    <mergeCell ref="B2:F2"/>
    <mergeCell ref="B4:H4"/>
    <mergeCell ref="B5:M5"/>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7CE9-355E-45ED-9581-FBFCB641CBD8}">
  <dimension ref="C2:U52"/>
  <sheetViews>
    <sheetView topLeftCell="A2" workbookViewId="0">
      <pane ySplit="5" topLeftCell="A27" activePane="bottomLeft" state="frozen"/>
      <selection activeCell="A2" sqref="A2"/>
      <selection pane="bottomLeft" activeCell="E6" sqref="E6"/>
    </sheetView>
  </sheetViews>
  <sheetFormatPr defaultRowHeight="14.25"/>
  <cols>
    <col min="3" max="3" width="32.25" customWidth="1"/>
    <col min="18" max="19" width="9" customWidth="1"/>
    <col min="20" max="20" width="38.375" customWidth="1"/>
  </cols>
  <sheetData>
    <row r="2" spans="3:21" ht="44.25" customHeight="1">
      <c r="C2" s="94" t="s">
        <v>30</v>
      </c>
      <c r="D2" s="94"/>
      <c r="E2" s="94"/>
      <c r="F2" s="94"/>
      <c r="G2" s="94"/>
      <c r="H2" s="94"/>
      <c r="I2" s="94"/>
      <c r="J2" s="94"/>
      <c r="K2" s="94"/>
      <c r="L2" s="94"/>
      <c r="M2" s="94"/>
      <c r="N2" s="94"/>
      <c r="O2" s="94"/>
      <c r="P2" s="94"/>
      <c r="Q2" s="94"/>
      <c r="R2" s="94"/>
    </row>
    <row r="3" spans="3:21" ht="25.5" customHeight="1">
      <c r="C3" s="58" t="s">
        <v>56</v>
      </c>
      <c r="D3" s="57"/>
      <c r="E3" s="57"/>
      <c r="F3" s="57"/>
      <c r="G3" s="57"/>
      <c r="H3" s="57"/>
      <c r="I3" s="57"/>
      <c r="J3" s="57"/>
      <c r="K3" s="57"/>
    </row>
    <row r="4" spans="3:21" ht="23.25">
      <c r="C4" s="80" t="str">
        <f>DX_Challenge!B5</f>
        <v>Year to date August 31st</v>
      </c>
    </row>
    <row r="6" spans="3:21" ht="109.5">
      <c r="C6" s="37" t="s">
        <v>11</v>
      </c>
      <c r="D6" s="54" t="s">
        <v>19</v>
      </c>
      <c r="E6" s="12" t="s">
        <v>6</v>
      </c>
      <c r="F6" s="12" t="s">
        <v>17</v>
      </c>
      <c r="G6" s="12" t="s">
        <v>12</v>
      </c>
      <c r="H6" s="12" t="s">
        <v>63</v>
      </c>
      <c r="I6" s="12" t="s">
        <v>58</v>
      </c>
      <c r="J6" s="12" t="s">
        <v>99</v>
      </c>
      <c r="K6" s="12" t="s">
        <v>14</v>
      </c>
      <c r="L6" s="52" t="s">
        <v>20</v>
      </c>
      <c r="M6" s="12" t="s">
        <v>29</v>
      </c>
      <c r="N6" s="12" t="s">
        <v>68</v>
      </c>
      <c r="O6" s="12"/>
      <c r="P6" s="52" t="s">
        <v>21</v>
      </c>
      <c r="Q6" s="12"/>
      <c r="R6" s="13"/>
      <c r="S6" s="13"/>
      <c r="T6" s="11" t="s">
        <v>5</v>
      </c>
      <c r="U6" s="3"/>
    </row>
    <row r="7" spans="3:21" ht="23.25">
      <c r="C7" s="14"/>
      <c r="D7" s="55"/>
      <c r="E7" s="15"/>
      <c r="F7" s="15"/>
      <c r="G7" s="15"/>
      <c r="H7" s="15"/>
      <c r="I7" s="15"/>
      <c r="J7" s="15"/>
      <c r="K7" s="15"/>
      <c r="L7" s="15"/>
      <c r="M7" s="15"/>
      <c r="N7" s="15"/>
      <c r="O7" s="15"/>
      <c r="P7" s="15"/>
      <c r="Q7" s="15"/>
      <c r="R7" s="16"/>
      <c r="S7" s="17"/>
      <c r="T7" s="41"/>
      <c r="U7" s="7"/>
    </row>
    <row r="8" spans="3:21" ht="23.25">
      <c r="C8" s="14" t="s">
        <v>53</v>
      </c>
      <c r="D8" s="55"/>
      <c r="E8" s="15">
        <v>14</v>
      </c>
      <c r="F8" s="15"/>
      <c r="G8" s="15">
        <v>9</v>
      </c>
      <c r="H8" s="15"/>
      <c r="I8" s="15">
        <v>2</v>
      </c>
      <c r="J8" s="15">
        <v>2</v>
      </c>
      <c r="K8" s="79"/>
      <c r="L8" s="15"/>
      <c r="M8" s="15">
        <v>1</v>
      </c>
      <c r="N8" s="15"/>
      <c r="O8" s="15"/>
      <c r="P8" s="15"/>
      <c r="Q8" s="15"/>
      <c r="R8" s="16"/>
      <c r="S8" s="17"/>
      <c r="T8" s="41"/>
      <c r="U8" s="7"/>
    </row>
    <row r="9" spans="3:21" ht="23.25">
      <c r="C9" s="14" t="s">
        <v>82</v>
      </c>
      <c r="D9" s="55"/>
      <c r="E9" s="15"/>
      <c r="F9" s="15"/>
      <c r="G9" s="15"/>
      <c r="H9" s="15"/>
      <c r="I9" s="15"/>
      <c r="J9" s="15"/>
      <c r="K9" s="79"/>
      <c r="L9" s="15"/>
      <c r="M9" s="15"/>
      <c r="N9" s="15"/>
      <c r="O9" s="15"/>
      <c r="P9" s="15"/>
      <c r="Q9" s="15"/>
      <c r="R9" s="16"/>
      <c r="S9" s="17"/>
      <c r="T9" s="53" t="s">
        <v>71</v>
      </c>
      <c r="U9" s="7"/>
    </row>
    <row r="10" spans="3:21" ht="23.25">
      <c r="C10" s="14" t="s">
        <v>54</v>
      </c>
      <c r="D10" s="55"/>
      <c r="E10" s="15"/>
      <c r="F10" s="15">
        <v>5</v>
      </c>
      <c r="G10" s="15"/>
      <c r="H10" s="15"/>
      <c r="I10" s="15">
        <v>1</v>
      </c>
      <c r="J10" s="15"/>
      <c r="K10" s="79"/>
      <c r="L10" s="15"/>
      <c r="M10" s="15">
        <v>1</v>
      </c>
      <c r="N10" s="15"/>
      <c r="O10" s="15"/>
      <c r="P10" s="15"/>
      <c r="Q10" s="15"/>
      <c r="R10" s="16"/>
      <c r="S10" s="17"/>
      <c r="T10" s="41"/>
      <c r="U10" s="7"/>
    </row>
    <row r="11" spans="3:21" ht="23.25">
      <c r="C11" s="14" t="s">
        <v>47</v>
      </c>
      <c r="D11" s="55"/>
      <c r="E11" s="15"/>
      <c r="F11" s="15"/>
      <c r="G11" s="15">
        <v>3</v>
      </c>
      <c r="H11" s="15">
        <v>2</v>
      </c>
      <c r="I11" s="15"/>
      <c r="J11" s="15"/>
      <c r="K11" s="79"/>
      <c r="L11" s="15"/>
      <c r="M11" s="15"/>
      <c r="N11" s="15"/>
      <c r="O11" s="15"/>
      <c r="P11" s="15"/>
      <c r="Q11" s="15"/>
      <c r="R11" s="16"/>
      <c r="S11" s="17"/>
      <c r="T11" s="41"/>
      <c r="U11" s="7"/>
    </row>
    <row r="12" spans="3:21" ht="23.25">
      <c r="C12" s="14" t="s">
        <v>40</v>
      </c>
      <c r="D12" s="55"/>
      <c r="E12" s="15">
        <v>8</v>
      </c>
      <c r="F12" s="15">
        <v>7</v>
      </c>
      <c r="G12" s="15">
        <v>11</v>
      </c>
      <c r="H12" s="15">
        <v>8</v>
      </c>
      <c r="I12" s="15">
        <v>6</v>
      </c>
      <c r="J12" s="15">
        <v>1</v>
      </c>
      <c r="K12" s="79"/>
      <c r="L12" s="15"/>
      <c r="M12" s="15">
        <v>1</v>
      </c>
      <c r="N12" s="15"/>
      <c r="O12" s="15"/>
      <c r="P12" s="15"/>
      <c r="Q12" s="15"/>
      <c r="R12" s="16"/>
      <c r="S12" s="17"/>
      <c r="T12" s="41"/>
      <c r="U12" s="7"/>
    </row>
    <row r="13" spans="3:21" ht="23.25">
      <c r="C13" s="14" t="s">
        <v>50</v>
      </c>
      <c r="D13" s="55"/>
      <c r="E13" s="15"/>
      <c r="F13" s="15"/>
      <c r="G13" s="15"/>
      <c r="H13" s="15"/>
      <c r="I13" s="15"/>
      <c r="J13" s="15"/>
      <c r="K13" s="79"/>
      <c r="L13" s="15"/>
      <c r="M13" s="15"/>
      <c r="N13" s="15"/>
      <c r="O13" s="15"/>
      <c r="P13" s="15"/>
      <c r="Q13" s="15"/>
      <c r="R13" s="16"/>
      <c r="S13" s="17"/>
      <c r="T13" s="53" t="s">
        <v>51</v>
      </c>
      <c r="U13" s="7"/>
    </row>
    <row r="14" spans="3:21" ht="23.25">
      <c r="C14" s="14" t="s">
        <v>37</v>
      </c>
      <c r="D14" s="55"/>
      <c r="E14" s="15">
        <v>31</v>
      </c>
      <c r="F14" s="15">
        <v>15</v>
      </c>
      <c r="G14" s="15">
        <v>8</v>
      </c>
      <c r="H14" s="15"/>
      <c r="I14" s="15">
        <v>9</v>
      </c>
      <c r="J14" s="15">
        <v>1</v>
      </c>
      <c r="K14" s="79">
        <v>2</v>
      </c>
      <c r="L14" s="15"/>
      <c r="M14" s="15"/>
      <c r="N14" s="15"/>
      <c r="O14" s="15"/>
      <c r="P14" s="15"/>
      <c r="Q14" s="15"/>
      <c r="R14" s="16"/>
      <c r="S14" s="17"/>
      <c r="T14" s="41"/>
      <c r="U14" s="7"/>
    </row>
    <row r="15" spans="3:21" ht="23.25">
      <c r="C15" s="14" t="s">
        <v>44</v>
      </c>
      <c r="D15" s="55"/>
      <c r="E15" s="15">
        <v>9</v>
      </c>
      <c r="F15" s="15"/>
      <c r="G15" s="15">
        <v>5</v>
      </c>
      <c r="H15" s="15"/>
      <c r="I15" s="15"/>
      <c r="J15" s="15"/>
      <c r="K15" s="79"/>
      <c r="L15" s="15"/>
      <c r="M15" s="15">
        <v>1</v>
      </c>
      <c r="N15" s="15"/>
      <c r="O15" s="15"/>
      <c r="P15" s="15"/>
      <c r="Q15" s="15"/>
      <c r="R15" s="16"/>
      <c r="S15" s="17"/>
      <c r="T15" s="41"/>
      <c r="U15" s="7"/>
    </row>
    <row r="16" spans="3:21" ht="23.25">
      <c r="C16" s="14" t="s">
        <v>34</v>
      </c>
      <c r="D16" s="55"/>
      <c r="E16" s="15"/>
      <c r="F16" s="15"/>
      <c r="G16" s="15"/>
      <c r="H16" s="15"/>
      <c r="I16" s="15"/>
      <c r="J16" s="15"/>
      <c r="K16" s="79"/>
      <c r="L16" s="15"/>
      <c r="M16" s="15"/>
      <c r="N16" s="15"/>
      <c r="O16" s="15"/>
      <c r="P16" s="15"/>
      <c r="Q16" s="15"/>
      <c r="R16" s="16"/>
      <c r="S16" s="17"/>
      <c r="T16" s="41"/>
      <c r="U16" s="7"/>
    </row>
    <row r="17" spans="3:21" ht="23.25">
      <c r="C17" s="14" t="s">
        <v>92</v>
      </c>
      <c r="D17" s="55"/>
      <c r="E17" s="15"/>
      <c r="F17" s="15"/>
      <c r="G17" s="15">
        <v>2</v>
      </c>
      <c r="H17" s="15"/>
      <c r="I17" s="15"/>
      <c r="J17" s="15"/>
      <c r="K17" s="79"/>
      <c r="L17" s="15"/>
      <c r="M17" s="15"/>
      <c r="N17" s="15"/>
      <c r="O17" s="15"/>
      <c r="P17" s="15"/>
      <c r="Q17" s="15"/>
      <c r="R17" s="16"/>
      <c r="S17" s="17"/>
      <c r="T17" s="53" t="s">
        <v>85</v>
      </c>
      <c r="U17" s="7"/>
    </row>
    <row r="18" spans="3:21" ht="23.25">
      <c r="C18" s="14" t="s">
        <v>93</v>
      </c>
      <c r="D18" s="55"/>
      <c r="E18" s="15"/>
      <c r="F18" s="15"/>
      <c r="G18" s="15">
        <v>3</v>
      </c>
      <c r="H18" s="15"/>
      <c r="I18" s="15"/>
      <c r="J18" s="15"/>
      <c r="K18" s="79"/>
      <c r="L18" s="15"/>
      <c r="M18" s="15"/>
      <c r="N18" s="15"/>
      <c r="O18" s="15"/>
      <c r="P18" s="15"/>
      <c r="Q18" s="15"/>
      <c r="R18" s="16"/>
      <c r="S18" s="17"/>
      <c r="T18" s="53" t="s">
        <v>84</v>
      </c>
      <c r="U18" s="7"/>
    </row>
    <row r="19" spans="3:21" ht="23.25">
      <c r="C19" s="14" t="s">
        <v>94</v>
      </c>
      <c r="D19" s="55"/>
      <c r="E19" s="15"/>
      <c r="F19" s="15"/>
      <c r="G19" s="15"/>
      <c r="H19" s="15"/>
      <c r="I19" s="15"/>
      <c r="J19" s="15"/>
      <c r="K19" s="79"/>
      <c r="L19" s="15"/>
      <c r="M19" s="15"/>
      <c r="N19" s="15"/>
      <c r="O19" s="15"/>
      <c r="P19" s="15"/>
      <c r="Q19" s="15"/>
      <c r="R19" s="16"/>
      <c r="S19" s="17"/>
      <c r="T19" s="53" t="s">
        <v>91</v>
      </c>
      <c r="U19" s="7"/>
    </row>
    <row r="20" spans="3:21" ht="23.25">
      <c r="C20" s="14" t="s">
        <v>48</v>
      </c>
      <c r="D20" s="55"/>
      <c r="E20" s="15">
        <v>10</v>
      </c>
      <c r="F20" s="15">
        <v>15</v>
      </c>
      <c r="G20" s="15">
        <v>10</v>
      </c>
      <c r="H20" s="15"/>
      <c r="I20" s="15">
        <v>5</v>
      </c>
      <c r="J20" s="15">
        <v>1</v>
      </c>
      <c r="K20" s="79"/>
      <c r="L20" s="15"/>
      <c r="M20" s="15">
        <v>1</v>
      </c>
      <c r="N20" s="15"/>
      <c r="O20" s="15"/>
      <c r="P20" s="15"/>
      <c r="Q20" s="15"/>
      <c r="R20" s="16"/>
      <c r="S20" s="17"/>
      <c r="T20" s="41"/>
      <c r="U20" s="7"/>
    </row>
    <row r="21" spans="3:21" ht="23.25">
      <c r="C21" s="14" t="s">
        <v>95</v>
      </c>
      <c r="D21" s="55"/>
      <c r="E21" s="15"/>
      <c r="F21" s="15"/>
      <c r="G21" s="15"/>
      <c r="H21" s="15"/>
      <c r="I21" s="15"/>
      <c r="J21" s="15"/>
      <c r="K21" s="79"/>
      <c r="L21" s="15"/>
      <c r="M21" s="15"/>
      <c r="N21" s="15"/>
      <c r="O21" s="15"/>
      <c r="P21" s="15"/>
      <c r="Q21" s="15"/>
      <c r="R21" s="16"/>
      <c r="S21" s="17"/>
      <c r="T21" s="41"/>
      <c r="U21" s="7"/>
    </row>
    <row r="22" spans="3:21" ht="23.25">
      <c r="C22" s="14" t="s">
        <v>42</v>
      </c>
      <c r="D22" s="55"/>
      <c r="E22" s="15"/>
      <c r="F22" s="15"/>
      <c r="G22" s="15"/>
      <c r="H22" s="15"/>
      <c r="I22" s="15"/>
      <c r="J22" s="15"/>
      <c r="K22" s="79"/>
      <c r="L22" s="15"/>
      <c r="M22" s="15"/>
      <c r="N22" s="15"/>
      <c r="O22" s="15"/>
      <c r="P22" s="15"/>
      <c r="Q22" s="15"/>
      <c r="R22" s="16"/>
      <c r="S22" s="17"/>
      <c r="T22" s="41"/>
      <c r="U22" s="7"/>
    </row>
    <row r="23" spans="3:21" ht="23.25">
      <c r="C23" s="14" t="s">
        <v>72</v>
      </c>
      <c r="D23" s="55"/>
      <c r="E23" s="15"/>
      <c r="F23" s="15"/>
      <c r="G23" s="15"/>
      <c r="H23" s="15"/>
      <c r="I23" s="15"/>
      <c r="J23" s="79"/>
      <c r="K23" s="79"/>
      <c r="L23" s="15"/>
      <c r="M23" s="15"/>
      <c r="N23" s="15"/>
      <c r="O23" s="15"/>
      <c r="P23" s="15"/>
      <c r="Q23" s="15"/>
      <c r="R23" s="16"/>
      <c r="S23" s="17"/>
      <c r="T23" s="41"/>
      <c r="U23" s="7"/>
    </row>
    <row r="24" spans="3:21" ht="23.25">
      <c r="C24" s="14" t="s">
        <v>38</v>
      </c>
      <c r="D24" s="55"/>
      <c r="E24" s="15">
        <v>23</v>
      </c>
      <c r="F24" s="15"/>
      <c r="G24" s="15">
        <v>16</v>
      </c>
      <c r="H24" s="15"/>
      <c r="I24" s="15">
        <v>8</v>
      </c>
      <c r="J24" s="79"/>
      <c r="K24" s="79">
        <v>3</v>
      </c>
      <c r="L24" s="15"/>
      <c r="M24" s="15">
        <v>1</v>
      </c>
      <c r="N24" s="15">
        <v>5</v>
      </c>
      <c r="O24" s="15"/>
      <c r="P24" s="15"/>
      <c r="Q24" s="15"/>
      <c r="R24" s="16"/>
      <c r="S24" s="17"/>
      <c r="T24" s="41"/>
      <c r="U24" s="7"/>
    </row>
    <row r="25" spans="3:21" ht="23.25">
      <c r="C25" s="14" t="s">
        <v>96</v>
      </c>
      <c r="D25" s="55"/>
      <c r="E25" s="15"/>
      <c r="F25" s="15"/>
      <c r="G25" s="15">
        <v>6</v>
      </c>
      <c r="H25" s="15"/>
      <c r="I25" s="15"/>
      <c r="J25" s="79"/>
      <c r="K25" s="79"/>
      <c r="L25" s="15"/>
      <c r="M25" s="15"/>
      <c r="N25" s="15"/>
      <c r="O25" s="15"/>
      <c r="P25" s="15"/>
      <c r="Q25" s="15"/>
      <c r="R25" s="16"/>
      <c r="S25" s="17"/>
      <c r="T25" s="53" t="s">
        <v>100</v>
      </c>
      <c r="U25" s="7"/>
    </row>
    <row r="26" spans="3:21" ht="23.25">
      <c r="C26" s="14" t="s">
        <v>41</v>
      </c>
      <c r="D26" s="55"/>
      <c r="E26" s="15">
        <v>1</v>
      </c>
      <c r="F26" s="15">
        <v>3</v>
      </c>
      <c r="G26" s="15">
        <v>2</v>
      </c>
      <c r="H26" s="15">
        <v>1</v>
      </c>
      <c r="I26" s="15"/>
      <c r="J26" s="79"/>
      <c r="K26" s="79"/>
      <c r="L26" s="15"/>
      <c r="M26" s="15"/>
      <c r="N26" s="15"/>
      <c r="O26" s="15"/>
      <c r="P26" s="15"/>
      <c r="Q26" s="15"/>
      <c r="R26" s="16"/>
      <c r="S26" s="17"/>
      <c r="T26" s="41"/>
      <c r="U26" s="7"/>
    </row>
    <row r="27" spans="3:21" ht="23.25">
      <c r="C27" s="14" t="s">
        <v>83</v>
      </c>
      <c r="D27" s="55"/>
      <c r="E27" s="15">
        <v>13</v>
      </c>
      <c r="F27" s="15">
        <v>6</v>
      </c>
      <c r="G27" s="15">
        <v>7</v>
      </c>
      <c r="H27" s="15"/>
      <c r="I27" s="15"/>
      <c r="J27" s="79"/>
      <c r="K27" s="79"/>
      <c r="L27" s="15"/>
      <c r="M27" s="15">
        <v>5</v>
      </c>
      <c r="N27" s="15"/>
      <c r="O27" s="15"/>
      <c r="P27" s="15"/>
      <c r="Q27" s="15"/>
      <c r="R27" s="16"/>
      <c r="S27" s="17"/>
      <c r="T27" s="41"/>
      <c r="U27" s="7"/>
    </row>
    <row r="28" spans="3:21" ht="23.25">
      <c r="C28" s="14" t="s">
        <v>55</v>
      </c>
      <c r="D28" s="55"/>
      <c r="E28" s="15"/>
      <c r="F28" s="15"/>
      <c r="G28" s="15">
        <v>2</v>
      </c>
      <c r="H28" s="15"/>
      <c r="I28" s="15"/>
      <c r="J28" s="79"/>
      <c r="K28" s="79">
        <v>2</v>
      </c>
      <c r="L28" s="15"/>
      <c r="M28" s="15"/>
      <c r="N28" s="15"/>
      <c r="O28" s="15"/>
      <c r="P28" s="15"/>
      <c r="Q28" s="15"/>
      <c r="R28" s="16"/>
      <c r="S28" s="17"/>
      <c r="T28" s="41"/>
      <c r="U28" s="7"/>
    </row>
    <row r="29" spans="3:21" ht="23.25">
      <c r="C29" s="14" t="s">
        <v>97</v>
      </c>
      <c r="D29" s="55"/>
      <c r="E29" s="15"/>
      <c r="F29" s="15">
        <v>4</v>
      </c>
      <c r="G29" s="15">
        <v>5</v>
      </c>
      <c r="H29" s="15"/>
      <c r="I29" s="15"/>
      <c r="J29" s="79"/>
      <c r="K29" s="79"/>
      <c r="L29" s="15"/>
      <c r="M29" s="15"/>
      <c r="N29" s="15"/>
      <c r="O29" s="15"/>
      <c r="P29" s="15"/>
      <c r="Q29" s="15"/>
      <c r="R29" s="16"/>
      <c r="S29" s="17"/>
      <c r="T29" s="41"/>
      <c r="U29" s="7"/>
    </row>
    <row r="30" spans="3:21" ht="23.25">
      <c r="C30" s="14" t="s">
        <v>35</v>
      </c>
      <c r="D30" s="55"/>
      <c r="E30" s="15">
        <v>22</v>
      </c>
      <c r="F30" s="15">
        <v>19</v>
      </c>
      <c r="G30" s="15">
        <v>10</v>
      </c>
      <c r="H30" s="15">
        <v>1</v>
      </c>
      <c r="I30" s="15">
        <v>5</v>
      </c>
      <c r="J30" s="79"/>
      <c r="K30" s="79">
        <v>8</v>
      </c>
      <c r="L30" s="15"/>
      <c r="M30" s="15">
        <v>2</v>
      </c>
      <c r="N30" s="15">
        <v>2</v>
      </c>
      <c r="O30" s="15"/>
      <c r="P30" s="15"/>
      <c r="Q30" s="15"/>
      <c r="R30" s="16"/>
      <c r="S30" s="17"/>
      <c r="T30" s="41"/>
      <c r="U30" s="7"/>
    </row>
    <row r="31" spans="3:21" ht="23.25">
      <c r="C31" s="14" t="s">
        <v>39</v>
      </c>
      <c r="D31" s="55"/>
      <c r="E31" s="15">
        <v>16</v>
      </c>
      <c r="F31" s="15">
        <v>14</v>
      </c>
      <c r="G31" s="15">
        <v>21</v>
      </c>
      <c r="H31" s="15"/>
      <c r="I31" s="15">
        <v>10</v>
      </c>
      <c r="J31" s="15">
        <v>3</v>
      </c>
      <c r="K31" s="79">
        <v>5</v>
      </c>
      <c r="L31" s="15"/>
      <c r="M31" s="15">
        <v>4</v>
      </c>
      <c r="N31" s="15"/>
      <c r="O31" s="15"/>
      <c r="P31" s="15"/>
      <c r="Q31" s="15"/>
      <c r="R31" s="16"/>
      <c r="S31" s="17"/>
      <c r="T31" s="41"/>
      <c r="U31" s="7"/>
    </row>
    <row r="32" spans="3:21" ht="23.25">
      <c r="C32" s="14" t="s">
        <v>73</v>
      </c>
      <c r="D32" s="55"/>
      <c r="E32" s="15"/>
      <c r="F32" s="15"/>
      <c r="G32" s="15"/>
      <c r="H32" s="15"/>
      <c r="I32" s="15"/>
      <c r="J32" s="15"/>
      <c r="K32" s="15"/>
      <c r="L32" s="15"/>
      <c r="M32" s="15"/>
      <c r="N32" s="15"/>
      <c r="O32" s="15"/>
      <c r="P32" s="15"/>
      <c r="Q32" s="15"/>
      <c r="R32" s="16"/>
      <c r="S32" s="17"/>
      <c r="T32" s="53" t="s">
        <v>70</v>
      </c>
      <c r="U32" s="7"/>
    </row>
    <row r="33" spans="3:21" ht="23.25">
      <c r="C33" s="14" t="s">
        <v>52</v>
      </c>
      <c r="D33" s="55"/>
      <c r="E33" s="15">
        <v>5</v>
      </c>
      <c r="F33" s="15">
        <v>8</v>
      </c>
      <c r="G33" s="15">
        <v>6</v>
      </c>
      <c r="H33" s="15"/>
      <c r="I33" s="15">
        <v>6</v>
      </c>
      <c r="J33" s="15"/>
      <c r="K33" s="15"/>
      <c r="L33" s="15"/>
      <c r="M33" s="15"/>
      <c r="N33" s="15"/>
      <c r="O33" s="15"/>
      <c r="P33" s="15"/>
      <c r="Q33" s="15"/>
      <c r="R33" s="16"/>
      <c r="S33" s="17"/>
      <c r="T33" s="41"/>
      <c r="U33" s="7"/>
    </row>
    <row r="34" spans="3:21" ht="23.25">
      <c r="C34" s="14" t="s">
        <v>46</v>
      </c>
      <c r="D34" s="55"/>
      <c r="E34" s="15">
        <v>23</v>
      </c>
      <c r="F34" s="15">
        <v>26</v>
      </c>
      <c r="G34" s="15">
        <v>9</v>
      </c>
      <c r="H34" s="15">
        <v>4</v>
      </c>
      <c r="I34" s="15">
        <v>5</v>
      </c>
      <c r="J34" s="15">
        <v>5</v>
      </c>
      <c r="K34" s="15">
        <v>8</v>
      </c>
      <c r="L34" s="15"/>
      <c r="M34" s="15">
        <v>5</v>
      </c>
      <c r="N34" s="15"/>
      <c r="O34" s="15"/>
      <c r="P34" s="15"/>
      <c r="Q34" s="15"/>
      <c r="R34" s="16"/>
      <c r="S34" s="17"/>
      <c r="T34" s="41"/>
      <c r="U34" s="7"/>
    </row>
    <row r="35" spans="3:21" ht="23.25">
      <c r="C35" s="14" t="s">
        <v>43</v>
      </c>
      <c r="D35" s="55"/>
      <c r="E35" s="15">
        <v>11</v>
      </c>
      <c r="F35" s="15">
        <v>11</v>
      </c>
      <c r="G35" s="15">
        <v>9</v>
      </c>
      <c r="H35" s="15"/>
      <c r="I35" s="15"/>
      <c r="J35" s="15">
        <v>3</v>
      </c>
      <c r="K35" s="15">
        <v>1</v>
      </c>
      <c r="L35" s="15"/>
      <c r="M35" s="15"/>
      <c r="N35" s="15"/>
      <c r="O35" s="15"/>
      <c r="P35" s="15"/>
      <c r="Q35" s="15"/>
      <c r="R35" s="16"/>
      <c r="S35" s="17"/>
      <c r="T35" s="41"/>
      <c r="U35" s="7"/>
    </row>
    <row r="36" spans="3:21" ht="23.25">
      <c r="C36" s="14" t="s">
        <v>36</v>
      </c>
      <c r="D36" s="55"/>
      <c r="E36" s="15">
        <v>8</v>
      </c>
      <c r="F36" s="15">
        <v>10</v>
      </c>
      <c r="G36" s="15">
        <v>7</v>
      </c>
      <c r="H36" s="15">
        <v>2</v>
      </c>
      <c r="I36" s="15"/>
      <c r="J36" s="15"/>
      <c r="K36" s="15"/>
      <c r="L36" s="15"/>
      <c r="M36" s="15"/>
      <c r="N36" s="15"/>
      <c r="O36" s="15"/>
      <c r="P36" s="15"/>
      <c r="Q36" s="15"/>
      <c r="R36" s="16"/>
      <c r="S36" s="17"/>
      <c r="T36" s="41"/>
      <c r="U36" s="7"/>
    </row>
    <row r="37" spans="3:21" ht="23.25">
      <c r="C37" s="14" t="s">
        <v>49</v>
      </c>
      <c r="D37" s="55"/>
      <c r="E37" s="15">
        <v>24</v>
      </c>
      <c r="F37" s="15">
        <v>27</v>
      </c>
      <c r="G37" s="15">
        <v>26</v>
      </c>
      <c r="H37" s="15">
        <v>28</v>
      </c>
      <c r="I37" s="15">
        <v>9</v>
      </c>
      <c r="J37" s="15">
        <v>21</v>
      </c>
      <c r="K37" s="15">
        <v>11</v>
      </c>
      <c r="L37" s="15"/>
      <c r="M37" s="15">
        <v>9</v>
      </c>
      <c r="N37" s="15">
        <v>7</v>
      </c>
      <c r="O37" s="15"/>
      <c r="P37" s="15"/>
      <c r="Q37" s="15"/>
      <c r="R37" s="16"/>
      <c r="S37" s="17"/>
      <c r="T37" s="41"/>
      <c r="U37" s="7"/>
    </row>
    <row r="38" spans="3:21" ht="23.25">
      <c r="C38" s="14" t="s">
        <v>45</v>
      </c>
      <c r="D38" s="55"/>
      <c r="E38" s="15">
        <v>2</v>
      </c>
      <c r="F38" s="15">
        <v>5</v>
      </c>
      <c r="G38" s="15">
        <v>5</v>
      </c>
      <c r="H38" s="15">
        <v>2</v>
      </c>
      <c r="I38" s="15"/>
      <c r="J38" s="15"/>
      <c r="K38" s="15"/>
      <c r="L38" s="15"/>
      <c r="M38" s="15"/>
      <c r="N38" s="15"/>
      <c r="O38" s="15"/>
      <c r="P38" s="15"/>
      <c r="Q38" s="15"/>
      <c r="R38" s="16"/>
      <c r="S38" s="17"/>
      <c r="T38" s="41"/>
      <c r="U38" s="7"/>
    </row>
    <row r="39" spans="3:21" ht="23.25">
      <c r="C39" s="14" t="s">
        <v>81</v>
      </c>
      <c r="D39" s="55"/>
      <c r="E39" s="15"/>
      <c r="F39" s="15">
        <v>1</v>
      </c>
      <c r="G39" s="15">
        <v>1</v>
      </c>
      <c r="H39" s="15"/>
      <c r="I39" s="15"/>
      <c r="J39" s="15"/>
      <c r="K39" s="15"/>
      <c r="L39" s="15"/>
      <c r="M39" s="15"/>
      <c r="N39" s="15"/>
      <c r="O39" s="15"/>
      <c r="P39" s="15"/>
      <c r="Q39" s="15"/>
      <c r="R39" s="16"/>
      <c r="S39" s="17"/>
      <c r="T39" s="41"/>
      <c r="U39" s="7"/>
    </row>
    <row r="40" spans="3:21" ht="23.25">
      <c r="C40" s="14" t="s">
        <v>74</v>
      </c>
      <c r="D40" s="55"/>
      <c r="E40" s="15">
        <v>3</v>
      </c>
      <c r="F40" s="15">
        <v>3</v>
      </c>
      <c r="G40" s="15">
        <v>5</v>
      </c>
      <c r="H40" s="15"/>
      <c r="I40" s="15">
        <v>1</v>
      </c>
      <c r="J40" s="15">
        <v>6</v>
      </c>
      <c r="K40" s="15"/>
      <c r="L40" s="15"/>
      <c r="M40" s="15"/>
      <c r="N40" s="15"/>
      <c r="O40" s="15"/>
      <c r="P40" s="15"/>
      <c r="Q40" s="15"/>
      <c r="R40" s="16"/>
      <c r="S40" s="17"/>
      <c r="T40" s="41"/>
      <c r="U40" s="7"/>
    </row>
    <row r="41" spans="3:21" ht="23.25">
      <c r="C41" s="43" t="s">
        <v>7</v>
      </c>
      <c r="D41" s="56"/>
      <c r="E41" s="18">
        <f t="shared" ref="E41:I41" si="0">SUM(E7:E40)</f>
        <v>223</v>
      </c>
      <c r="F41" s="18">
        <f t="shared" si="0"/>
        <v>179</v>
      </c>
      <c r="G41" s="18">
        <f t="shared" si="0"/>
        <v>188</v>
      </c>
      <c r="H41" s="18">
        <f t="shared" si="0"/>
        <v>48</v>
      </c>
      <c r="I41" s="18">
        <f t="shared" si="0"/>
        <v>67</v>
      </c>
      <c r="J41" s="18">
        <f>SUM(J7:J40)</f>
        <v>43</v>
      </c>
      <c r="K41" s="18">
        <f>SUM(K7:K40)</f>
        <v>40</v>
      </c>
      <c r="L41" s="18"/>
      <c r="M41" s="18">
        <f t="shared" ref="M41:S41" si="1">SUM(M7:M40)</f>
        <v>31</v>
      </c>
      <c r="N41" s="18">
        <f t="shared" si="1"/>
        <v>14</v>
      </c>
      <c r="O41" s="18">
        <f t="shared" si="1"/>
        <v>0</v>
      </c>
      <c r="P41" s="18"/>
      <c r="Q41" s="18">
        <f t="shared" si="1"/>
        <v>0</v>
      </c>
      <c r="R41" s="18">
        <f t="shared" si="1"/>
        <v>0</v>
      </c>
      <c r="S41" s="18">
        <f t="shared" si="1"/>
        <v>0</v>
      </c>
      <c r="T41" s="41"/>
      <c r="U41" s="7"/>
    </row>
    <row r="42" spans="3:21" ht="15">
      <c r="C42" s="50" t="s">
        <v>25</v>
      </c>
    </row>
    <row r="43" spans="3:21" ht="18">
      <c r="C43" s="62" t="s">
        <v>101</v>
      </c>
    </row>
    <row r="45" spans="3:21" ht="27">
      <c r="C45" s="65" t="s">
        <v>98</v>
      </c>
      <c r="D45" s="19"/>
      <c r="E45" s="42"/>
      <c r="F45" s="42"/>
      <c r="G45" s="19"/>
      <c r="H45" s="19"/>
      <c r="I45" s="19"/>
      <c r="J45" s="19"/>
      <c r="K45" s="19"/>
      <c r="L45" s="19"/>
      <c r="M45" s="19"/>
      <c r="N45" s="19"/>
      <c r="O45" s="19"/>
      <c r="P45" s="19"/>
      <c r="Q45" s="19"/>
      <c r="R45" s="21"/>
      <c r="S45" s="20"/>
    </row>
    <row r="47" spans="3:21" ht="15">
      <c r="C47" s="25" t="s">
        <v>88</v>
      </c>
    </row>
    <row r="48" spans="3:21">
      <c r="C48" t="s">
        <v>86</v>
      </c>
    </row>
    <row r="49" spans="3:3">
      <c r="C49" s="2" t="s">
        <v>87</v>
      </c>
    </row>
    <row r="50" spans="3:3">
      <c r="C50" t="s">
        <v>90</v>
      </c>
    </row>
    <row r="51" spans="3:3">
      <c r="C51" s="2" t="s">
        <v>87</v>
      </c>
    </row>
    <row r="52" spans="3:3">
      <c r="C52" t="s">
        <v>89</v>
      </c>
    </row>
  </sheetData>
  <sortState xmlns:xlrd2="http://schemas.microsoft.com/office/spreadsheetml/2017/richdata2" columnSort="1" ref="E6:K41">
    <sortCondition descending="1" ref="E41:K41"/>
  </sortState>
  <mergeCells count="1">
    <mergeCell ref="C2:R2"/>
  </mergeCells>
  <phoneticPr fontId="195" type="noConversion"/>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31BF-2B11-446E-97A0-0C92A4004ECE}">
  <dimension ref="A1:J19"/>
  <sheetViews>
    <sheetView topLeftCell="A4" workbookViewId="0">
      <selection activeCell="H18" sqref="H18"/>
    </sheetView>
  </sheetViews>
  <sheetFormatPr defaultRowHeight="23.25" customHeight="1"/>
  <cols>
    <col min="1" max="1" width="9.375" customWidth="1"/>
    <col min="2" max="2" width="14" customWidth="1"/>
    <col min="3" max="3" width="13" customWidth="1"/>
    <col min="4" max="4" width="19.25" style="2" customWidth="1"/>
    <col min="5" max="5" width="14.75" style="2" customWidth="1"/>
    <col min="6" max="6" width="15.75" style="2" customWidth="1"/>
    <col min="7" max="7" width="12.625" style="2" customWidth="1"/>
    <col min="8" max="8" width="14.75" customWidth="1"/>
    <col min="9" max="9" width="13.625" customWidth="1"/>
    <col min="10" max="10" width="16.875" customWidth="1"/>
    <col min="11" max="1022" width="9.375" customWidth="1"/>
    <col min="1023" max="1023" width="9" customWidth="1"/>
  </cols>
  <sheetData>
    <row r="1" spans="1:10" ht="14.25"/>
    <row r="2" spans="1:10" ht="50.25" customHeight="1">
      <c r="B2" s="94" t="s">
        <v>59</v>
      </c>
      <c r="C2" s="94"/>
      <c r="D2" s="94"/>
      <c r="E2" s="94"/>
      <c r="F2" s="94"/>
      <c r="G2" s="94"/>
      <c r="H2" s="94"/>
      <c r="I2" s="94"/>
      <c r="J2" s="94"/>
    </row>
    <row r="3" spans="1:10" ht="14.25"/>
    <row r="4" spans="1:10" ht="48.75" customHeight="1">
      <c r="A4" s="25"/>
      <c r="B4" s="97" t="s">
        <v>62</v>
      </c>
      <c r="C4" s="97"/>
      <c r="D4" s="97"/>
      <c r="E4" s="97"/>
      <c r="F4" s="97"/>
      <c r="G4" s="97"/>
      <c r="H4" s="97"/>
      <c r="I4" s="97"/>
      <c r="J4" s="97"/>
    </row>
    <row r="5" spans="1:10" ht="26.25" customHeight="1">
      <c r="B5" s="93" t="str">
        <f>DX_Challenge!B5</f>
        <v>Year to date August 31st</v>
      </c>
      <c r="C5" s="93"/>
      <c r="D5" s="93"/>
      <c r="E5" s="93"/>
      <c r="F5" s="93"/>
      <c r="G5" s="93"/>
      <c r="H5" s="93"/>
      <c r="I5" s="93"/>
      <c r="J5" s="93"/>
    </row>
    <row r="6" spans="1:10" ht="14.25"/>
    <row r="7" spans="1:10">
      <c r="A7" s="3"/>
      <c r="B7" s="47" t="s">
        <v>0</v>
      </c>
      <c r="C7" s="45" t="s">
        <v>1</v>
      </c>
      <c r="D7" s="4" t="s">
        <v>33</v>
      </c>
      <c r="E7" s="4" t="s">
        <v>2</v>
      </c>
      <c r="F7" s="4" t="s">
        <v>3</v>
      </c>
      <c r="G7" s="5" t="s">
        <v>4</v>
      </c>
      <c r="H7" s="6" t="s">
        <v>7</v>
      </c>
      <c r="I7" s="3"/>
    </row>
    <row r="8" spans="1:10">
      <c r="A8" s="3"/>
      <c r="B8" s="48" t="s">
        <v>12</v>
      </c>
      <c r="C8" s="46">
        <v>31</v>
      </c>
      <c r="D8" s="46">
        <v>48</v>
      </c>
      <c r="E8" s="46">
        <v>7</v>
      </c>
      <c r="F8" s="46">
        <v>3</v>
      </c>
      <c r="G8" s="46">
        <v>470</v>
      </c>
      <c r="H8" s="44">
        <f>C8+D8+E8+F8+G8</f>
        <v>559</v>
      </c>
      <c r="I8" s="7"/>
    </row>
    <row r="9" spans="1:10">
      <c r="A9" s="3"/>
      <c r="B9" s="48" t="s">
        <v>15</v>
      </c>
      <c r="C9" s="46">
        <v>27</v>
      </c>
      <c r="D9" s="46">
        <v>48</v>
      </c>
      <c r="E9" s="46">
        <v>6</v>
      </c>
      <c r="F9" s="46">
        <v>3</v>
      </c>
      <c r="G9" s="46">
        <v>367</v>
      </c>
      <c r="H9" s="44">
        <f>C9+D9+E9+F9+G9</f>
        <v>451</v>
      </c>
      <c r="I9" s="7"/>
    </row>
    <row r="10" spans="1:10">
      <c r="A10" s="3"/>
      <c r="B10" s="48" t="s">
        <v>13</v>
      </c>
      <c r="C10" s="103">
        <v>23</v>
      </c>
      <c r="D10" s="104">
        <v>48</v>
      </c>
      <c r="E10" s="104">
        <v>7</v>
      </c>
      <c r="F10" s="104">
        <v>3</v>
      </c>
      <c r="G10" s="104">
        <v>340</v>
      </c>
      <c r="H10" s="44">
        <f>SUM(C10:G10)</f>
        <v>421</v>
      </c>
      <c r="I10" s="7"/>
    </row>
    <row r="11" spans="1:10">
      <c r="A11" s="3"/>
      <c r="B11" s="48" t="s">
        <v>99</v>
      </c>
      <c r="C11" s="46">
        <v>19</v>
      </c>
      <c r="D11" s="44">
        <v>41</v>
      </c>
      <c r="E11" s="44">
        <v>3</v>
      </c>
      <c r="F11" s="44">
        <v>2</v>
      </c>
      <c r="G11" s="44">
        <v>164</v>
      </c>
      <c r="H11" s="44">
        <f>C11+D11+E11+F11+G11</f>
        <v>229</v>
      </c>
      <c r="I11" s="7"/>
    </row>
    <row r="12" spans="1:10">
      <c r="A12" s="3"/>
      <c r="B12" s="48" t="s">
        <v>29</v>
      </c>
      <c r="C12" s="46">
        <v>12</v>
      </c>
      <c r="D12" s="44">
        <v>15</v>
      </c>
      <c r="E12" s="44">
        <v>0</v>
      </c>
      <c r="F12" s="44">
        <v>0</v>
      </c>
      <c r="G12" s="44">
        <v>29</v>
      </c>
      <c r="H12" s="44">
        <f>C12+D12+E12+F12+G12</f>
        <v>56</v>
      </c>
      <c r="I12" s="7"/>
    </row>
    <row r="13" spans="1:10">
      <c r="A13" s="3"/>
      <c r="B13" s="48" t="s">
        <v>63</v>
      </c>
      <c r="C13" s="46">
        <v>9</v>
      </c>
      <c r="D13" s="44">
        <v>4</v>
      </c>
      <c r="E13" s="44">
        <v>0</v>
      </c>
      <c r="F13" s="44">
        <v>0</v>
      </c>
      <c r="G13" s="44">
        <v>23</v>
      </c>
      <c r="H13" s="44">
        <f>C13+D13+E13+F13+G13</f>
        <v>36</v>
      </c>
      <c r="I13" s="7"/>
    </row>
    <row r="14" spans="1:10">
      <c r="A14" s="3"/>
      <c r="B14" s="48" t="s">
        <v>76</v>
      </c>
      <c r="C14" s="46">
        <v>4</v>
      </c>
      <c r="D14" s="44">
        <v>8</v>
      </c>
      <c r="E14" s="44">
        <v>0</v>
      </c>
      <c r="F14" s="44">
        <v>0</v>
      </c>
      <c r="G14" s="44">
        <v>11</v>
      </c>
      <c r="H14" s="44">
        <f>C14+D14+E14+F14+G14</f>
        <v>23</v>
      </c>
      <c r="I14" s="7"/>
    </row>
    <row r="15" spans="1:10">
      <c r="A15" s="3"/>
      <c r="B15" s="7"/>
      <c r="C15" s="8"/>
      <c r="D15" s="8"/>
      <c r="E15" s="8"/>
      <c r="F15" s="8"/>
      <c r="G15" s="8"/>
      <c r="I15" s="3"/>
    </row>
    <row r="16" spans="1:10" ht="17.25" customHeight="1">
      <c r="B16" s="98" t="s">
        <v>18</v>
      </c>
      <c r="C16" s="98"/>
      <c r="D16" s="98"/>
      <c r="E16" s="98"/>
      <c r="F16" s="98"/>
      <c r="G16" s="98"/>
      <c r="H16" s="98"/>
      <c r="I16" s="98"/>
      <c r="J16" s="98"/>
    </row>
    <row r="17" spans="2:7" ht="21" customHeight="1">
      <c r="C17" s="1"/>
    </row>
    <row r="18" spans="2:7" ht="24" customHeight="1">
      <c r="B18" t="str">
        <f>DX_Challenge!B33</f>
        <v>Updated 9/3</v>
      </c>
      <c r="C18" s="1"/>
      <c r="D18" s="10"/>
      <c r="E18" s="10"/>
      <c r="F18" s="10"/>
      <c r="G18" s="10"/>
    </row>
    <row r="19" spans="2:7" ht="23.25" customHeight="1">
      <c r="C19" s="1"/>
      <c r="D19" s="10"/>
      <c r="E19" s="10"/>
      <c r="F19" s="10"/>
      <c r="G19" s="10"/>
    </row>
  </sheetData>
  <sortState xmlns:xlrd2="http://schemas.microsoft.com/office/spreadsheetml/2017/richdata2" ref="B8:H14">
    <sortCondition descending="1" ref="H8:H14"/>
  </sortState>
  <mergeCells count="4">
    <mergeCell ref="B4:J4"/>
    <mergeCell ref="B16:J16"/>
    <mergeCell ref="B2:J2"/>
    <mergeCell ref="B5:J5"/>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00D7-58C3-4883-B184-CA88A75649BC}">
  <dimension ref="B4:H15"/>
  <sheetViews>
    <sheetView workbookViewId="0">
      <selection activeCell="G14" sqref="G14"/>
    </sheetView>
  </sheetViews>
  <sheetFormatPr defaultRowHeight="14.25"/>
  <cols>
    <col min="2" max="2" width="17.875" customWidth="1"/>
    <col min="3" max="3" width="22.125" customWidth="1"/>
    <col min="4" max="4" width="19.625" customWidth="1"/>
    <col min="5" max="5" width="21.875" customWidth="1"/>
    <col min="6" max="6" width="20.375" customWidth="1"/>
    <col min="7" max="7" width="23" customWidth="1"/>
  </cols>
  <sheetData>
    <row r="4" spans="2:8" ht="20.25">
      <c r="B4" s="48" t="s">
        <v>0</v>
      </c>
      <c r="C4" s="6" t="s">
        <v>64</v>
      </c>
      <c r="D4" s="6" t="s">
        <v>65</v>
      </c>
      <c r="E4" s="6" t="s">
        <v>27</v>
      </c>
      <c r="F4" s="6" t="s">
        <v>66</v>
      </c>
      <c r="G4" s="6" t="s">
        <v>67</v>
      </c>
      <c r="H4" s="6" t="s">
        <v>9</v>
      </c>
    </row>
    <row r="5" spans="2:8" ht="20.25">
      <c r="B5" s="48"/>
      <c r="C5" s="40"/>
      <c r="D5" s="40"/>
      <c r="E5" s="40"/>
      <c r="F5" s="40"/>
      <c r="G5" s="40"/>
      <c r="H5" s="40"/>
    </row>
    <row r="6" spans="2:8" ht="20.25">
      <c r="B6" s="48" t="s">
        <v>12</v>
      </c>
      <c r="C6" s="46">
        <f>DX_Challenge!M9</f>
        <v>1494</v>
      </c>
      <c r="D6" s="40">
        <f>'HF Zone Challenge'!M8</f>
        <v>342</v>
      </c>
      <c r="E6" s="40">
        <f>'HF-Marathon'!E9</f>
        <v>284</v>
      </c>
      <c r="F6" s="40">
        <f>'DXpedition Challenge'!G41</f>
        <v>188</v>
      </c>
      <c r="G6" s="40">
        <f>'6m_chall'!H9</f>
        <v>451</v>
      </c>
      <c r="H6" s="38">
        <f t="shared" ref="H6:H15" si="0">SUM(C6:G6)</f>
        <v>2759</v>
      </c>
    </row>
    <row r="7" spans="2:8" ht="20.25">
      <c r="B7" s="48" t="s">
        <v>15</v>
      </c>
      <c r="C7" s="46">
        <f>DX_Challenge!M21</f>
        <v>887</v>
      </c>
      <c r="D7" s="40">
        <f>'HF Zone Challenge'!M20</f>
        <v>281</v>
      </c>
      <c r="E7" s="40">
        <f>'HF-Marathon'!E20</f>
        <v>236</v>
      </c>
      <c r="F7" s="40"/>
      <c r="G7" s="40">
        <f>'6m_chall'!H8</f>
        <v>559</v>
      </c>
      <c r="H7" s="38">
        <f t="shared" si="0"/>
        <v>1963</v>
      </c>
    </row>
    <row r="8" spans="2:8" ht="20.25">
      <c r="B8" s="48" t="s">
        <v>13</v>
      </c>
      <c r="C8" s="59">
        <f>DX_Challenge!M10</f>
        <v>886</v>
      </c>
      <c r="D8" s="77">
        <f>'HF Zone Challenge'!M9</f>
        <v>275</v>
      </c>
      <c r="E8" s="77">
        <f>'HF-Marathon'!E11</f>
        <v>239</v>
      </c>
      <c r="F8" s="77"/>
      <c r="G8" s="77">
        <f>'6m_chall'!H10</f>
        <v>421</v>
      </c>
      <c r="H8" s="38">
        <f t="shared" si="0"/>
        <v>1821</v>
      </c>
    </row>
    <row r="9" spans="2:8" ht="20.25">
      <c r="B9" s="67" t="s">
        <v>58</v>
      </c>
      <c r="C9" s="75">
        <f>DX_Challenge!M11</f>
        <v>880</v>
      </c>
      <c r="D9" s="40">
        <f>'HF Zone Challenge'!M10</f>
        <v>271</v>
      </c>
      <c r="E9" s="40">
        <f>'HF-Marathon'!E12</f>
        <v>236</v>
      </c>
      <c r="F9" s="40">
        <f>'DXpedition Challenge'!I41</f>
        <v>67</v>
      </c>
      <c r="G9" s="40"/>
      <c r="H9" s="38">
        <f t="shared" si="0"/>
        <v>1454</v>
      </c>
    </row>
    <row r="10" spans="2:8" ht="20.25">
      <c r="B10" s="49" t="s">
        <v>6</v>
      </c>
      <c r="C10" s="46">
        <f>DX_Challenge!M12</f>
        <v>626</v>
      </c>
      <c r="D10" s="39">
        <f>'HF Zone Challenge'!M11</f>
        <v>211</v>
      </c>
      <c r="E10" s="39">
        <f>'HF-Marathon'!E10</f>
        <v>250</v>
      </c>
      <c r="F10" s="39">
        <f>'DXpedition Challenge'!E41</f>
        <v>223</v>
      </c>
      <c r="G10" s="39"/>
      <c r="H10" s="38">
        <f t="shared" si="0"/>
        <v>1310</v>
      </c>
    </row>
    <row r="11" spans="2:8" ht="20.25">
      <c r="B11" s="48" t="s">
        <v>17</v>
      </c>
      <c r="C11" s="46">
        <f>DX_Challenge!M13</f>
        <v>572</v>
      </c>
      <c r="D11" s="39">
        <f>'HF Zone Challenge'!M12</f>
        <v>212</v>
      </c>
      <c r="E11" s="39">
        <f>'HF-Marathon'!E14</f>
        <v>200</v>
      </c>
      <c r="F11" s="39">
        <f>'DXpedition Challenge'!F41</f>
        <v>179</v>
      </c>
      <c r="G11" s="39"/>
      <c r="H11" s="38">
        <f t="shared" si="0"/>
        <v>1163</v>
      </c>
    </row>
    <row r="12" spans="2:8" ht="20.25">
      <c r="B12" s="76" t="s">
        <v>63</v>
      </c>
      <c r="C12" s="46">
        <f>DX_Challenge!M14</f>
        <v>400</v>
      </c>
      <c r="D12" s="39">
        <f>'HF Zone Challenge'!M13</f>
        <v>189</v>
      </c>
      <c r="E12" s="39">
        <f>'HF-Marathon'!E13</f>
        <v>220</v>
      </c>
      <c r="F12" s="39">
        <f>'DXpedition Challenge'!H41</f>
        <v>48</v>
      </c>
      <c r="G12" s="39">
        <f>'6m_chall'!H12</f>
        <v>56</v>
      </c>
      <c r="H12" s="38">
        <f t="shared" si="0"/>
        <v>913</v>
      </c>
    </row>
    <row r="13" spans="2:8" ht="20.25">
      <c r="B13" s="48" t="s">
        <v>29</v>
      </c>
      <c r="C13" s="44">
        <f>DX_Challenge!M22</f>
        <v>402</v>
      </c>
      <c r="D13" s="40">
        <f>'HF Zone Challenge'!M21</f>
        <v>171</v>
      </c>
      <c r="E13" s="40">
        <f>'HF-Marathon'!E21</f>
        <v>181</v>
      </c>
      <c r="F13" s="40">
        <f>'DXpedition Challenge'!M41</f>
        <v>31</v>
      </c>
      <c r="G13" s="40">
        <f>'6m_chall'!H11</f>
        <v>229</v>
      </c>
      <c r="H13" s="38">
        <f t="shared" si="0"/>
        <v>1014</v>
      </c>
    </row>
    <row r="14" spans="2:8" ht="20.25">
      <c r="B14" s="48" t="s">
        <v>14</v>
      </c>
      <c r="C14" s="46">
        <f>DX_Challenge!M16</f>
        <v>200</v>
      </c>
      <c r="D14" s="39">
        <f>'HF Zone Challenge'!M14</f>
        <v>148</v>
      </c>
      <c r="E14" s="39">
        <f>'HF-Marathon'!E16</f>
        <v>133</v>
      </c>
      <c r="F14" s="39">
        <f>'DXpedition Challenge'!J41</f>
        <v>43</v>
      </c>
      <c r="G14" s="39"/>
      <c r="H14" s="38">
        <f t="shared" si="0"/>
        <v>524</v>
      </c>
    </row>
    <row r="15" spans="2:8" ht="20.25">
      <c r="B15" s="76"/>
      <c r="C15" s="70"/>
      <c r="D15" s="74"/>
      <c r="E15" s="74"/>
      <c r="F15" s="74"/>
      <c r="G15" s="74"/>
      <c r="H15" s="38">
        <f t="shared" si="0"/>
        <v>0</v>
      </c>
    </row>
  </sheetData>
  <sortState xmlns:xlrd2="http://schemas.microsoft.com/office/spreadsheetml/2017/richdata2" ref="B7:H15">
    <sortCondition descending="1" ref="H6:H1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DX_Challenge</vt:lpstr>
      <vt:lpstr>HF Zone Challenge</vt:lpstr>
      <vt:lpstr>HF-Marathon</vt:lpstr>
      <vt:lpstr>DXpedition Challenge</vt:lpstr>
      <vt:lpstr>6m_chall</vt:lpstr>
      <vt:lpstr>TK Mem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Lawson</dc:creator>
  <cp:lastModifiedBy>Bob Lawson</cp:lastModifiedBy>
  <dcterms:created xsi:type="dcterms:W3CDTF">2024-10-25T16:15:36Z</dcterms:created>
  <dcterms:modified xsi:type="dcterms:W3CDTF">2025-09-03T18:49:07Z</dcterms:modified>
</cp:coreProperties>
</file>