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22cb75912923c27/NSA/2024 Brackets/Mr. Freeze 1-19-24/"/>
    </mc:Choice>
  </mc:AlternateContent>
  <xr:revisionPtr revIDLastSave="62" documentId="8_{D56B2F4C-FFDD-4322-9F5C-CB9F75E90F4B}" xr6:coauthVersionLast="47" xr6:coauthVersionMax="47" xr10:uidLastSave="{5CB0A536-B402-44C3-BA9B-A365C0DF026C}"/>
  <bookViews>
    <workbookView xWindow="-108" yWindow="-108" windowWidth="23256" windowHeight="12456" xr2:uid="{49E65051-A6E0-4F45-B22D-58E38B5B92F6}"/>
  </bookViews>
  <sheets>
    <sheet name="14u Poo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H12" i="1"/>
  <c r="G12" i="1"/>
  <c r="H11" i="1"/>
  <c r="G11" i="1"/>
  <c r="H10" i="1"/>
  <c r="H9" i="1"/>
  <c r="G9" i="1"/>
  <c r="H8" i="1"/>
  <c r="G8" i="1"/>
</calcChain>
</file>

<file path=xl/sharedStrings.xml><?xml version="1.0" encoding="utf-8"?>
<sst xmlns="http://schemas.openxmlformats.org/spreadsheetml/2006/main" count="50" uniqueCount="34">
  <si>
    <t>Win</t>
  </si>
  <si>
    <t>Loss</t>
  </si>
  <si>
    <t>Tie</t>
  </si>
  <si>
    <t>Seed</t>
  </si>
  <si>
    <t>Saturday</t>
  </si>
  <si>
    <t xml:space="preserve">  Plex South-Ft Wayne</t>
  </si>
  <si>
    <t>View brackets at www.indianansafastpitch.com</t>
  </si>
  <si>
    <t>14u Pool</t>
  </si>
  <si>
    <t xml:space="preserve">Pool </t>
  </si>
  <si>
    <t>Field 1</t>
  </si>
  <si>
    <t>All Pool games are 60 minutes, drop dead. Revert back</t>
  </si>
  <si>
    <t xml:space="preserve">if inning is not complete and home team is losing. </t>
  </si>
  <si>
    <t>Pool games may end in a tie</t>
  </si>
  <si>
    <t>All teams are required to be ready to play 15 minutes</t>
  </si>
  <si>
    <t>before game time</t>
  </si>
  <si>
    <t xml:space="preserve">                          NSA Mr Freeze</t>
  </si>
  <si>
    <t xml:space="preserve">                       January 19-21,2024</t>
  </si>
  <si>
    <t>SC Strike Force</t>
  </si>
  <si>
    <t>Wisconsin Heat</t>
  </si>
  <si>
    <t>GR Blaze</t>
  </si>
  <si>
    <t>Crush FP</t>
  </si>
  <si>
    <t>Midwest Pride</t>
  </si>
  <si>
    <t>Michiana Reps</t>
  </si>
  <si>
    <r>
      <t>SC Strike Force vs Wisc Heat (</t>
    </r>
    <r>
      <rPr>
        <b/>
        <sz val="11"/>
        <color rgb="FFFF0000"/>
        <rFont val="Calibri"/>
        <family val="2"/>
        <scheme val="minor"/>
      </rPr>
      <t>4-4)</t>
    </r>
  </si>
  <si>
    <r>
      <t xml:space="preserve">GR Blaze vs Crush FP </t>
    </r>
    <r>
      <rPr>
        <b/>
        <sz val="11"/>
        <color rgb="FFFF0000"/>
        <rFont val="Calibri"/>
        <family val="2"/>
        <scheme val="minor"/>
      </rPr>
      <t>(1-8)</t>
    </r>
  </si>
  <si>
    <r>
      <t xml:space="preserve">Midwest Pride vs Mich Reps </t>
    </r>
    <r>
      <rPr>
        <b/>
        <sz val="11"/>
        <color rgb="FFFF0000"/>
        <rFont val="Calibri"/>
        <family val="2"/>
        <scheme val="minor"/>
      </rPr>
      <t>(0-0)</t>
    </r>
  </si>
  <si>
    <r>
      <t xml:space="preserve">Wisc Heat vs GR Blaze </t>
    </r>
    <r>
      <rPr>
        <b/>
        <sz val="11"/>
        <color rgb="FFFF0000"/>
        <rFont val="Calibri"/>
        <family val="2"/>
        <scheme val="minor"/>
      </rPr>
      <t>(2-1)</t>
    </r>
  </si>
  <si>
    <r>
      <t xml:space="preserve">Crush FP vs Midwest Pride </t>
    </r>
    <r>
      <rPr>
        <b/>
        <sz val="11"/>
        <color rgb="FFFF0000"/>
        <rFont val="Calibri"/>
        <family val="2"/>
        <scheme val="minor"/>
      </rPr>
      <t>(2-5)</t>
    </r>
  </si>
  <si>
    <r>
      <t xml:space="preserve">SC Strike Force vs Mich Reps </t>
    </r>
    <r>
      <rPr>
        <b/>
        <sz val="11"/>
        <color rgb="FFFF0000"/>
        <rFont val="Calibri"/>
        <family val="2"/>
        <scheme val="minor"/>
      </rPr>
      <t>(0-4)</t>
    </r>
  </si>
  <si>
    <r>
      <t xml:space="preserve">SC Strike Force vs Crush FP </t>
    </r>
    <r>
      <rPr>
        <b/>
        <sz val="11"/>
        <color rgb="FFFF0000"/>
        <rFont val="Calibri"/>
        <family val="2"/>
        <scheme val="minor"/>
      </rPr>
      <t>(3-11)</t>
    </r>
  </si>
  <si>
    <r>
      <t xml:space="preserve">Wisc Heat vs Midwest Pride </t>
    </r>
    <r>
      <rPr>
        <b/>
        <sz val="11"/>
        <color rgb="FFFF0000"/>
        <rFont val="Calibri"/>
        <family val="2"/>
        <scheme val="minor"/>
      </rPr>
      <t>(2-7)</t>
    </r>
  </si>
  <si>
    <t>RA</t>
  </si>
  <si>
    <t>RF</t>
  </si>
  <si>
    <r>
      <t>GR Blaze vs Mich Reps</t>
    </r>
    <r>
      <rPr>
        <b/>
        <sz val="11"/>
        <color rgb="FFFF0000"/>
        <rFont val="Calibri"/>
        <family val="2"/>
        <scheme val="minor"/>
      </rPr>
      <t xml:space="preserve"> (0-12)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</si>
</sst>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8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1" fillId="3" borderId="0" xfId="0" applyFont="1" applyFill="1"/>
    <xf numFmtId="0" fontId="0" fillId="3" borderId="0" xfId="0" applyFill="1"/>
    <xf numFmtId="18" fontId="1" fillId="0" borderId="0" xfId="0" applyNumberFormat="1" applyFont="1"/>
    <xf numFmtId="0" fontId="1" fillId="3" borderId="0" xfId="0" applyFont="1" applyFill="1" applyAlignment="1">
      <alignment horizontal="center"/>
    </xf>
    <xf numFmtId="0" fontId="2" fillId="2" borderId="0" xfId="0" applyFont="1" applyFill="1"/>
    <xf numFmtId="18" fontId="1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/>
    <xf numFmtId="0" fontId="0" fillId="0" borderId="0" xfId="0"/>
    <xf numFmtId="0" fontId="1" fillId="2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594360</xdr:colOff>
      <xdr:row>0</xdr:row>
      <xdr:rowOff>53340</xdr:rowOff>
    </xdr:from>
    <xdr:to>
      <xdr:col>13</xdr:col>
      <xdr:colOff>304800</xdr:colOff>
      <xdr:row>5</xdr:row>
      <xdr:rowOff>152963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3E1B25-CB1B-4F2A-8CD8-F29B4A05F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53340"/>
          <a:ext cx="2834640" cy="1014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24CB3-91DD-4AC1-B1F8-BBC8A63342B6}">
  <dimension ref="A1:N27"/>
  <sheetViews>
    <sheetView tabSelected="1" showWhiteSpace="0" view="pageLayout" topLeftCell="A2" zoomScaleNormal="100" workbookViewId="0">
      <selection activeCell="I13" sqref="I13"/>
    </sheetView>
  </sheetViews>
  <sheetFormatPr defaultRowHeight="14.4" x14ac:dyDescent="0.3"/>
  <cols>
    <col min="3" max="3" width="9" customWidth="1"/>
  </cols>
  <sheetData>
    <row r="1" spans="1:14" x14ac:dyDescent="0.3">
      <c r="F1" s="1" t="s">
        <v>15</v>
      </c>
      <c r="G1" s="1"/>
      <c r="H1" s="1"/>
    </row>
    <row r="2" spans="1:14" x14ac:dyDescent="0.3">
      <c r="F2" s="1" t="s">
        <v>16</v>
      </c>
      <c r="G2" s="1"/>
      <c r="H2" s="1"/>
    </row>
    <row r="3" spans="1:14" x14ac:dyDescent="0.3">
      <c r="G3" s="21" t="s">
        <v>5</v>
      </c>
      <c r="H3" s="22"/>
      <c r="I3" s="22"/>
    </row>
    <row r="4" spans="1:14" x14ac:dyDescent="0.3">
      <c r="A4" s="2" t="s">
        <v>7</v>
      </c>
      <c r="G4" s="12"/>
      <c r="H4" s="13"/>
      <c r="I4" s="13"/>
    </row>
    <row r="7" spans="1:14" x14ac:dyDescent="0.3">
      <c r="A7" s="7" t="s">
        <v>8</v>
      </c>
      <c r="B7" s="3"/>
      <c r="C7" s="5" t="s">
        <v>0</v>
      </c>
      <c r="D7" s="5" t="s">
        <v>1</v>
      </c>
      <c r="E7" s="5" t="s">
        <v>2</v>
      </c>
      <c r="F7" s="5" t="s">
        <v>3</v>
      </c>
      <c r="G7" s="24" t="s">
        <v>31</v>
      </c>
      <c r="H7" s="26" t="s">
        <v>32</v>
      </c>
      <c r="I7" s="3"/>
      <c r="J7" s="23" t="s">
        <v>6</v>
      </c>
      <c r="K7" s="23"/>
      <c r="L7" s="23"/>
      <c r="M7" s="23"/>
      <c r="N7" s="23"/>
    </row>
    <row r="8" spans="1:14" x14ac:dyDescent="0.3">
      <c r="A8" s="18" t="s">
        <v>17</v>
      </c>
      <c r="B8" s="19"/>
      <c r="C8" s="9"/>
      <c r="D8" s="5">
        <v>2</v>
      </c>
      <c r="E8" s="5">
        <v>1</v>
      </c>
      <c r="F8" s="5">
        <v>5</v>
      </c>
      <c r="G8" s="5">
        <f>4+4+11</f>
        <v>19</v>
      </c>
      <c r="H8" s="5">
        <f>4+0+3</f>
        <v>7</v>
      </c>
    </row>
    <row r="9" spans="1:14" x14ac:dyDescent="0.3">
      <c r="A9" s="18" t="s">
        <v>18</v>
      </c>
      <c r="B9" s="19"/>
      <c r="C9" s="9">
        <v>1</v>
      </c>
      <c r="D9" s="5">
        <v>1</v>
      </c>
      <c r="E9" s="5">
        <v>1</v>
      </c>
      <c r="F9" s="5">
        <v>4</v>
      </c>
      <c r="G9" s="5">
        <f>1+7+4</f>
        <v>12</v>
      </c>
      <c r="H9" s="5">
        <f>4+2+2</f>
        <v>8</v>
      </c>
    </row>
    <row r="10" spans="1:14" x14ac:dyDescent="0.3">
      <c r="A10" s="20" t="s">
        <v>19</v>
      </c>
      <c r="B10" s="20"/>
      <c r="C10" s="5"/>
      <c r="D10" s="5">
        <v>3</v>
      </c>
      <c r="E10" s="5"/>
      <c r="F10" s="5">
        <v>6</v>
      </c>
      <c r="G10" s="5">
        <v>22</v>
      </c>
      <c r="H10" s="5">
        <f>1+1</f>
        <v>2</v>
      </c>
    </row>
    <row r="11" spans="1:14" x14ac:dyDescent="0.3">
      <c r="A11" s="18" t="s">
        <v>20</v>
      </c>
      <c r="B11" s="19"/>
      <c r="C11" s="9">
        <v>2</v>
      </c>
      <c r="D11" s="5">
        <v>1</v>
      </c>
      <c r="E11" s="5"/>
      <c r="F11" s="5">
        <v>3</v>
      </c>
      <c r="G11" s="5">
        <f>1+5+3</f>
        <v>9</v>
      </c>
      <c r="H11" s="5">
        <f>8+2+11</f>
        <v>21</v>
      </c>
    </row>
    <row r="12" spans="1:14" x14ac:dyDescent="0.3">
      <c r="A12" s="18" t="s">
        <v>21</v>
      </c>
      <c r="B12" s="19"/>
      <c r="C12" s="9">
        <v>2</v>
      </c>
      <c r="D12" s="5"/>
      <c r="E12" s="5">
        <v>1</v>
      </c>
      <c r="F12" s="5">
        <v>2</v>
      </c>
      <c r="G12" s="25">
        <f>2+2+0</f>
        <v>4</v>
      </c>
      <c r="H12" s="25">
        <f>5+7</f>
        <v>12</v>
      </c>
      <c r="I12" s="10"/>
      <c r="J12" s="11"/>
      <c r="K12" s="1"/>
    </row>
    <row r="13" spans="1:14" x14ac:dyDescent="0.3">
      <c r="A13" s="20" t="s">
        <v>22</v>
      </c>
      <c r="B13" s="20"/>
      <c r="C13" s="5">
        <v>2</v>
      </c>
      <c r="D13" s="5"/>
      <c r="E13" s="5">
        <v>1</v>
      </c>
      <c r="F13" s="5">
        <v>1</v>
      </c>
      <c r="G13" s="25">
        <f>0+0</f>
        <v>0</v>
      </c>
      <c r="H13" s="25">
        <v>16</v>
      </c>
      <c r="I13" s="10"/>
      <c r="J13" s="11"/>
      <c r="K13" s="1"/>
    </row>
    <row r="14" spans="1:14" x14ac:dyDescent="0.3">
      <c r="E14" s="6"/>
      <c r="F14" s="4"/>
      <c r="G14" s="10"/>
      <c r="H14" s="10"/>
      <c r="I14" s="10"/>
      <c r="J14" s="11"/>
    </row>
    <row r="15" spans="1:14" x14ac:dyDescent="0.3">
      <c r="B15" s="4" t="s">
        <v>4</v>
      </c>
      <c r="C15" s="6">
        <v>0.29166666666666669</v>
      </c>
      <c r="D15" s="4" t="s">
        <v>9</v>
      </c>
      <c r="E15" s="17" t="s">
        <v>23</v>
      </c>
      <c r="F15" s="17"/>
      <c r="G15" s="17"/>
      <c r="H15" s="17"/>
      <c r="I15" s="17"/>
      <c r="J15" s="16" t="s">
        <v>10</v>
      </c>
      <c r="K15" s="2"/>
      <c r="L15" s="2"/>
      <c r="M15" s="2"/>
      <c r="N15" s="2"/>
    </row>
    <row r="16" spans="1:14" x14ac:dyDescent="0.3">
      <c r="B16" s="4" t="s">
        <v>4</v>
      </c>
      <c r="C16" s="6">
        <v>0.34027777777777773</v>
      </c>
      <c r="D16" s="4" t="s">
        <v>9</v>
      </c>
      <c r="E16" s="17" t="s">
        <v>24</v>
      </c>
      <c r="F16" s="17"/>
      <c r="G16" s="17"/>
      <c r="H16" s="17"/>
      <c r="I16" s="17"/>
      <c r="J16" s="16" t="s">
        <v>11</v>
      </c>
      <c r="K16" s="2"/>
      <c r="L16" s="2"/>
      <c r="M16" s="2"/>
      <c r="N16" s="2"/>
    </row>
    <row r="17" spans="1:14" x14ac:dyDescent="0.3">
      <c r="B17" s="4" t="s">
        <v>4</v>
      </c>
      <c r="C17" s="6">
        <v>0.3888888888888889</v>
      </c>
      <c r="D17" s="4" t="s">
        <v>9</v>
      </c>
      <c r="E17" s="17" t="s">
        <v>25</v>
      </c>
      <c r="F17" s="17"/>
      <c r="G17" s="17"/>
      <c r="H17" s="17"/>
      <c r="I17" s="17"/>
      <c r="J17" s="11"/>
    </row>
    <row r="18" spans="1:14" x14ac:dyDescent="0.3">
      <c r="B18" s="4" t="s">
        <v>4</v>
      </c>
      <c r="C18" s="6">
        <v>0.4375</v>
      </c>
      <c r="D18" s="4" t="s">
        <v>9</v>
      </c>
      <c r="E18" s="8" t="s">
        <v>26</v>
      </c>
      <c r="F18" s="8"/>
      <c r="G18" s="8"/>
      <c r="H18" s="8"/>
      <c r="I18" s="8"/>
      <c r="J18" s="2" t="s">
        <v>12</v>
      </c>
      <c r="K18" s="2"/>
      <c r="L18" s="2"/>
    </row>
    <row r="19" spans="1:14" x14ac:dyDescent="0.3">
      <c r="B19" s="4" t="s">
        <v>4</v>
      </c>
      <c r="C19" s="6">
        <v>0.4861111111111111</v>
      </c>
      <c r="D19" s="4" t="s">
        <v>9</v>
      </c>
      <c r="E19" s="8" t="s">
        <v>27</v>
      </c>
      <c r="F19" s="8"/>
      <c r="G19" s="8"/>
      <c r="H19" s="8"/>
      <c r="I19" s="8"/>
    </row>
    <row r="20" spans="1:14" x14ac:dyDescent="0.3">
      <c r="B20" s="4" t="s">
        <v>4</v>
      </c>
      <c r="C20" s="6">
        <v>0.53472222222222221</v>
      </c>
      <c r="D20" s="4" t="s">
        <v>9</v>
      </c>
      <c r="E20" s="8" t="s">
        <v>28</v>
      </c>
      <c r="F20" s="8"/>
      <c r="G20" s="8"/>
      <c r="H20" s="8"/>
      <c r="I20" s="8"/>
      <c r="J20" s="2" t="s">
        <v>13</v>
      </c>
      <c r="K20" s="2"/>
      <c r="L20" s="2"/>
      <c r="M20" s="2"/>
      <c r="N20" s="2"/>
    </row>
    <row r="21" spans="1:14" x14ac:dyDescent="0.3">
      <c r="B21" s="4" t="s">
        <v>4</v>
      </c>
      <c r="C21" s="6">
        <v>0.58333333333333337</v>
      </c>
      <c r="D21" s="4" t="s">
        <v>9</v>
      </c>
      <c r="E21" s="8" t="s">
        <v>29</v>
      </c>
      <c r="F21" s="8"/>
      <c r="G21" s="8"/>
      <c r="H21" s="8"/>
      <c r="I21" s="8"/>
      <c r="J21" s="2" t="s">
        <v>14</v>
      </c>
      <c r="K21" s="2"/>
      <c r="L21" s="1"/>
      <c r="M21" s="1"/>
      <c r="N21" s="1"/>
    </row>
    <row r="22" spans="1:14" x14ac:dyDescent="0.3">
      <c r="A22" s="8"/>
      <c r="B22" s="4" t="s">
        <v>4</v>
      </c>
      <c r="C22" s="14">
        <v>0.63194444444444442</v>
      </c>
      <c r="D22" s="4" t="s">
        <v>9</v>
      </c>
      <c r="E22" s="1" t="s">
        <v>30</v>
      </c>
      <c r="I22" s="8"/>
    </row>
    <row r="23" spans="1:14" x14ac:dyDescent="0.3">
      <c r="A23" s="8"/>
      <c r="B23" s="4" t="s">
        <v>4</v>
      </c>
      <c r="C23" s="14">
        <v>0.68055555555555547</v>
      </c>
      <c r="D23" s="4" t="s">
        <v>9</v>
      </c>
      <c r="E23" s="1" t="s">
        <v>33</v>
      </c>
      <c r="I23" s="8"/>
    </row>
    <row r="24" spans="1:14" x14ac:dyDescent="0.3">
      <c r="A24" s="8"/>
      <c r="I24" s="8"/>
    </row>
    <row r="25" spans="1:14" x14ac:dyDescent="0.3">
      <c r="A25" s="8"/>
      <c r="B25" s="12"/>
      <c r="C25" s="15"/>
      <c r="D25" s="15"/>
      <c r="E25" s="12"/>
      <c r="F25" s="12"/>
      <c r="G25" s="12"/>
      <c r="H25" s="13"/>
      <c r="I25" s="8"/>
      <c r="J25" s="8"/>
      <c r="K25" s="4"/>
      <c r="L25" s="4"/>
      <c r="M25" s="4"/>
    </row>
    <row r="26" spans="1:14" x14ac:dyDescent="0.3">
      <c r="A26" s="8"/>
      <c r="B26" s="12"/>
      <c r="C26" s="15"/>
      <c r="D26" s="15"/>
      <c r="E26" s="12"/>
      <c r="F26" s="12"/>
      <c r="G26" s="12"/>
      <c r="H26" s="13"/>
      <c r="I26" s="8"/>
      <c r="J26" s="8"/>
      <c r="K26" s="4"/>
      <c r="L26" s="4"/>
      <c r="M26" s="4"/>
    </row>
    <row r="27" spans="1:14" x14ac:dyDescent="0.3">
      <c r="B27" s="12"/>
      <c r="C27" s="15"/>
      <c r="D27" s="15"/>
      <c r="E27" s="12"/>
      <c r="F27" s="12"/>
      <c r="G27" s="12"/>
      <c r="H27" s="13"/>
    </row>
  </sheetData>
  <mergeCells count="8">
    <mergeCell ref="A11:B11"/>
    <mergeCell ref="A12:B12"/>
    <mergeCell ref="A13:B13"/>
    <mergeCell ref="G3:I3"/>
    <mergeCell ref="J7:N7"/>
    <mergeCell ref="A8:B8"/>
    <mergeCell ref="A9:B9"/>
    <mergeCell ref="A10:B10"/>
  </mergeCells>
  <pageMargins left="0.7" right="0.7" top="0.75" bottom="0.75" header="0.3" footer="0.3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14u Pool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Swihart</dc:creator>
  <cp:lastModifiedBy>Charles Breitenfeldt</cp:lastModifiedBy>
  <cp:lastPrinted>2023-10-19T13:24:46Z</cp:lastPrinted>
  <dcterms:created xsi:type="dcterms:W3CDTF">2022-09-12T15:01:02Z</dcterms:created>
  <dcterms:modified xsi:type="dcterms:W3CDTF">2024-01-20T22:16:12Z</dcterms:modified>
</cp:coreProperties>
</file>