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Documents\Devon Solutions\"/>
    </mc:Choice>
  </mc:AlternateContent>
  <xr:revisionPtr revIDLastSave="0" documentId="13_ncr:1_{AD9AD2E7-BF77-4214-B4B9-1F4CE5C301E8}" xr6:coauthVersionLast="46" xr6:coauthVersionMax="46" xr10:uidLastSave="{00000000-0000-0000-0000-000000000000}"/>
  <bookViews>
    <workbookView xWindow="-108" yWindow="-108" windowWidth="23256" windowHeight="12720" xr2:uid="{00000000-000D-0000-FFFF-FFFF00000000}"/>
  </bookViews>
  <sheets>
    <sheet name="Holidays" sheetId="1" r:id="rId1"/>
  </sheets>
  <externalReferences>
    <externalReference r:id="rId2"/>
    <externalReference r:id="rId3"/>
  </externalReferences>
  <definedNames>
    <definedName name="Futures_Months">'[1]Pull Data'!$M$2:$M$13</definedName>
    <definedName name="Fwd_Curve_Data">'[1]Forward Curve Data'!$C$6:$AD$257</definedName>
    <definedName name="Fwd_Curve_Dates">'[1]Forward Curve Data'!$A$6:$A$257</definedName>
    <definedName name="Fwd_Curve_Names">'[1]Forward Curve Data'!$C$5:$AD$5</definedName>
    <definedName name="Holiday_List">Holidays!$B$17:$B$266</definedName>
    <definedName name="HolidayList">[2]Sheet2!$F$2:$F$11</definedName>
    <definedName name="NYMEX_Price_Data">#REF!</definedName>
    <definedName name="Prestart_Exposure">[1]Dashboard!$J$1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7" i="1" l="1" a="1"/>
  <c r="A37" i="1" s="1"/>
  <c r="A56" i="1" a="1"/>
  <c r="A56" i="1" s="1"/>
  <c r="A72" i="1" a="1"/>
  <c r="A72" i="1" s="1"/>
  <c r="A85" i="1" a="1"/>
  <c r="A85" i="1" s="1"/>
  <c r="A101" i="1" a="1"/>
  <c r="A101" i="1" s="1"/>
  <c r="A117" i="1" a="1"/>
  <c r="A117" i="1" s="1"/>
  <c r="A133" i="1" a="1"/>
  <c r="A133" i="1" s="1"/>
  <c r="A145" i="1"/>
  <c r="A158" i="1" a="1"/>
  <c r="A158" i="1" s="1"/>
  <c r="A174" i="1" a="1"/>
  <c r="A174" i="1" s="1"/>
  <c r="A191" i="1" a="1"/>
  <c r="A191" i="1" s="1"/>
  <c r="A207" i="1" a="1"/>
  <c r="A207" i="1" s="1"/>
  <c r="A223" i="1" a="1"/>
  <c r="A223" i="1" s="1"/>
  <c r="A239" i="1" a="1"/>
  <c r="A239" i="1" s="1"/>
  <c r="A255" i="1" a="1"/>
  <c r="A255" i="1" s="1"/>
  <c r="B12" i="1"/>
  <c r="B10" i="1"/>
  <c r="B9" i="1"/>
  <c r="B7" i="1"/>
  <c r="B3" i="1"/>
  <c r="C2" i="1"/>
  <c r="C8" i="1" s="1"/>
  <c r="B4" i="1"/>
  <c r="B5" i="1"/>
  <c r="C5" i="1"/>
  <c r="B6" i="1"/>
  <c r="C7" i="1"/>
  <c r="B8" i="1"/>
  <c r="B11" i="1"/>
  <c r="C11" i="1"/>
  <c r="C12" i="1"/>
  <c r="C17" i="1"/>
  <c r="A17" i="1" s="1" a="1"/>
  <c r="A17" i="1" s="1"/>
  <c r="D17" i="1"/>
  <c r="C18" i="1"/>
  <c r="A18" i="1" s="1" a="1"/>
  <c r="A18" i="1" s="1"/>
  <c r="D18" i="1"/>
  <c r="C19" i="1"/>
  <c r="D19" i="1"/>
  <c r="C20" i="1"/>
  <c r="A20" i="1" s="1" a="1"/>
  <c r="A20" i="1" s="1"/>
  <c r="D20" i="1"/>
  <c r="C21" i="1"/>
  <c r="A21" i="1" s="1" a="1"/>
  <c r="A21" i="1" s="1"/>
  <c r="D21" i="1"/>
  <c r="C22" i="1"/>
  <c r="A22" i="1" s="1" a="1"/>
  <c r="A22" i="1" s="1"/>
  <c r="D22" i="1"/>
  <c r="C23" i="1"/>
  <c r="A23" i="1" s="1" a="1"/>
  <c r="A23" i="1" s="1"/>
  <c r="D23" i="1"/>
  <c r="C24" i="1"/>
  <c r="A24" i="1" s="1" a="1"/>
  <c r="A24" i="1" s="1"/>
  <c r="D24" i="1"/>
  <c r="C25" i="1"/>
  <c r="A25" i="1" s="1" a="1"/>
  <c r="A25" i="1" s="1"/>
  <c r="D25" i="1"/>
  <c r="B25" i="1"/>
  <c r="C26" i="1"/>
  <c r="A26" i="1" s="1" a="1"/>
  <c r="A26" i="1" s="1"/>
  <c r="D26" i="1"/>
  <c r="C27" i="1"/>
  <c r="A27" i="1" s="1" a="1"/>
  <c r="A27" i="1" s="1"/>
  <c r="D27" i="1"/>
  <c r="C28" i="1"/>
  <c r="A28" i="1" s="1" a="1"/>
  <c r="A28" i="1" s="1"/>
  <c r="D28" i="1"/>
  <c r="C29" i="1"/>
  <c r="A29" i="1" s="1" a="1"/>
  <c r="A29" i="1" s="1"/>
  <c r="D29" i="1"/>
  <c r="C30" i="1"/>
  <c r="A30" i="1" s="1" a="1"/>
  <c r="A30" i="1" s="1"/>
  <c r="D30" i="1"/>
  <c r="C31" i="1"/>
  <c r="A31" i="1" s="1" a="1"/>
  <c r="A31" i="1" s="1"/>
  <c r="D31" i="1"/>
  <c r="C32" i="1"/>
  <c r="A32" i="1" s="1" a="1"/>
  <c r="A32" i="1" s="1"/>
  <c r="D32" i="1"/>
  <c r="C33" i="1"/>
  <c r="A33" i="1" s="1" a="1"/>
  <c r="A33" i="1" s="1"/>
  <c r="D33" i="1"/>
  <c r="C34" i="1"/>
  <c r="A34" i="1" s="1" a="1"/>
  <c r="A34" i="1" s="1"/>
  <c r="D34" i="1"/>
  <c r="C35" i="1"/>
  <c r="A35" i="1" s="1" a="1"/>
  <c r="A35" i="1" s="1"/>
  <c r="D35" i="1"/>
  <c r="C36" i="1"/>
  <c r="A36" i="1" s="1" a="1"/>
  <c r="A36" i="1" s="1"/>
  <c r="D36" i="1"/>
  <c r="C37" i="1"/>
  <c r="D37" i="1"/>
  <c r="C38" i="1"/>
  <c r="A38" i="1" s="1" a="1"/>
  <c r="A38" i="1" s="1"/>
  <c r="D38" i="1"/>
  <c r="C39" i="1"/>
  <c r="D39" i="1"/>
  <c r="C40" i="1"/>
  <c r="A40" i="1" s="1" a="1"/>
  <c r="A40" i="1" s="1"/>
  <c r="D40" i="1"/>
  <c r="C41" i="1"/>
  <c r="A41" i="1" s="1" a="1"/>
  <c r="A41" i="1" s="1"/>
  <c r="D41" i="1"/>
  <c r="C42" i="1"/>
  <c r="A42" i="1" s="1" a="1"/>
  <c r="A42" i="1" s="1"/>
  <c r="D42" i="1"/>
  <c r="C43" i="1"/>
  <c r="A43" i="1" s="1" a="1"/>
  <c r="A43" i="1" s="1"/>
  <c r="D43" i="1"/>
  <c r="C44" i="1"/>
  <c r="A44" i="1" s="1" a="1"/>
  <c r="A44" i="1" s="1"/>
  <c r="D44" i="1"/>
  <c r="C45" i="1"/>
  <c r="A45" i="1" s="1" a="1"/>
  <c r="A45" i="1" s="1"/>
  <c r="D45" i="1"/>
  <c r="C46" i="1"/>
  <c r="A46" i="1" s="1" a="1"/>
  <c r="A46" i="1" s="1"/>
  <c r="D46" i="1"/>
  <c r="C47" i="1"/>
  <c r="A47" i="1" s="1" a="1"/>
  <c r="A47" i="1" s="1"/>
  <c r="D47" i="1"/>
  <c r="C48" i="1"/>
  <c r="A48" i="1" s="1" a="1"/>
  <c r="A48" i="1" s="1"/>
  <c r="D48" i="1"/>
  <c r="C49" i="1"/>
  <c r="A49" i="1" s="1" a="1"/>
  <c r="A49" i="1" s="1"/>
  <c r="D49" i="1"/>
  <c r="C50" i="1"/>
  <c r="A50" i="1" s="1" a="1"/>
  <c r="A50" i="1" s="1"/>
  <c r="D50" i="1"/>
  <c r="C51" i="1"/>
  <c r="A51" i="1" s="1" a="1"/>
  <c r="A51" i="1" s="1"/>
  <c r="D51" i="1"/>
  <c r="C52" i="1"/>
  <c r="A52" i="1" s="1" a="1"/>
  <c r="A52" i="1" s="1"/>
  <c r="D52" i="1"/>
  <c r="C53" i="1"/>
  <c r="A53" i="1" s="1" a="1"/>
  <c r="A53" i="1" s="1"/>
  <c r="D53" i="1"/>
  <c r="C54" i="1"/>
  <c r="A54" i="1" s="1" a="1"/>
  <c r="A54" i="1" s="1"/>
  <c r="D54" i="1"/>
  <c r="C55" i="1"/>
  <c r="A55" i="1" s="1" a="1"/>
  <c r="A55" i="1" s="1"/>
  <c r="D55" i="1"/>
  <c r="C56" i="1"/>
  <c r="D56" i="1"/>
  <c r="C57" i="1"/>
  <c r="D57" i="1"/>
  <c r="C58" i="1"/>
  <c r="A58" i="1" s="1" a="1"/>
  <c r="A58" i="1" s="1"/>
  <c r="D58" i="1"/>
  <c r="C59" i="1"/>
  <c r="A59" i="1" s="1" a="1"/>
  <c r="A59" i="1" s="1"/>
  <c r="D59" i="1"/>
  <c r="C60" i="1"/>
  <c r="A60" i="1" s="1" a="1"/>
  <c r="A60" i="1" s="1"/>
  <c r="D60" i="1"/>
  <c r="C61" i="1"/>
  <c r="A61" i="1" s="1" a="1"/>
  <c r="A61" i="1" s="1"/>
  <c r="D61" i="1"/>
  <c r="C62" i="1"/>
  <c r="A62" i="1" s="1" a="1"/>
  <c r="A62" i="1" s="1"/>
  <c r="D62" i="1"/>
  <c r="C63" i="1"/>
  <c r="A63" i="1" s="1" a="1"/>
  <c r="A63" i="1" s="1"/>
  <c r="D63" i="1"/>
  <c r="C64" i="1"/>
  <c r="A64" i="1" s="1" a="1"/>
  <c r="A64" i="1" s="1"/>
  <c r="D64" i="1"/>
  <c r="C65" i="1"/>
  <c r="A65" i="1" s="1" a="1"/>
  <c r="A65" i="1" s="1"/>
  <c r="D65" i="1"/>
  <c r="C66" i="1"/>
  <c r="A66" i="1" s="1" a="1"/>
  <c r="A66" i="1" s="1"/>
  <c r="D66" i="1"/>
  <c r="C67" i="1"/>
  <c r="A67" i="1" s="1" a="1"/>
  <c r="A67" i="1" s="1"/>
  <c r="D67" i="1"/>
  <c r="C68" i="1"/>
  <c r="A68" i="1" s="1" a="1"/>
  <c r="A68" i="1" s="1"/>
  <c r="D68" i="1"/>
  <c r="C69" i="1"/>
  <c r="A69" i="1" s="1" a="1"/>
  <c r="A69" i="1" s="1"/>
  <c r="D69" i="1"/>
  <c r="C70" i="1"/>
  <c r="A70" i="1" s="1" a="1"/>
  <c r="A70" i="1" s="1"/>
  <c r="D70" i="1"/>
  <c r="C71" i="1"/>
  <c r="A71" i="1" s="1" a="1"/>
  <c r="A71" i="1" s="1"/>
  <c r="D71" i="1"/>
  <c r="C72" i="1"/>
  <c r="D72" i="1"/>
  <c r="C73" i="1"/>
  <c r="A73" i="1" s="1" a="1"/>
  <c r="A73" i="1" s="1"/>
  <c r="D73" i="1"/>
  <c r="C74" i="1"/>
  <c r="A74" i="1" s="1" a="1"/>
  <c r="A74" i="1" s="1"/>
  <c r="D74" i="1"/>
  <c r="C75" i="1"/>
  <c r="A75" i="1" s="1" a="1"/>
  <c r="A75" i="1" s="1"/>
  <c r="D75" i="1"/>
  <c r="C76" i="1"/>
  <c r="A76" i="1" s="1" a="1"/>
  <c r="A76" i="1" s="1"/>
  <c r="D76" i="1"/>
  <c r="C77" i="1"/>
  <c r="A77" i="1" s="1" a="1"/>
  <c r="A77" i="1" s="1"/>
  <c r="D77" i="1"/>
  <c r="C78" i="1"/>
  <c r="A78" i="1" s="1" a="1"/>
  <c r="A78" i="1" s="1"/>
  <c r="D78" i="1"/>
  <c r="C79" i="1"/>
  <c r="A79" i="1" s="1" a="1"/>
  <c r="A79" i="1" s="1"/>
  <c r="D79" i="1"/>
  <c r="C80" i="1"/>
  <c r="A80" i="1" s="1" a="1"/>
  <c r="A80" i="1" s="1"/>
  <c r="D80" i="1"/>
  <c r="C81" i="1"/>
  <c r="A81" i="1" s="1" a="1"/>
  <c r="A81" i="1" s="1"/>
  <c r="D81" i="1"/>
  <c r="C82" i="1"/>
  <c r="A82" i="1" s="1" a="1"/>
  <c r="A82" i="1" s="1"/>
  <c r="D82" i="1"/>
  <c r="C83" i="1"/>
  <c r="A83" i="1" s="1" a="1"/>
  <c r="A83" i="1" s="1"/>
  <c r="D83" i="1"/>
  <c r="C84" i="1"/>
  <c r="A84" i="1" s="1" a="1"/>
  <c r="A84" i="1" s="1"/>
  <c r="D84" i="1"/>
  <c r="C85" i="1"/>
  <c r="D85" i="1"/>
  <c r="C86" i="1"/>
  <c r="A86" i="1" s="1" a="1"/>
  <c r="A86" i="1" s="1"/>
  <c r="D86" i="1"/>
  <c r="C87" i="1"/>
  <c r="A87" i="1" s="1" a="1"/>
  <c r="A87" i="1" s="1"/>
  <c r="D87" i="1"/>
  <c r="C88" i="1"/>
  <c r="A88" i="1" s="1" a="1"/>
  <c r="A88" i="1" s="1"/>
  <c r="D88" i="1"/>
  <c r="C89" i="1"/>
  <c r="A89" i="1" s="1" a="1"/>
  <c r="A89" i="1" s="1"/>
  <c r="D89" i="1"/>
  <c r="C90" i="1"/>
  <c r="A90" i="1" s="1" a="1"/>
  <c r="A90" i="1" s="1"/>
  <c r="D90" i="1"/>
  <c r="C91" i="1"/>
  <c r="A91" i="1" s="1" a="1"/>
  <c r="A91" i="1" s="1"/>
  <c r="D91" i="1"/>
  <c r="C92" i="1"/>
  <c r="A92" i="1" s="1" a="1"/>
  <c r="A92" i="1" s="1"/>
  <c r="D92" i="1"/>
  <c r="C93" i="1"/>
  <c r="A93" i="1" s="1" a="1"/>
  <c r="A93" i="1" s="1"/>
  <c r="D93" i="1"/>
  <c r="C94" i="1"/>
  <c r="A94" i="1" s="1" a="1"/>
  <c r="A94" i="1" s="1"/>
  <c r="D94" i="1"/>
  <c r="C95" i="1"/>
  <c r="A95" i="1" s="1" a="1"/>
  <c r="A95" i="1" s="1"/>
  <c r="D95" i="1"/>
  <c r="C96" i="1"/>
  <c r="A96" i="1" s="1" a="1"/>
  <c r="A96" i="1" s="1"/>
  <c r="D96" i="1"/>
  <c r="C97" i="1"/>
  <c r="A97" i="1" s="1" a="1"/>
  <c r="A97" i="1" s="1"/>
  <c r="D97" i="1"/>
  <c r="C98" i="1"/>
  <c r="A98" i="1" s="1" a="1"/>
  <c r="A98" i="1" s="1"/>
  <c r="D98" i="1"/>
  <c r="C99" i="1"/>
  <c r="A99" i="1" s="1" a="1"/>
  <c r="A99" i="1" s="1"/>
  <c r="D99" i="1"/>
  <c r="C100" i="1"/>
  <c r="A100" i="1" s="1" a="1"/>
  <c r="A100" i="1" s="1"/>
  <c r="D100" i="1"/>
  <c r="C101" i="1"/>
  <c r="D101" i="1"/>
  <c r="C102" i="1"/>
  <c r="A102" i="1" s="1" a="1"/>
  <c r="A102" i="1" s="1"/>
  <c r="D102" i="1"/>
  <c r="C103" i="1"/>
  <c r="A103" i="1" s="1" a="1"/>
  <c r="A103" i="1" s="1"/>
  <c r="D103" i="1"/>
  <c r="C104" i="1"/>
  <c r="A104" i="1" s="1" a="1"/>
  <c r="A104" i="1" s="1"/>
  <c r="D104" i="1"/>
  <c r="C105" i="1"/>
  <c r="A105" i="1" s="1" a="1"/>
  <c r="A105" i="1" s="1"/>
  <c r="D105" i="1"/>
  <c r="C106" i="1"/>
  <c r="A106" i="1" s="1" a="1"/>
  <c r="A106" i="1" s="1"/>
  <c r="D106" i="1"/>
  <c r="C107" i="1"/>
  <c r="A107" i="1" s="1" a="1"/>
  <c r="A107" i="1" s="1"/>
  <c r="D107" i="1"/>
  <c r="C108" i="1"/>
  <c r="A108" i="1" s="1" a="1"/>
  <c r="A108" i="1" s="1"/>
  <c r="D108" i="1"/>
  <c r="C109" i="1"/>
  <c r="A109" i="1" s="1" a="1"/>
  <c r="A109" i="1" s="1"/>
  <c r="D109" i="1"/>
  <c r="C110" i="1"/>
  <c r="A110" i="1" s="1" a="1"/>
  <c r="A110" i="1" s="1"/>
  <c r="D110" i="1"/>
  <c r="C111" i="1"/>
  <c r="A111" i="1" s="1" a="1"/>
  <c r="A111" i="1" s="1"/>
  <c r="D111" i="1"/>
  <c r="C112" i="1"/>
  <c r="A112" i="1" s="1" a="1"/>
  <c r="A112" i="1" s="1"/>
  <c r="D112" i="1"/>
  <c r="C113" i="1"/>
  <c r="A113" i="1" s="1" a="1"/>
  <c r="A113" i="1" s="1"/>
  <c r="D113" i="1"/>
  <c r="C114" i="1"/>
  <c r="A114" i="1" s="1" a="1"/>
  <c r="A114" i="1" s="1"/>
  <c r="D114" i="1"/>
  <c r="C115" i="1"/>
  <c r="A115" i="1" s="1" a="1"/>
  <c r="A115" i="1" s="1"/>
  <c r="D115" i="1"/>
  <c r="C116" i="1"/>
  <c r="A116" i="1" s="1" a="1"/>
  <c r="A116" i="1" s="1"/>
  <c r="D116" i="1"/>
  <c r="C117" i="1"/>
  <c r="D117" i="1"/>
  <c r="C118" i="1"/>
  <c r="A118" i="1" s="1" a="1"/>
  <c r="A118" i="1" s="1"/>
  <c r="D118" i="1"/>
  <c r="C119" i="1"/>
  <c r="A119" i="1" s="1" a="1"/>
  <c r="A119" i="1" s="1"/>
  <c r="D119" i="1"/>
  <c r="C120" i="1"/>
  <c r="A120" i="1" s="1" a="1"/>
  <c r="A120" i="1" s="1"/>
  <c r="D120" i="1"/>
  <c r="C121" i="1"/>
  <c r="A121" i="1" s="1" a="1"/>
  <c r="A121" i="1" s="1"/>
  <c r="D121" i="1"/>
  <c r="C122" i="1"/>
  <c r="A122" i="1" s="1" a="1"/>
  <c r="A122" i="1" s="1"/>
  <c r="D122" i="1"/>
  <c r="C123" i="1"/>
  <c r="A123" i="1" s="1" a="1"/>
  <c r="A123" i="1" s="1"/>
  <c r="D123" i="1"/>
  <c r="C124" i="1"/>
  <c r="A124" i="1" s="1" a="1"/>
  <c r="A124" i="1" s="1"/>
  <c r="D124" i="1"/>
  <c r="C125" i="1"/>
  <c r="A125" i="1" s="1" a="1"/>
  <c r="A125" i="1" s="1"/>
  <c r="D125" i="1"/>
  <c r="C126" i="1"/>
  <c r="A126" i="1" s="1" a="1"/>
  <c r="A126" i="1" s="1"/>
  <c r="D126" i="1"/>
  <c r="C127" i="1"/>
  <c r="A127" i="1" s="1" a="1"/>
  <c r="A127" i="1" s="1"/>
  <c r="D127" i="1"/>
  <c r="C128" i="1"/>
  <c r="A128" i="1" s="1" a="1"/>
  <c r="A128" i="1" s="1"/>
  <c r="D128" i="1"/>
  <c r="C129" i="1"/>
  <c r="A129" i="1" s="1" a="1"/>
  <c r="A129" i="1" s="1"/>
  <c r="D129" i="1"/>
  <c r="C130" i="1"/>
  <c r="A130" i="1" s="1" a="1"/>
  <c r="A130" i="1" s="1"/>
  <c r="D130" i="1"/>
  <c r="C131" i="1"/>
  <c r="A131" i="1" s="1" a="1"/>
  <c r="A131" i="1" s="1"/>
  <c r="D131" i="1"/>
  <c r="C132" i="1"/>
  <c r="A132" i="1" s="1" a="1"/>
  <c r="A132" i="1" s="1"/>
  <c r="D132" i="1"/>
  <c r="C133" i="1"/>
  <c r="D133" i="1"/>
  <c r="C134" i="1"/>
  <c r="A134" i="1" s="1" a="1"/>
  <c r="A134" i="1" s="1"/>
  <c r="D134" i="1"/>
  <c r="C135" i="1"/>
  <c r="A135" i="1" s="1" a="1"/>
  <c r="A135" i="1" s="1"/>
  <c r="D135" i="1"/>
  <c r="C136" i="1"/>
  <c r="A136" i="1" s="1" a="1"/>
  <c r="A136" i="1" s="1"/>
  <c r="D136" i="1"/>
  <c r="C137" i="1"/>
  <c r="A137" i="1" s="1" a="1"/>
  <c r="A137" i="1" s="1"/>
  <c r="D137" i="1"/>
  <c r="C138" i="1"/>
  <c r="A138" i="1" s="1" a="1"/>
  <c r="A138" i="1" s="1"/>
  <c r="D138" i="1"/>
  <c r="C139" i="1"/>
  <c r="A139" i="1" s="1" a="1"/>
  <c r="A139" i="1" s="1"/>
  <c r="D139" i="1"/>
  <c r="C140" i="1"/>
  <c r="A140" i="1" s="1" a="1"/>
  <c r="A140" i="1" s="1"/>
  <c r="D140" i="1"/>
  <c r="C141" i="1"/>
  <c r="A141" i="1" s="1" a="1"/>
  <c r="A141" i="1" s="1"/>
  <c r="D141" i="1"/>
  <c r="C142" i="1"/>
  <c r="A142" i="1" s="1" a="1"/>
  <c r="A142" i="1" s="1"/>
  <c r="D142" i="1"/>
  <c r="C143" i="1"/>
  <c r="A143" i="1" s="1" a="1"/>
  <c r="A143" i="1" s="1"/>
  <c r="D143" i="1"/>
  <c r="C144" i="1"/>
  <c r="A144" i="1" s="1" a="1"/>
  <c r="A144" i="1" s="1"/>
  <c r="D144" i="1"/>
  <c r="C145" i="1"/>
  <c r="A145" i="1" s="1" a="1"/>
  <c r="D145" i="1"/>
  <c r="C146" i="1"/>
  <c r="A146" i="1" s="1" a="1"/>
  <c r="A146" i="1" s="1"/>
  <c r="D146" i="1"/>
  <c r="C147" i="1"/>
  <c r="A147" i="1" s="1" a="1"/>
  <c r="A147" i="1" s="1"/>
  <c r="D147" i="1"/>
  <c r="C148" i="1"/>
  <c r="A148" i="1" s="1" a="1"/>
  <c r="A148" i="1" s="1"/>
  <c r="D148" i="1"/>
  <c r="C149" i="1"/>
  <c r="A149" i="1" s="1" a="1"/>
  <c r="A149" i="1" s="1"/>
  <c r="D149" i="1"/>
  <c r="C150" i="1"/>
  <c r="A150" i="1" s="1" a="1"/>
  <c r="A150" i="1" s="1"/>
  <c r="D150" i="1"/>
  <c r="C151" i="1"/>
  <c r="A151" i="1" s="1" a="1"/>
  <c r="A151" i="1" s="1"/>
  <c r="D151" i="1"/>
  <c r="C152" i="1"/>
  <c r="A152" i="1" s="1" a="1"/>
  <c r="A152" i="1" s="1"/>
  <c r="D152" i="1"/>
  <c r="C153" i="1"/>
  <c r="A153" i="1" s="1" a="1"/>
  <c r="A153" i="1" s="1"/>
  <c r="D153" i="1"/>
  <c r="C154" i="1"/>
  <c r="A154" i="1" s="1" a="1"/>
  <c r="A154" i="1" s="1"/>
  <c r="D154" i="1"/>
  <c r="C155" i="1"/>
  <c r="A155" i="1" s="1" a="1"/>
  <c r="A155" i="1" s="1"/>
  <c r="D155" i="1"/>
  <c r="C156" i="1"/>
  <c r="A156" i="1" s="1" a="1"/>
  <c r="A156" i="1" s="1"/>
  <c r="D156" i="1"/>
  <c r="C157" i="1"/>
  <c r="A157" i="1" s="1" a="1"/>
  <c r="A157" i="1" s="1"/>
  <c r="D157" i="1"/>
  <c r="C158" i="1"/>
  <c r="D158" i="1"/>
  <c r="C159" i="1"/>
  <c r="A159" i="1" s="1" a="1"/>
  <c r="A159" i="1" s="1"/>
  <c r="D159" i="1"/>
  <c r="C160" i="1"/>
  <c r="A160" i="1" s="1" a="1"/>
  <c r="A160" i="1" s="1"/>
  <c r="D160" i="1"/>
  <c r="C161" i="1"/>
  <c r="A161" i="1" s="1" a="1"/>
  <c r="A161" i="1" s="1"/>
  <c r="D161" i="1"/>
  <c r="C162" i="1"/>
  <c r="A162" i="1" s="1" a="1"/>
  <c r="A162" i="1" s="1"/>
  <c r="D162" i="1"/>
  <c r="C163" i="1"/>
  <c r="A163" i="1" s="1" a="1"/>
  <c r="A163" i="1" s="1"/>
  <c r="D163" i="1"/>
  <c r="C164" i="1"/>
  <c r="A164" i="1" s="1" a="1"/>
  <c r="A164" i="1" s="1"/>
  <c r="D164" i="1"/>
  <c r="C165" i="1"/>
  <c r="A165" i="1" s="1" a="1"/>
  <c r="A165" i="1" s="1"/>
  <c r="D165" i="1"/>
  <c r="C166" i="1"/>
  <c r="A166" i="1" s="1" a="1"/>
  <c r="A166" i="1" s="1"/>
  <c r="D166" i="1"/>
  <c r="C167" i="1"/>
  <c r="A167" i="1" s="1" a="1"/>
  <c r="A167" i="1" s="1"/>
  <c r="D167" i="1"/>
  <c r="C168" i="1"/>
  <c r="A168" i="1" s="1" a="1"/>
  <c r="A168" i="1" s="1"/>
  <c r="D168" i="1"/>
  <c r="C169" i="1"/>
  <c r="A169" i="1" s="1" a="1"/>
  <c r="A169" i="1" s="1"/>
  <c r="D169" i="1"/>
  <c r="C170" i="1"/>
  <c r="A170" i="1" s="1" a="1"/>
  <c r="A170" i="1" s="1"/>
  <c r="D170" i="1"/>
  <c r="C171" i="1"/>
  <c r="A171" i="1" s="1" a="1"/>
  <c r="A171" i="1" s="1"/>
  <c r="D171" i="1"/>
  <c r="C172" i="1"/>
  <c r="A172" i="1" s="1" a="1"/>
  <c r="A172" i="1" s="1"/>
  <c r="D172" i="1"/>
  <c r="C173" i="1"/>
  <c r="A173" i="1" s="1" a="1"/>
  <c r="A173" i="1" s="1"/>
  <c r="D173" i="1"/>
  <c r="C174" i="1"/>
  <c r="D174" i="1"/>
  <c r="C175" i="1"/>
  <c r="A175" i="1" s="1" a="1"/>
  <c r="A175" i="1" s="1"/>
  <c r="D175" i="1"/>
  <c r="C176" i="1"/>
  <c r="A176" i="1" s="1" a="1"/>
  <c r="A176" i="1" s="1"/>
  <c r="D176" i="1"/>
  <c r="C177" i="1"/>
  <c r="A177" i="1" s="1" a="1"/>
  <c r="A177" i="1" s="1"/>
  <c r="D177" i="1"/>
  <c r="C178" i="1"/>
  <c r="A178" i="1" s="1" a="1"/>
  <c r="A178" i="1" s="1"/>
  <c r="D178" i="1"/>
  <c r="C179" i="1"/>
  <c r="A179" i="1" s="1" a="1"/>
  <c r="A179" i="1" s="1"/>
  <c r="D179" i="1"/>
  <c r="C180" i="1"/>
  <c r="A180" i="1" s="1" a="1"/>
  <c r="A180" i="1" s="1"/>
  <c r="D180" i="1"/>
  <c r="C181" i="1"/>
  <c r="A181" i="1" s="1" a="1"/>
  <c r="A181" i="1" s="1"/>
  <c r="D181" i="1"/>
  <c r="C182" i="1"/>
  <c r="A182" i="1" s="1" a="1"/>
  <c r="A182" i="1" s="1"/>
  <c r="D182" i="1"/>
  <c r="C183" i="1"/>
  <c r="A183" i="1" s="1" a="1"/>
  <c r="A183" i="1" s="1"/>
  <c r="D183" i="1"/>
  <c r="C184" i="1"/>
  <c r="A184" i="1" s="1" a="1"/>
  <c r="A184" i="1" s="1"/>
  <c r="D184" i="1"/>
  <c r="C185" i="1"/>
  <c r="A185" i="1" s="1" a="1"/>
  <c r="A185" i="1" s="1"/>
  <c r="D185" i="1"/>
  <c r="C186" i="1"/>
  <c r="A186" i="1" s="1" a="1"/>
  <c r="A186" i="1" s="1"/>
  <c r="D186" i="1"/>
  <c r="C187" i="1"/>
  <c r="A187" i="1" s="1" a="1"/>
  <c r="A187" i="1" s="1"/>
  <c r="D187" i="1"/>
  <c r="C188" i="1"/>
  <c r="A188" i="1" s="1" a="1"/>
  <c r="A188" i="1" s="1"/>
  <c r="D188" i="1"/>
  <c r="C189" i="1"/>
  <c r="A189" i="1" s="1" a="1"/>
  <c r="A189" i="1" s="1"/>
  <c r="D189" i="1"/>
  <c r="C190" i="1"/>
  <c r="A190" i="1" s="1" a="1"/>
  <c r="A190" i="1" s="1"/>
  <c r="D190" i="1"/>
  <c r="C191" i="1"/>
  <c r="D191" i="1"/>
  <c r="C192" i="1"/>
  <c r="A192" i="1" s="1" a="1"/>
  <c r="A192" i="1" s="1"/>
  <c r="D192" i="1"/>
  <c r="C193" i="1"/>
  <c r="A193" i="1" s="1" a="1"/>
  <c r="A193" i="1" s="1"/>
  <c r="D193" i="1"/>
  <c r="C194" i="1"/>
  <c r="A194" i="1" s="1" a="1"/>
  <c r="A194" i="1" s="1"/>
  <c r="D194" i="1"/>
  <c r="C195" i="1"/>
  <c r="A195" i="1" s="1" a="1"/>
  <c r="A195" i="1" s="1"/>
  <c r="D195" i="1"/>
  <c r="C196" i="1"/>
  <c r="A196" i="1" s="1" a="1"/>
  <c r="A196" i="1" s="1"/>
  <c r="D196" i="1"/>
  <c r="C197" i="1"/>
  <c r="A197" i="1" s="1" a="1"/>
  <c r="A197" i="1" s="1"/>
  <c r="D197" i="1"/>
  <c r="C198" i="1"/>
  <c r="A198" i="1" s="1" a="1"/>
  <c r="A198" i="1" s="1"/>
  <c r="D198" i="1"/>
  <c r="C199" i="1"/>
  <c r="A199" i="1" s="1" a="1"/>
  <c r="A199" i="1" s="1"/>
  <c r="D199" i="1"/>
  <c r="C200" i="1"/>
  <c r="A200" i="1" s="1" a="1"/>
  <c r="A200" i="1" s="1"/>
  <c r="D200" i="1"/>
  <c r="C201" i="1"/>
  <c r="A201" i="1" s="1" a="1"/>
  <c r="A201" i="1" s="1"/>
  <c r="D201" i="1"/>
  <c r="C202" i="1"/>
  <c r="A202" i="1" s="1" a="1"/>
  <c r="A202" i="1" s="1"/>
  <c r="D202" i="1"/>
  <c r="C203" i="1"/>
  <c r="A203" i="1" s="1" a="1"/>
  <c r="A203" i="1" s="1"/>
  <c r="D203" i="1"/>
  <c r="C204" i="1"/>
  <c r="A204" i="1" s="1" a="1"/>
  <c r="A204" i="1" s="1"/>
  <c r="D204" i="1"/>
  <c r="C205" i="1"/>
  <c r="A205" i="1" s="1" a="1"/>
  <c r="A205" i="1" s="1"/>
  <c r="D205" i="1"/>
  <c r="C206" i="1"/>
  <c r="A206" i="1" s="1" a="1"/>
  <c r="A206" i="1" s="1"/>
  <c r="D206" i="1"/>
  <c r="C207" i="1"/>
  <c r="D207" i="1"/>
  <c r="C208" i="1"/>
  <c r="A208" i="1" s="1" a="1"/>
  <c r="A208" i="1" s="1"/>
  <c r="D208" i="1"/>
  <c r="C209" i="1"/>
  <c r="A209" i="1" s="1" a="1"/>
  <c r="A209" i="1" s="1"/>
  <c r="D209" i="1"/>
  <c r="C210" i="1"/>
  <c r="A210" i="1" s="1" a="1"/>
  <c r="A210" i="1" s="1"/>
  <c r="D210" i="1"/>
  <c r="C211" i="1"/>
  <c r="A211" i="1" s="1" a="1"/>
  <c r="A211" i="1" s="1"/>
  <c r="D211" i="1"/>
  <c r="C212" i="1"/>
  <c r="A212" i="1" s="1" a="1"/>
  <c r="A212" i="1" s="1"/>
  <c r="D212" i="1"/>
  <c r="C213" i="1"/>
  <c r="A213" i="1" s="1" a="1"/>
  <c r="A213" i="1" s="1"/>
  <c r="D213" i="1"/>
  <c r="C214" i="1"/>
  <c r="A214" i="1" s="1" a="1"/>
  <c r="A214" i="1" s="1"/>
  <c r="D214" i="1"/>
  <c r="C215" i="1"/>
  <c r="A215" i="1" s="1" a="1"/>
  <c r="A215" i="1" s="1"/>
  <c r="D215" i="1"/>
  <c r="C216" i="1"/>
  <c r="A216" i="1" s="1" a="1"/>
  <c r="A216" i="1" s="1"/>
  <c r="D216" i="1"/>
  <c r="C217" i="1"/>
  <c r="A217" i="1" s="1" a="1"/>
  <c r="A217" i="1" s="1"/>
  <c r="D217" i="1"/>
  <c r="C218" i="1"/>
  <c r="A218" i="1" s="1" a="1"/>
  <c r="A218" i="1" s="1"/>
  <c r="D218" i="1"/>
  <c r="C219" i="1"/>
  <c r="A219" i="1" s="1" a="1"/>
  <c r="A219" i="1" s="1"/>
  <c r="D219" i="1"/>
  <c r="C220" i="1"/>
  <c r="A220" i="1" s="1" a="1"/>
  <c r="A220" i="1" s="1"/>
  <c r="D220" i="1"/>
  <c r="C221" i="1"/>
  <c r="A221" i="1" s="1" a="1"/>
  <c r="A221" i="1" s="1"/>
  <c r="D221" i="1"/>
  <c r="C222" i="1"/>
  <c r="A222" i="1" s="1" a="1"/>
  <c r="A222" i="1" s="1"/>
  <c r="D222" i="1"/>
  <c r="C223" i="1"/>
  <c r="D223" i="1"/>
  <c r="C224" i="1"/>
  <c r="A224" i="1" s="1" a="1"/>
  <c r="A224" i="1" s="1"/>
  <c r="D224" i="1"/>
  <c r="C225" i="1"/>
  <c r="A225" i="1" s="1" a="1"/>
  <c r="A225" i="1" s="1"/>
  <c r="D225" i="1"/>
  <c r="C226" i="1"/>
  <c r="A226" i="1" s="1" a="1"/>
  <c r="A226" i="1" s="1"/>
  <c r="D226" i="1"/>
  <c r="C227" i="1"/>
  <c r="A227" i="1" s="1" a="1"/>
  <c r="A227" i="1" s="1"/>
  <c r="D227" i="1"/>
  <c r="C228" i="1"/>
  <c r="A228" i="1" s="1" a="1"/>
  <c r="A228" i="1" s="1"/>
  <c r="D228" i="1"/>
  <c r="C229" i="1"/>
  <c r="A229" i="1" s="1" a="1"/>
  <c r="A229" i="1" s="1"/>
  <c r="D229" i="1"/>
  <c r="C230" i="1"/>
  <c r="A230" i="1" s="1" a="1"/>
  <c r="A230" i="1" s="1"/>
  <c r="D230" i="1"/>
  <c r="C231" i="1"/>
  <c r="A231" i="1" s="1" a="1"/>
  <c r="A231" i="1" s="1"/>
  <c r="D231" i="1"/>
  <c r="C232" i="1"/>
  <c r="A232" i="1" s="1" a="1"/>
  <c r="A232" i="1" s="1"/>
  <c r="D232" i="1"/>
  <c r="C233" i="1"/>
  <c r="A233" i="1" s="1" a="1"/>
  <c r="A233" i="1" s="1"/>
  <c r="D233" i="1"/>
  <c r="C234" i="1"/>
  <c r="A234" i="1" s="1" a="1"/>
  <c r="A234" i="1" s="1"/>
  <c r="D234" i="1"/>
  <c r="C235" i="1"/>
  <c r="A235" i="1" s="1" a="1"/>
  <c r="A235" i="1" s="1"/>
  <c r="D235" i="1"/>
  <c r="C236" i="1"/>
  <c r="A236" i="1" s="1" a="1"/>
  <c r="A236" i="1" s="1"/>
  <c r="D236" i="1"/>
  <c r="C237" i="1"/>
  <c r="A237" i="1" s="1" a="1"/>
  <c r="A237" i="1" s="1"/>
  <c r="D237" i="1"/>
  <c r="C238" i="1"/>
  <c r="A238" i="1" s="1" a="1"/>
  <c r="A238" i="1" s="1"/>
  <c r="D238" i="1"/>
  <c r="C239" i="1"/>
  <c r="D239" i="1"/>
  <c r="C240" i="1"/>
  <c r="A240" i="1" s="1" a="1"/>
  <c r="A240" i="1" s="1"/>
  <c r="D240" i="1"/>
  <c r="C241" i="1"/>
  <c r="A241" i="1" s="1" a="1"/>
  <c r="A241" i="1" s="1"/>
  <c r="D241" i="1"/>
  <c r="C242" i="1"/>
  <c r="A242" i="1" s="1" a="1"/>
  <c r="A242" i="1" s="1"/>
  <c r="D242" i="1"/>
  <c r="C243" i="1"/>
  <c r="A243" i="1" s="1" a="1"/>
  <c r="A243" i="1" s="1"/>
  <c r="D243" i="1"/>
  <c r="C244" i="1"/>
  <c r="A244" i="1" s="1" a="1"/>
  <c r="A244" i="1" s="1"/>
  <c r="D244" i="1"/>
  <c r="C245" i="1"/>
  <c r="A245" i="1" s="1" a="1"/>
  <c r="A245" i="1" s="1"/>
  <c r="D245" i="1"/>
  <c r="C246" i="1"/>
  <c r="A246" i="1" s="1" a="1"/>
  <c r="A246" i="1" s="1"/>
  <c r="D246" i="1"/>
  <c r="C247" i="1"/>
  <c r="A247" i="1" s="1" a="1"/>
  <c r="A247" i="1" s="1"/>
  <c r="D247" i="1"/>
  <c r="C248" i="1"/>
  <c r="A248" i="1" s="1" a="1"/>
  <c r="A248" i="1" s="1"/>
  <c r="D248" i="1"/>
  <c r="C249" i="1"/>
  <c r="A249" i="1" s="1" a="1"/>
  <c r="A249" i="1" s="1"/>
  <c r="D249" i="1"/>
  <c r="C250" i="1"/>
  <c r="A250" i="1" s="1" a="1"/>
  <c r="A250" i="1" s="1"/>
  <c r="D250" i="1"/>
  <c r="C251" i="1"/>
  <c r="A251" i="1" s="1" a="1"/>
  <c r="A251" i="1" s="1"/>
  <c r="D251" i="1"/>
  <c r="C252" i="1"/>
  <c r="A252" i="1" s="1" a="1"/>
  <c r="A252" i="1" s="1"/>
  <c r="D252" i="1"/>
  <c r="C253" i="1"/>
  <c r="A253" i="1" s="1" a="1"/>
  <c r="A253" i="1" s="1"/>
  <c r="D253" i="1"/>
  <c r="C254" i="1"/>
  <c r="A254" i="1" s="1" a="1"/>
  <c r="A254" i="1" s="1"/>
  <c r="D254" i="1"/>
  <c r="C255" i="1"/>
  <c r="D255" i="1"/>
  <c r="C256" i="1"/>
  <c r="A256" i="1" s="1" a="1"/>
  <c r="A256" i="1" s="1"/>
  <c r="D256" i="1"/>
  <c r="C257" i="1"/>
  <c r="A257" i="1" s="1" a="1"/>
  <c r="A257" i="1" s="1"/>
  <c r="D257" i="1"/>
  <c r="C258" i="1"/>
  <c r="A258" i="1" s="1" a="1"/>
  <c r="A258" i="1" s="1"/>
  <c r="D258" i="1"/>
  <c r="C259" i="1"/>
  <c r="A259" i="1" s="1" a="1"/>
  <c r="A259" i="1" s="1"/>
  <c r="D259" i="1"/>
  <c r="C260" i="1"/>
  <c r="A260" i="1" s="1" a="1"/>
  <c r="A260" i="1" s="1"/>
  <c r="D260" i="1"/>
  <c r="C261" i="1"/>
  <c r="A261" i="1" s="1" a="1"/>
  <c r="A261" i="1" s="1"/>
  <c r="D261" i="1"/>
  <c r="C262" i="1"/>
  <c r="A262" i="1" s="1" a="1"/>
  <c r="A262" i="1" s="1"/>
  <c r="D262" i="1"/>
  <c r="C263" i="1"/>
  <c r="A263" i="1" s="1" a="1"/>
  <c r="A263" i="1" s="1"/>
  <c r="D263" i="1"/>
  <c r="C264" i="1"/>
  <c r="A264" i="1" s="1" a="1"/>
  <c r="A264" i="1" s="1"/>
  <c r="D264" i="1"/>
  <c r="C265" i="1"/>
  <c r="A265" i="1" s="1" a="1"/>
  <c r="A265" i="1" s="1"/>
  <c r="D265" i="1"/>
  <c r="C266" i="1"/>
  <c r="A266" i="1" s="1" a="1"/>
  <c r="A266" i="1" s="1"/>
  <c r="D266" i="1"/>
  <c r="C6" i="1" l="1"/>
  <c r="C4" i="1"/>
  <c r="B19" i="1"/>
  <c r="B17" i="1"/>
  <c r="C10" i="1"/>
  <c r="A57" i="1" a="1"/>
  <c r="A57" i="1" s="1"/>
  <c r="B20" i="1"/>
  <c r="A39" i="1" a="1"/>
  <c r="A39" i="1" s="1"/>
  <c r="B29" i="1"/>
  <c r="D2" i="1"/>
  <c r="A19" i="1" a="1"/>
  <c r="A19" i="1" s="1"/>
  <c r="B22" i="1"/>
  <c r="B32" i="1"/>
  <c r="C3" i="1"/>
  <c r="B27" i="1" s="1"/>
  <c r="C9" i="1"/>
  <c r="B33" i="1" s="1"/>
  <c r="B18" i="1"/>
  <c r="B36" i="1"/>
  <c r="B21" i="1"/>
  <c r="B24" i="1"/>
  <c r="B31" i="1"/>
  <c r="B30" i="1"/>
  <c r="B23" i="1"/>
  <c r="B28" i="1"/>
  <c r="B26" i="1"/>
  <c r="B35" i="1"/>
  <c r="B34" i="1"/>
  <c r="D9" i="1" l="1"/>
  <c r="B43" i="1" s="1"/>
  <c r="D10" i="1"/>
  <c r="B44" i="1" s="1"/>
  <c r="D3" i="1"/>
  <c r="B37" i="1" s="1"/>
  <c r="D6" i="1"/>
  <c r="B40" i="1" s="1"/>
  <c r="D8" i="1"/>
  <c r="B42" i="1" s="1"/>
  <c r="E2" i="1"/>
  <c r="D4" i="1"/>
  <c r="B38" i="1" s="1"/>
  <c r="D5" i="1"/>
  <c r="B39" i="1" s="1"/>
  <c r="D12" i="1"/>
  <c r="B46" i="1" s="1"/>
  <c r="D11" i="1"/>
  <c r="B45" i="1" s="1"/>
  <c r="D7" i="1"/>
  <c r="B41" i="1" s="1"/>
  <c r="E6" i="1" l="1"/>
  <c r="B50" i="1" s="1"/>
  <c r="E3" i="1"/>
  <c r="B47" i="1" s="1"/>
  <c r="E8" i="1"/>
  <c r="B52" i="1" s="1"/>
  <c r="F2" i="1"/>
  <c r="E4" i="1"/>
  <c r="B48" i="1" s="1"/>
  <c r="E10" i="1"/>
  <c r="B54" i="1" s="1"/>
  <c r="E5" i="1"/>
  <c r="B49" i="1" s="1"/>
  <c r="E7" i="1"/>
  <c r="B51" i="1" s="1"/>
  <c r="E9" i="1"/>
  <c r="B53" i="1" s="1"/>
  <c r="E12" i="1"/>
  <c r="B56" i="1" s="1"/>
  <c r="E11" i="1"/>
  <c r="B55" i="1" s="1"/>
  <c r="G2" i="1" l="1"/>
  <c r="F11" i="1"/>
  <c r="B65" i="1" s="1"/>
  <c r="F3" i="1"/>
  <c r="B57" i="1" s="1"/>
  <c r="F12" i="1"/>
  <c r="B66" i="1" s="1"/>
  <c r="F10" i="1"/>
  <c r="B64" i="1" s="1"/>
  <c r="F9" i="1"/>
  <c r="B63" i="1" s="1"/>
  <c r="F7" i="1"/>
  <c r="B61" i="1" s="1"/>
  <c r="F4" i="1"/>
  <c r="B58" i="1" s="1"/>
  <c r="F5" i="1"/>
  <c r="B59" i="1" s="1"/>
  <c r="F6" i="1"/>
  <c r="B60" i="1" s="1"/>
  <c r="F8" i="1"/>
  <c r="B62" i="1" s="1"/>
  <c r="G4" i="1" l="1"/>
  <c r="B68" i="1" s="1"/>
  <c r="G11" i="1"/>
  <c r="B75" i="1" s="1"/>
  <c r="G9" i="1"/>
  <c r="B73" i="1" s="1"/>
  <c r="G12" i="1"/>
  <c r="B76" i="1" s="1"/>
  <c r="G3" i="1"/>
  <c r="B67" i="1" s="1"/>
  <c r="G10" i="1"/>
  <c r="B74" i="1" s="1"/>
  <c r="G6" i="1"/>
  <c r="B70" i="1" s="1"/>
  <c r="H2" i="1"/>
  <c r="G5" i="1"/>
  <c r="B69" i="1" s="1"/>
  <c r="G7" i="1"/>
  <c r="B71" i="1" s="1"/>
  <c r="G8" i="1"/>
  <c r="B72" i="1" s="1"/>
  <c r="H4" i="1" l="1"/>
  <c r="B78" i="1" s="1"/>
  <c r="H5" i="1"/>
  <c r="B79" i="1" s="1"/>
  <c r="H7" i="1"/>
  <c r="B81" i="1" s="1"/>
  <c r="H9" i="1"/>
  <c r="B83" i="1" s="1"/>
  <c r="H11" i="1"/>
  <c r="B85" i="1" s="1"/>
  <c r="H3" i="1"/>
  <c r="B77" i="1" s="1"/>
  <c r="H10" i="1"/>
  <c r="B84" i="1" s="1"/>
  <c r="H12" i="1"/>
  <c r="B86" i="1" s="1"/>
  <c r="I2" i="1"/>
  <c r="H8" i="1"/>
  <c r="B82" i="1" s="1"/>
  <c r="H6" i="1"/>
  <c r="B80" i="1" s="1"/>
  <c r="J2" i="1" l="1"/>
  <c r="I5" i="1"/>
  <c r="B89" i="1" s="1"/>
  <c r="I8" i="1"/>
  <c r="B92" i="1" s="1"/>
  <c r="I4" i="1"/>
  <c r="B88" i="1" s="1"/>
  <c r="I3" i="1"/>
  <c r="B87" i="1" s="1"/>
  <c r="I9" i="1"/>
  <c r="B93" i="1" s="1"/>
  <c r="I6" i="1"/>
  <c r="B90" i="1" s="1"/>
  <c r="I12" i="1"/>
  <c r="B96" i="1" s="1"/>
  <c r="I10" i="1"/>
  <c r="B94" i="1" s="1"/>
  <c r="I7" i="1"/>
  <c r="B91" i="1" s="1"/>
  <c r="I11" i="1"/>
  <c r="B95" i="1" s="1"/>
  <c r="J11" i="1" l="1"/>
  <c r="B105" i="1" s="1"/>
  <c r="J9" i="1"/>
  <c r="B103" i="1" s="1"/>
  <c r="J7" i="1"/>
  <c r="B101" i="1" s="1"/>
  <c r="J12" i="1"/>
  <c r="B106" i="1" s="1"/>
  <c r="J10" i="1"/>
  <c r="B104" i="1" s="1"/>
  <c r="J8" i="1"/>
  <c r="B102" i="1" s="1"/>
  <c r="K2" i="1"/>
  <c r="J4" i="1"/>
  <c r="B98" i="1" s="1"/>
  <c r="J6" i="1"/>
  <c r="B100" i="1" s="1"/>
  <c r="J3" i="1"/>
  <c r="B97" i="1" s="1"/>
  <c r="J5" i="1"/>
  <c r="B99" i="1" s="1"/>
  <c r="L2" i="1" l="1"/>
  <c r="K5" i="1"/>
  <c r="B109" i="1" s="1"/>
  <c r="K7" i="1"/>
  <c r="B111" i="1" s="1"/>
  <c r="K11" i="1"/>
  <c r="B115" i="1" s="1"/>
  <c r="K8" i="1"/>
  <c r="B112" i="1" s="1"/>
  <c r="K10" i="1"/>
  <c r="B114" i="1" s="1"/>
  <c r="K12" i="1"/>
  <c r="B116" i="1" s="1"/>
  <c r="K9" i="1"/>
  <c r="B113" i="1" s="1"/>
  <c r="K6" i="1"/>
  <c r="B110" i="1" s="1"/>
  <c r="K3" i="1"/>
  <c r="B107" i="1" s="1"/>
  <c r="K4" i="1"/>
  <c r="B108" i="1" s="1"/>
  <c r="M2" i="1" l="1"/>
  <c r="L5" i="1"/>
  <c r="B119" i="1" s="1"/>
  <c r="L7" i="1"/>
  <c r="B121" i="1" s="1"/>
  <c r="L4" i="1"/>
  <c r="B118" i="1" s="1"/>
  <c r="L11" i="1"/>
  <c r="B125" i="1" s="1"/>
  <c r="L8" i="1"/>
  <c r="B122" i="1" s="1"/>
  <c r="L9" i="1"/>
  <c r="B123" i="1" s="1"/>
  <c r="L12" i="1"/>
  <c r="B126" i="1" s="1"/>
  <c r="L3" i="1"/>
  <c r="B117" i="1" s="1"/>
  <c r="L10" i="1"/>
  <c r="B124" i="1" s="1"/>
  <c r="L6" i="1"/>
  <c r="B120" i="1" s="1"/>
  <c r="M7" i="1" l="1"/>
  <c r="B131" i="1" s="1"/>
  <c r="N2" i="1"/>
  <c r="M11" i="1"/>
  <c r="B135" i="1" s="1"/>
  <c r="M8" i="1"/>
  <c r="B132" i="1" s="1"/>
  <c r="M4" i="1"/>
  <c r="B128" i="1" s="1"/>
  <c r="M12" i="1"/>
  <c r="B136" i="1" s="1"/>
  <c r="M3" i="1"/>
  <c r="B127" i="1" s="1"/>
  <c r="M9" i="1"/>
  <c r="B133" i="1" s="1"/>
  <c r="M5" i="1"/>
  <c r="B129" i="1" s="1"/>
  <c r="M10" i="1"/>
  <c r="B134" i="1" s="1"/>
  <c r="M6" i="1"/>
  <c r="B130" i="1" s="1"/>
  <c r="N11" i="1" l="1"/>
  <c r="B145" i="1" s="1"/>
  <c r="N6" i="1"/>
  <c r="B140" i="1" s="1"/>
  <c r="N9" i="1"/>
  <c r="B143" i="1" s="1"/>
  <c r="N12" i="1"/>
  <c r="B146" i="1" s="1"/>
  <c r="N7" i="1"/>
  <c r="B141" i="1" s="1"/>
  <c r="N10" i="1"/>
  <c r="B144" i="1" s="1"/>
  <c r="N8" i="1"/>
  <c r="B142" i="1" s="1"/>
  <c r="N3" i="1"/>
  <c r="B137" i="1" s="1"/>
  <c r="N5" i="1"/>
  <c r="B139" i="1" s="1"/>
  <c r="N4" i="1"/>
  <c r="B138" i="1" s="1"/>
  <c r="O2" i="1"/>
  <c r="O4" i="1" l="1"/>
  <c r="B148" i="1" s="1"/>
  <c r="O5" i="1"/>
  <c r="B149" i="1" s="1"/>
  <c r="O3" i="1"/>
  <c r="B147" i="1" s="1"/>
  <c r="O9" i="1"/>
  <c r="B153" i="1" s="1"/>
  <c r="O11" i="1"/>
  <c r="B155" i="1" s="1"/>
  <c r="O6" i="1"/>
  <c r="B150" i="1" s="1"/>
  <c r="O10" i="1"/>
  <c r="B154" i="1" s="1"/>
  <c r="O12" i="1"/>
  <c r="B156" i="1" s="1"/>
  <c r="P2" i="1"/>
  <c r="O8" i="1"/>
  <c r="B152" i="1" s="1"/>
  <c r="O7" i="1"/>
  <c r="B151" i="1" s="1"/>
  <c r="P5" i="1" l="1"/>
  <c r="B159" i="1" s="1"/>
  <c r="P7" i="1"/>
  <c r="B161" i="1" s="1"/>
  <c r="P10" i="1"/>
  <c r="B164" i="1" s="1"/>
  <c r="P11" i="1"/>
  <c r="B165" i="1" s="1"/>
  <c r="Q2" i="1"/>
  <c r="P8" i="1"/>
  <c r="B162" i="1" s="1"/>
  <c r="P12" i="1"/>
  <c r="B166" i="1" s="1"/>
  <c r="P4" i="1"/>
  <c r="B158" i="1" s="1"/>
  <c r="P3" i="1"/>
  <c r="B157" i="1" s="1"/>
  <c r="P6" i="1"/>
  <c r="B160" i="1" s="1"/>
  <c r="P9" i="1"/>
  <c r="B163" i="1" s="1"/>
  <c r="R2" i="1" l="1"/>
  <c r="Q6" i="1"/>
  <c r="B170" i="1" s="1"/>
  <c r="Q4" i="1"/>
  <c r="B168" i="1" s="1"/>
  <c r="Q10" i="1"/>
  <c r="B174" i="1" s="1"/>
  <c r="Q7" i="1"/>
  <c r="B171" i="1" s="1"/>
  <c r="Q9" i="1"/>
  <c r="B173" i="1" s="1"/>
  <c r="Q3" i="1"/>
  <c r="B167" i="1" s="1"/>
  <c r="Q5" i="1"/>
  <c r="B169" i="1" s="1"/>
  <c r="Q12" i="1"/>
  <c r="B176" i="1" s="1"/>
  <c r="Q11" i="1"/>
  <c r="B175" i="1" s="1"/>
  <c r="Q8" i="1"/>
  <c r="B172" i="1" s="1"/>
  <c r="S2" i="1" l="1"/>
  <c r="R6" i="1"/>
  <c r="B180" i="1" s="1"/>
  <c r="R3" i="1"/>
  <c r="B177" i="1" s="1"/>
  <c r="R5" i="1"/>
  <c r="B179" i="1" s="1"/>
  <c r="R4" i="1"/>
  <c r="B178" i="1" s="1"/>
  <c r="R7" i="1"/>
  <c r="B181" i="1" s="1"/>
  <c r="R12" i="1"/>
  <c r="B186" i="1" s="1"/>
  <c r="R8" i="1"/>
  <c r="B182" i="1" s="1"/>
  <c r="R10" i="1"/>
  <c r="B184" i="1" s="1"/>
  <c r="R11" i="1"/>
  <c r="B185" i="1" s="1"/>
  <c r="R9" i="1"/>
  <c r="B183" i="1" s="1"/>
  <c r="T2" i="1" l="1"/>
  <c r="S5" i="1"/>
  <c r="B189" i="1" s="1"/>
  <c r="S7" i="1"/>
  <c r="B191" i="1" s="1"/>
  <c r="S4" i="1"/>
  <c r="B188" i="1" s="1"/>
  <c r="S11" i="1"/>
  <c r="B195" i="1" s="1"/>
  <c r="S8" i="1"/>
  <c r="B192" i="1" s="1"/>
  <c r="S3" i="1"/>
  <c r="B187" i="1" s="1"/>
  <c r="S10" i="1"/>
  <c r="B194" i="1" s="1"/>
  <c r="S6" i="1"/>
  <c r="B190" i="1" s="1"/>
  <c r="S9" i="1"/>
  <c r="B193" i="1" s="1"/>
  <c r="S12" i="1"/>
  <c r="B196" i="1" s="1"/>
  <c r="T4" i="1" l="1"/>
  <c r="B198" i="1" s="1"/>
  <c r="T5" i="1"/>
  <c r="B199" i="1" s="1"/>
  <c r="T8" i="1"/>
  <c r="B202" i="1" s="1"/>
  <c r="T11" i="1"/>
  <c r="B205" i="1" s="1"/>
  <c r="T10" i="1"/>
  <c r="B204" i="1" s="1"/>
  <c r="T9" i="1"/>
  <c r="B203" i="1" s="1"/>
  <c r="T3" i="1"/>
  <c r="B197" i="1" s="1"/>
  <c r="T12" i="1"/>
  <c r="B206" i="1" s="1"/>
  <c r="U2" i="1"/>
  <c r="T6" i="1"/>
  <c r="B200" i="1" s="1"/>
  <c r="T7" i="1"/>
  <c r="B201" i="1" s="1"/>
  <c r="U11" i="1" l="1"/>
  <c r="B215" i="1" s="1"/>
  <c r="U4" i="1"/>
  <c r="B208" i="1" s="1"/>
  <c r="U12" i="1"/>
  <c r="B216" i="1" s="1"/>
  <c r="U6" i="1"/>
  <c r="B210" i="1" s="1"/>
  <c r="U9" i="1"/>
  <c r="B213" i="1" s="1"/>
  <c r="U7" i="1"/>
  <c r="B211" i="1" s="1"/>
  <c r="U8" i="1"/>
  <c r="B212" i="1" s="1"/>
  <c r="U10" i="1"/>
  <c r="B214" i="1" s="1"/>
  <c r="U3" i="1"/>
  <c r="B207" i="1" s="1"/>
  <c r="U5" i="1"/>
  <c r="B209" i="1" s="1"/>
  <c r="V2" i="1"/>
  <c r="V10" i="1" l="1"/>
  <c r="B224" i="1" s="1"/>
  <c r="V12" i="1"/>
  <c r="B226" i="1" s="1"/>
  <c r="V7" i="1"/>
  <c r="B221" i="1" s="1"/>
  <c r="V9" i="1"/>
  <c r="B223" i="1" s="1"/>
  <c r="V4" i="1"/>
  <c r="B218" i="1" s="1"/>
  <c r="V6" i="1"/>
  <c r="B220" i="1" s="1"/>
  <c r="V3" i="1"/>
  <c r="B217" i="1" s="1"/>
  <c r="V5" i="1"/>
  <c r="B219" i="1" s="1"/>
  <c r="V8" i="1"/>
  <c r="B222" i="1" s="1"/>
  <c r="W2" i="1"/>
  <c r="V11" i="1"/>
  <c r="B225" i="1" s="1"/>
  <c r="W9" i="1" l="1"/>
  <c r="B233" i="1" s="1"/>
  <c r="W5" i="1"/>
  <c r="B229" i="1" s="1"/>
  <c r="W7" i="1"/>
  <c r="B231" i="1" s="1"/>
  <c r="W3" i="1"/>
  <c r="B227" i="1" s="1"/>
  <c r="W11" i="1"/>
  <c r="B235" i="1" s="1"/>
  <c r="W8" i="1"/>
  <c r="B232" i="1" s="1"/>
  <c r="X2" i="1"/>
  <c r="W10" i="1"/>
  <c r="B234" i="1" s="1"/>
  <c r="W6" i="1"/>
  <c r="B230" i="1" s="1"/>
  <c r="W4" i="1"/>
  <c r="B228" i="1" s="1"/>
  <c r="W12" i="1"/>
  <c r="B236" i="1" s="1"/>
  <c r="Y2" i="1" l="1"/>
  <c r="X6" i="1"/>
  <c r="B240" i="1" s="1"/>
  <c r="X11" i="1"/>
  <c r="B245" i="1" s="1"/>
  <c r="X4" i="1"/>
  <c r="B238" i="1" s="1"/>
  <c r="X7" i="1"/>
  <c r="B241" i="1" s="1"/>
  <c r="X12" i="1"/>
  <c r="B246" i="1" s="1"/>
  <c r="X9" i="1"/>
  <c r="B243" i="1" s="1"/>
  <c r="X8" i="1"/>
  <c r="B242" i="1" s="1"/>
  <c r="X3" i="1"/>
  <c r="B237" i="1" s="1"/>
  <c r="X5" i="1"/>
  <c r="B239" i="1" s="1"/>
  <c r="X10" i="1"/>
  <c r="B244" i="1" s="1"/>
  <c r="Y10" i="1" l="1"/>
  <c r="B254" i="1" s="1"/>
  <c r="Y8" i="1"/>
  <c r="B252" i="1" s="1"/>
  <c r="Z2" i="1"/>
  <c r="Y5" i="1"/>
  <c r="B249" i="1" s="1"/>
  <c r="Y3" i="1"/>
  <c r="B247" i="1" s="1"/>
  <c r="Y4" i="1"/>
  <c r="B248" i="1" s="1"/>
  <c r="Y6" i="1"/>
  <c r="B250" i="1" s="1"/>
  <c r="Y11" i="1"/>
  <c r="B255" i="1" s="1"/>
  <c r="Y9" i="1"/>
  <c r="B253" i="1" s="1"/>
  <c r="Y7" i="1"/>
  <c r="B251" i="1" s="1"/>
  <c r="Y12" i="1"/>
  <c r="B256" i="1" s="1"/>
  <c r="Z11" i="1" l="1"/>
  <c r="B265" i="1" s="1"/>
  <c r="Z10" i="1"/>
  <c r="B264" i="1" s="1"/>
  <c r="Z4" i="1"/>
  <c r="B258" i="1" s="1"/>
  <c r="Z9" i="1"/>
  <c r="B263" i="1" s="1"/>
  <c r="Z12" i="1"/>
  <c r="B266" i="1" s="1"/>
  <c r="Z7" i="1"/>
  <c r="B261" i="1" s="1"/>
  <c r="Z6" i="1"/>
  <c r="B260" i="1" s="1"/>
  <c r="Z8" i="1"/>
  <c r="B262" i="1" s="1"/>
  <c r="Z5" i="1"/>
  <c r="B259" i="1" s="1"/>
  <c r="Z3" i="1"/>
  <c r="B25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<sst xmlns="http://schemas.openxmlformats.org/spreadsheetml/2006/main" count="27" uniqueCount="26">
  <si>
    <t>Holiday Dates</t>
  </si>
  <si>
    <t>Year Num</t>
  </si>
  <si>
    <t>Holiday Num</t>
  </si>
  <si>
    <t>Holidays</t>
  </si>
  <si>
    <t>Christmas</t>
  </si>
  <si>
    <t>Thanksgiving</t>
  </si>
  <si>
    <t>Veterans Day</t>
  </si>
  <si>
    <t>Columbus Day</t>
  </si>
  <si>
    <t>Labor Day</t>
  </si>
  <si>
    <t>Independence Day</t>
  </si>
  <si>
    <t>Memorial Day</t>
  </si>
  <si>
    <t>Presidents Day</t>
  </si>
  <si>
    <t>MLK Day</t>
  </si>
  <si>
    <t>New Years Day</t>
  </si>
  <si>
    <t>Holiday\Year</t>
  </si>
  <si>
    <t>HOLIDAY LIST FOR @WORKDAY FUNCTION</t>
  </si>
  <si>
    <t>Holiday List</t>
  </si>
  <si>
    <t>Created by Eric Twombly</t>
  </si>
  <si>
    <t>Principal</t>
  </si>
  <si>
    <t>Devon Solutions, LLC</t>
  </si>
  <si>
    <t>www.devon-solutions.com</t>
  </si>
  <si>
    <t>eric@devon-solutions.com</t>
  </si>
  <si>
    <t>Use =WORKDAY( [Starting Date] , [# of additional business days] , Holiday_List )  Holiday_List is a defined range on this worksheet.</t>
  </si>
  <si>
    <t>OR</t>
  </si>
  <si>
    <t>=WORKDAY( [Starting Date] - 1 , 1 , Holiday_List ) to check if [Starting Date] is a business day and advance to the next business day if not.</t>
  </si>
  <si>
    <t>I make no representations or warranties as to to the accuracy of this information.  By using this information, you agree to hold author and Devon Solutions, LLC harmless for all damages direct or contingent caused by its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</si>
</sst>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 x14ac:knownFonts="1">
    <font>
      <sz val="11"/>
      <color theme="1"/>
      <name val="Calibri"/>
      <family val="2"/>
      <scheme val="minor"/>
    </font>
    <font>
      <sz val="11"/>
      <color theme="1"/>
      <name val="Calibri"/>
      <family val="2"/>
      <scheme val="minor"/>
    </font>
    <font>
      <b/>
      <u/>
      <sz val="11"/>
      <color theme="1"/>
      <name val="Calibri"/>
      <family val="2"/>
      <scheme val="minor"/>
    </font>
    <font>
      <sz val="11"/>
      <color theme="0"/>
      <name val="Calibri"/>
      <family val="2"/>
      <scheme val="minor"/>
    </font>
    <font>
      <b/>
      <sz val="14"/>
      <color theme="1"/>
      <name val="Calibri"/>
      <family val="2"/>
      <scheme val="minor"/>
    </font>
    <font>
      <u/>
      <sz val="11"/>
      <color theme="10"/>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13">
    <xf numFmtId="0" fontId="0" fillId="0" borderId="0" xfId="0"/>
    <xf numFmtId="0" fontId="2" fillId="0" borderId="0" xfId="0" applyFont="1"/>
    <xf numFmtId="0" fontId="4" fillId="0" borderId="0" xfId="0" applyFont="1"/>
    <xf numFmtId="0" fontId="0" fillId="0" borderId="0" xfId="0" applyProtection="1">
      <protection hidden="1"/>
    </xf>
    <xf numFmtId="14" fontId="0" fillId="0" borderId="0" xfId="0" applyNumberFormat="1" applyProtection="1">
      <protection hidden="1"/>
    </xf>
    <xf numFmtId="14" fontId="0" fillId="0" borderId="0" xfId="1" applyNumberFormat="1" applyFont="1" applyProtection="1">
      <protection hidden="1"/>
    </xf>
    <xf numFmtId="0" fontId="0" fillId="2" borderId="1" xfId="0" applyFill="1" applyBorder="1" applyProtection="1">
      <protection locked="0"/>
    </xf>
    <xf numFmtId="0" fontId="0" fillId="0" borderId="0" xfId="0" applyProtection="1">
      <protection locked="0"/>
    </xf>
    <xf numFmtId="0" fontId="3" fillId="0" borderId="0" xfId="0" applyFont="1" applyProtection="1"/>
    <xf numFmtId="43" fontId="3" fillId="0" borderId="0" xfId="1" applyFont="1" applyProtection="1"/>
    <xf numFmtId="0" fontId="5" fillId="0" borderId="0" xfId="2" applyProtection="1">
      <protection hidden="1"/>
    </xf>
    <xf numFmtId="0" fontId="0" fillId="0" borderId="0" xfId="0" quotePrefix="1"/>
    <xf numFmtId="0" fontId="0" fillId="0" borderId="0" xfId="0" applyFill="1" applyBorder="1" applyProtection="1">
      <protection hidden="1"/>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Risk%20and%20Prices\GP%20Risk%20Book%20new%20v3%2020210301%20wVa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Risk%20and%20Prices\ICE%20Templates\ICE%20Quote%20Table%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liance"/>
      <sheetName val="Dashboard"/>
      <sheetName val="Transaction"/>
      <sheetName val="P&amp;L"/>
      <sheetName val="Pos"/>
      <sheetName val="Physical Trade"/>
      <sheetName val="Physical LNG"/>
      <sheetName val="VaR"/>
      <sheetName val="Transport"/>
      <sheetName val="VaR Graph1"/>
      <sheetName val="Storage"/>
      <sheetName val="Forward Curve Data"/>
      <sheetName val="Pull Data"/>
    </sheetNames>
    <sheetDataSet>
      <sheetData sheetId="0"/>
      <sheetData sheetId="1">
        <row r="1">
          <cell r="J1" t="str">
            <v>Y</v>
          </cell>
        </row>
      </sheetData>
      <sheetData sheetId="2"/>
      <sheetData sheetId="3"/>
      <sheetData sheetId="4"/>
      <sheetData sheetId="5"/>
      <sheetData sheetId="6"/>
      <sheetData sheetId="7"/>
      <sheetData sheetId="8"/>
      <sheetData sheetId="9"/>
      <sheetData sheetId="10"/>
      <sheetData sheetId="11">
        <row r="5">
          <cell r="C5" t="str">
            <v>Enable_ Carthage</v>
          </cell>
          <cell r="D5" t="str">
            <v>Transco_St42_Basis</v>
          </cell>
          <cell r="E5" t="str">
            <v>Transco_St42</v>
          </cell>
          <cell r="F5" t="str">
            <v>Banquette_Basis</v>
          </cell>
          <cell r="G5" t="str">
            <v>Banquette</v>
          </cell>
          <cell r="H5" t="str">
            <v>GP_Tailgate_Basis</v>
          </cell>
          <cell r="I5" t="str">
            <v>GP_Tailgate</v>
          </cell>
          <cell r="J5" t="str">
            <v>GPLNG_MP33</v>
          </cell>
          <cell r="K5" t="str">
            <v>ICE_HH_FUTURES</v>
          </cell>
          <cell r="L5" t="str">
            <v>BBG_HH</v>
          </cell>
          <cell r="M5" t="str">
            <v>Nymex_HH</v>
          </cell>
          <cell r="N5" t="str">
            <v>ICE_NGPL_TXOK</v>
          </cell>
          <cell r="O5" t="str">
            <v>BBG_TXOK</v>
          </cell>
          <cell r="P5" t="str">
            <v>IF_NGPL_TXOK</v>
          </cell>
          <cell r="Q5" t="str">
            <v>ICE_HSC</v>
          </cell>
          <cell r="R5" t="str">
            <v>BBG_HSC</v>
          </cell>
          <cell r="S5" t="str">
            <v>IF_HSC</v>
          </cell>
          <cell r="T5" t="str">
            <v>BBG_Index_HSC</v>
          </cell>
          <cell r="U5" t="str">
            <v>GD_HSC</v>
          </cell>
          <cell r="V5" t="str">
            <v>ICE_NGPL_STX</v>
          </cell>
          <cell r="W5" t="str">
            <v>BBG_STX</v>
          </cell>
          <cell r="X5" t="str">
            <v>IF_NGPL_STX</v>
          </cell>
          <cell r="Y5" t="str">
            <v>ICE_TRANSCO_STA65</v>
          </cell>
          <cell r="Z5" t="str">
            <v>BBG_TRANSCO_STA65</v>
          </cell>
          <cell r="AA5" t="str">
            <v>IF_TRANSCO_STA65</v>
          </cell>
          <cell r="AB5" t="str">
            <v>ICE_CGT_MAINLINE</v>
          </cell>
          <cell r="AC5" t="str">
            <v>BBG_CGT_MAINLI</v>
          </cell>
          <cell r="AD5" t="str">
            <v>IF_CGT_MAINLINE</v>
          </cell>
        </row>
        <row r="6">
          <cell r="A6">
            <v>44927</v>
          </cell>
          <cell r="C6">
            <v>2.6735000000000002</v>
          </cell>
          <cell r="D6">
            <v>-0.01</v>
          </cell>
          <cell r="E6">
            <v>2.7560000000000002</v>
          </cell>
          <cell r="F6">
            <v>0</v>
          </cell>
          <cell r="G6">
            <v>2.7435</v>
          </cell>
          <cell r="H6">
            <v>0</v>
          </cell>
          <cell r="I6">
            <v>2.8535000000000004</v>
          </cell>
          <cell r="J6">
            <v>2.8535000000000004</v>
          </cell>
          <cell r="K6">
            <v>2.8210000000000002</v>
          </cell>
          <cell r="M6">
            <v>2.8210000000000002</v>
          </cell>
          <cell r="N6">
            <v>-0.16750000000000001</v>
          </cell>
          <cell r="P6">
            <v>2.6535000000000002</v>
          </cell>
          <cell r="Q6">
            <v>3.2500000000000001E-2</v>
          </cell>
          <cell r="S6">
            <v>2.8535000000000004</v>
          </cell>
          <cell r="T6">
            <v>5.0000000000000001E-3</v>
          </cell>
          <cell r="U6">
            <v>2.8585000000000003</v>
          </cell>
          <cell r="V6">
            <v>-7.7499999999999999E-2</v>
          </cell>
          <cell r="W6">
            <v>6.0999999999999999E-2</v>
          </cell>
          <cell r="X6">
            <v>2.7435</v>
          </cell>
          <cell r="Y6">
            <v>-5.5E-2</v>
          </cell>
          <cell r="AA6">
            <v>2.766</v>
          </cell>
          <cell r="AB6">
            <v>-0.16</v>
          </cell>
          <cell r="AD6">
            <v>2.661</v>
          </cell>
        </row>
        <row r="7">
          <cell r="A7">
            <v>44958</v>
          </cell>
          <cell r="C7">
            <v>2.5089999999999999</v>
          </cell>
          <cell r="D7">
            <v>-0.01</v>
          </cell>
          <cell r="E7">
            <v>2.5939999999999999</v>
          </cell>
          <cell r="F7">
            <v>0</v>
          </cell>
          <cell r="G7">
            <v>2.5514999999999999</v>
          </cell>
          <cell r="H7">
            <v>0</v>
          </cell>
          <cell r="I7">
            <v>2.6689999999999996</v>
          </cell>
          <cell r="J7">
            <v>2.6689999999999996</v>
          </cell>
          <cell r="K7">
            <v>2.6589999999999998</v>
          </cell>
          <cell r="M7">
            <v>2.6589999999999998</v>
          </cell>
          <cell r="N7">
            <v>-0.17</v>
          </cell>
          <cell r="P7">
            <v>2.4889999999999999</v>
          </cell>
          <cell r="Q7">
            <v>0.01</v>
          </cell>
          <cell r="S7">
            <v>2.6689999999999996</v>
          </cell>
          <cell r="T7">
            <v>5.0000000000000001E-3</v>
          </cell>
          <cell r="U7">
            <v>2.6739999999999995</v>
          </cell>
          <cell r="V7">
            <v>-0.1075</v>
          </cell>
          <cell r="W7">
            <v>5.8999999999999997E-2</v>
          </cell>
          <cell r="X7">
            <v>2.5514999999999999</v>
          </cell>
          <cell r="Y7">
            <v>-5.5E-2</v>
          </cell>
          <cell r="AA7">
            <v>2.6039999999999996</v>
          </cell>
          <cell r="AB7">
            <v>-0.16500000000000001</v>
          </cell>
          <cell r="AD7">
            <v>2.4939999999999998</v>
          </cell>
        </row>
        <row r="8">
          <cell r="A8">
            <v>44986</v>
          </cell>
          <cell r="C8">
            <v>2.2195</v>
          </cell>
          <cell r="D8">
            <v>-0.01</v>
          </cell>
          <cell r="E8">
            <v>2.3095000000000003</v>
          </cell>
          <cell r="F8">
            <v>0</v>
          </cell>
          <cell r="G8">
            <v>2.3340000000000001</v>
          </cell>
          <cell r="H8">
            <v>0</v>
          </cell>
          <cell r="I8">
            <v>2.3069999999999999</v>
          </cell>
          <cell r="J8">
            <v>2.3069999999999999</v>
          </cell>
          <cell r="K8">
            <v>2.3620000000000001</v>
          </cell>
          <cell r="M8">
            <v>2.3620000000000001</v>
          </cell>
          <cell r="N8">
            <v>-0.16250000000000001</v>
          </cell>
          <cell r="P8">
            <v>2.1995</v>
          </cell>
          <cell r="Q8">
            <v>-5.5E-2</v>
          </cell>
          <cell r="S8">
            <v>2.3069999999999999</v>
          </cell>
          <cell r="T8">
            <v>5.0000000000000001E-3</v>
          </cell>
          <cell r="U8">
            <v>2.3119999999999998</v>
          </cell>
          <cell r="V8" t="e">
            <v>#REF!</v>
          </cell>
          <cell r="W8">
            <v>-2.8000000000000001E-2</v>
          </cell>
          <cell r="X8">
            <v>2.3340000000000001</v>
          </cell>
          <cell r="Y8">
            <v>-4.2500000000000003E-2</v>
          </cell>
          <cell r="AA8">
            <v>2.3195000000000001</v>
          </cell>
          <cell r="AB8">
            <v>-0.16</v>
          </cell>
          <cell r="AD8">
            <v>2.202</v>
          </cell>
        </row>
        <row r="9">
          <cell r="A9">
            <v>45017</v>
          </cell>
          <cell r="C9">
            <v>2.1764999999999999</v>
          </cell>
          <cell r="D9">
            <v>-0.01</v>
          </cell>
          <cell r="E9">
            <v>2.2690000000000001</v>
          </cell>
          <cell r="F9">
            <v>0</v>
          </cell>
          <cell r="G9">
            <v>2.181</v>
          </cell>
          <cell r="H9">
            <v>0</v>
          </cell>
          <cell r="I9">
            <v>2.2439999999999998</v>
          </cell>
          <cell r="J9">
            <v>2.2439999999999998</v>
          </cell>
          <cell r="K9">
            <v>2.319</v>
          </cell>
          <cell r="M9">
            <v>2.319</v>
          </cell>
          <cell r="N9">
            <v>-0.16250000000000001</v>
          </cell>
          <cell r="P9">
            <v>2.1564999999999999</v>
          </cell>
          <cell r="Q9">
            <v>-7.4999999999999997E-2</v>
          </cell>
          <cell r="S9">
            <v>2.2439999999999998</v>
          </cell>
          <cell r="T9">
            <v>5.0000000000000001E-3</v>
          </cell>
          <cell r="U9">
            <v>2.2489999999999997</v>
          </cell>
          <cell r="V9" t="e">
            <v>#REF!</v>
          </cell>
          <cell r="W9">
            <v>-0.13800000000000001</v>
          </cell>
          <cell r="X9">
            <v>2.181</v>
          </cell>
          <cell r="Y9">
            <v>-0.04</v>
          </cell>
          <cell r="AA9">
            <v>2.2789999999999999</v>
          </cell>
          <cell r="AB9">
            <v>-0.16500000000000001</v>
          </cell>
          <cell r="AD9">
            <v>2.1539999999999999</v>
          </cell>
        </row>
        <row r="10">
          <cell r="A10">
            <v>45047</v>
          </cell>
          <cell r="C10">
            <v>2.2040000000000002</v>
          </cell>
          <cell r="D10">
            <v>-0.01</v>
          </cell>
          <cell r="E10">
            <v>2.3040000000000003</v>
          </cell>
          <cell r="F10">
            <v>0</v>
          </cell>
          <cell r="G10">
            <v>2.2490000000000001</v>
          </cell>
          <cell r="H10">
            <v>0</v>
          </cell>
          <cell r="I10">
            <v>2.2815000000000003</v>
          </cell>
          <cell r="J10">
            <v>2.2815000000000003</v>
          </cell>
          <cell r="K10">
            <v>2.3540000000000001</v>
          </cell>
          <cell r="M10">
            <v>2.3540000000000001</v>
          </cell>
          <cell r="N10">
            <v>-0.17</v>
          </cell>
          <cell r="P10">
            <v>2.1840000000000002</v>
          </cell>
          <cell r="Q10">
            <v>-7.2499999999999995E-2</v>
          </cell>
          <cell r="S10">
            <v>2.2815000000000003</v>
          </cell>
          <cell r="T10">
            <v>5.0000000000000001E-3</v>
          </cell>
          <cell r="U10">
            <v>2.2865000000000002</v>
          </cell>
          <cell r="V10" t="e">
            <v>#REF!</v>
          </cell>
          <cell r="W10">
            <v>-0.105</v>
          </cell>
          <cell r="X10">
            <v>2.2490000000000001</v>
          </cell>
          <cell r="Y10">
            <v>-0.04</v>
          </cell>
          <cell r="AA10">
            <v>2.3140000000000001</v>
          </cell>
          <cell r="AB10">
            <v>-0.16750000000000001</v>
          </cell>
          <cell r="AD10">
            <v>2.1865000000000001</v>
          </cell>
        </row>
        <row r="11">
          <cell r="A11">
            <v>45078</v>
          </cell>
          <cell r="C11">
            <v>2.2529999999999997</v>
          </cell>
          <cell r="D11">
            <v>-0.01</v>
          </cell>
          <cell r="E11">
            <v>2.3454999999999999</v>
          </cell>
          <cell r="F11">
            <v>0</v>
          </cell>
          <cell r="G11">
            <v>2.3059999999999996</v>
          </cell>
          <cell r="H11">
            <v>0</v>
          </cell>
          <cell r="I11">
            <v>2.3704999999999998</v>
          </cell>
          <cell r="J11">
            <v>2.3704999999999998</v>
          </cell>
          <cell r="K11">
            <v>2.3929999999999998</v>
          </cell>
          <cell r="M11">
            <v>2.3929999999999998</v>
          </cell>
          <cell r="N11">
            <v>-0.16</v>
          </cell>
          <cell r="P11">
            <v>2.2329999999999997</v>
          </cell>
          <cell r="Q11">
            <v>-2.2499999999999999E-2</v>
          </cell>
          <cell r="S11">
            <v>2.3704999999999998</v>
          </cell>
          <cell r="T11">
            <v>5.0000000000000001E-3</v>
          </cell>
          <cell r="U11">
            <v>2.3754999999999997</v>
          </cell>
          <cell r="V11" t="e">
            <v>#REF!</v>
          </cell>
          <cell r="W11">
            <v>-8.6999999999999994E-2</v>
          </cell>
          <cell r="X11">
            <v>2.3059999999999996</v>
          </cell>
          <cell r="Y11">
            <v>-3.7499999999999999E-2</v>
          </cell>
          <cell r="AA11">
            <v>2.3554999999999997</v>
          </cell>
          <cell r="AB11">
            <v>-0.17</v>
          </cell>
          <cell r="AD11">
            <v>2.2229999999999999</v>
          </cell>
        </row>
        <row r="12">
          <cell r="A12">
            <v>45108</v>
          </cell>
          <cell r="C12">
            <v>2.2654999999999998</v>
          </cell>
          <cell r="D12">
            <v>-0.01</v>
          </cell>
          <cell r="E12">
            <v>2.3605</v>
          </cell>
          <cell r="F12">
            <v>0</v>
          </cell>
          <cell r="G12">
            <v>2.3479999999999999</v>
          </cell>
          <cell r="H12">
            <v>0</v>
          </cell>
          <cell r="I12">
            <v>2.3605</v>
          </cell>
          <cell r="J12">
            <v>2.3605</v>
          </cell>
          <cell r="K12">
            <v>2.4079999999999999</v>
          </cell>
          <cell r="M12">
            <v>2.4079999999999999</v>
          </cell>
          <cell r="N12">
            <v>-0.16250000000000001</v>
          </cell>
          <cell r="P12">
            <v>2.2454999999999998</v>
          </cell>
          <cell r="Q12">
            <v>-4.7500000000000001E-2</v>
          </cell>
          <cell r="S12">
            <v>2.3605</v>
          </cell>
          <cell r="T12">
            <v>5.0000000000000001E-3</v>
          </cell>
          <cell r="U12">
            <v>2.3654999999999999</v>
          </cell>
          <cell r="V12" t="e">
            <v>#REF!</v>
          </cell>
          <cell r="W12">
            <v>-0.06</v>
          </cell>
          <cell r="X12">
            <v>2.3479999999999999</v>
          </cell>
          <cell r="Y12">
            <v>-3.7499999999999999E-2</v>
          </cell>
          <cell r="AA12">
            <v>2.3704999999999998</v>
          </cell>
          <cell r="AB12">
            <v>-0.17</v>
          </cell>
          <cell r="AD12">
            <v>2.238</v>
          </cell>
        </row>
        <row r="13">
          <cell r="A13">
            <v>45139</v>
          </cell>
          <cell r="C13">
            <v>2.2395</v>
          </cell>
          <cell r="D13">
            <v>-0.01</v>
          </cell>
          <cell r="E13">
            <v>2.347</v>
          </cell>
          <cell r="F13">
            <v>0</v>
          </cell>
          <cell r="G13">
            <v>2.383</v>
          </cell>
          <cell r="H13">
            <v>0</v>
          </cell>
          <cell r="I13">
            <v>2.3594999999999997</v>
          </cell>
          <cell r="J13">
            <v>2.3594999999999997</v>
          </cell>
          <cell r="K13">
            <v>2.3969999999999998</v>
          </cell>
          <cell r="M13">
            <v>2.3969999999999998</v>
          </cell>
          <cell r="N13">
            <v>-0.17749999999999999</v>
          </cell>
          <cell r="P13">
            <v>2.2195</v>
          </cell>
          <cell r="Q13">
            <v>-3.7499999999999999E-2</v>
          </cell>
          <cell r="S13">
            <v>2.3594999999999997</v>
          </cell>
          <cell r="T13">
            <v>5.0000000000000001E-3</v>
          </cell>
          <cell r="U13">
            <v>2.3644999999999996</v>
          </cell>
          <cell r="V13" t="e">
            <v>#REF!</v>
          </cell>
          <cell r="W13">
            <v>-1.4E-2</v>
          </cell>
          <cell r="X13">
            <v>2.383</v>
          </cell>
          <cell r="Y13">
            <v>-0.04</v>
          </cell>
          <cell r="AA13">
            <v>2.3569999999999998</v>
          </cell>
          <cell r="AB13">
            <v>-0.16750000000000001</v>
          </cell>
          <cell r="AD13">
            <v>2.2294999999999998</v>
          </cell>
        </row>
        <row r="14">
          <cell r="A14">
            <v>45170</v>
          </cell>
          <cell r="C14">
            <v>2.2629999999999999</v>
          </cell>
          <cell r="D14">
            <v>-0.01</v>
          </cell>
          <cell r="E14">
            <v>2.3755000000000002</v>
          </cell>
          <cell r="F14">
            <v>0</v>
          </cell>
          <cell r="G14">
            <v>2.359</v>
          </cell>
          <cell r="H14">
            <v>0</v>
          </cell>
          <cell r="I14">
            <v>2.3954999999999997</v>
          </cell>
          <cell r="J14">
            <v>2.3954999999999997</v>
          </cell>
          <cell r="K14">
            <v>2.4279999999999999</v>
          </cell>
          <cell r="M14">
            <v>2.4279999999999999</v>
          </cell>
          <cell r="N14">
            <v>-0.185</v>
          </cell>
          <cell r="P14">
            <v>2.2429999999999999</v>
          </cell>
          <cell r="Q14">
            <v>-3.2500000000000001E-2</v>
          </cell>
          <cell r="S14">
            <v>2.3954999999999997</v>
          </cell>
          <cell r="T14">
            <v>5.0000000000000001E-3</v>
          </cell>
          <cell r="U14">
            <v>2.4004999999999996</v>
          </cell>
          <cell r="V14" t="e">
            <v>#REF!</v>
          </cell>
          <cell r="W14">
            <v>-6.9000000000000006E-2</v>
          </cell>
          <cell r="X14">
            <v>2.359</v>
          </cell>
          <cell r="Y14">
            <v>-4.2500000000000003E-2</v>
          </cell>
          <cell r="AA14">
            <v>2.3855</v>
          </cell>
          <cell r="AB14">
            <v>-0.17</v>
          </cell>
          <cell r="AD14">
            <v>2.258</v>
          </cell>
        </row>
        <row r="15">
          <cell r="A15">
            <v>45200</v>
          </cell>
          <cell r="C15">
            <v>2.4050000000000002</v>
          </cell>
          <cell r="D15">
            <v>-0.01</v>
          </cell>
          <cell r="E15">
            <v>2.4725000000000001</v>
          </cell>
          <cell r="F15">
            <v>0</v>
          </cell>
          <cell r="G15">
            <v>2.4090000000000003</v>
          </cell>
          <cell r="H15">
            <v>0</v>
          </cell>
          <cell r="I15">
            <v>2.5</v>
          </cell>
          <cell r="J15">
            <v>2.5</v>
          </cell>
          <cell r="K15">
            <v>2.5350000000000001</v>
          </cell>
          <cell r="M15">
            <v>2.5350000000000001</v>
          </cell>
          <cell r="N15">
            <v>-0.15</v>
          </cell>
          <cell r="P15">
            <v>2.3850000000000002</v>
          </cell>
          <cell r="Q15">
            <v>-3.5000000000000003E-2</v>
          </cell>
          <cell r="S15">
            <v>2.5</v>
          </cell>
          <cell r="T15">
            <v>5.0000000000000001E-3</v>
          </cell>
          <cell r="U15">
            <v>2.5049999999999999</v>
          </cell>
          <cell r="V15" t="e">
            <v>#REF!</v>
          </cell>
          <cell r="W15">
            <v>-0.126</v>
          </cell>
          <cell r="X15">
            <v>2.4090000000000003</v>
          </cell>
          <cell r="Y15">
            <v>-5.2499999999999998E-2</v>
          </cell>
          <cell r="AA15">
            <v>2.4824999999999999</v>
          </cell>
          <cell r="AB15">
            <v>-0.1575</v>
          </cell>
          <cell r="AD15">
            <v>2.3774999999999999</v>
          </cell>
        </row>
        <row r="16">
          <cell r="A16">
            <v>45231</v>
          </cell>
          <cell r="C16">
            <v>2.5960000000000001</v>
          </cell>
          <cell r="D16">
            <v>-0.01</v>
          </cell>
          <cell r="E16">
            <v>2.6810000000000005</v>
          </cell>
          <cell r="F16">
            <v>0</v>
          </cell>
          <cell r="G16">
            <v>2.7050000000000001</v>
          </cell>
          <cell r="H16">
            <v>0</v>
          </cell>
          <cell r="I16">
            <v>2.7010000000000001</v>
          </cell>
          <cell r="J16">
            <v>2.7010000000000001</v>
          </cell>
          <cell r="K16">
            <v>2.7410000000000001</v>
          </cell>
          <cell r="M16">
            <v>2.7410000000000001</v>
          </cell>
          <cell r="N16">
            <v>-0.16500000000000001</v>
          </cell>
          <cell r="P16">
            <v>2.5760000000000001</v>
          </cell>
          <cell r="Q16">
            <v>-0.04</v>
          </cell>
          <cell r="S16">
            <v>2.7010000000000001</v>
          </cell>
          <cell r="T16">
            <v>5.0000000000000001E-3</v>
          </cell>
          <cell r="U16">
            <v>2.706</v>
          </cell>
          <cell r="V16" t="e">
            <v>#REF!</v>
          </cell>
          <cell r="W16">
            <v>-3.5999999999999997E-2</v>
          </cell>
          <cell r="X16">
            <v>2.7050000000000001</v>
          </cell>
          <cell r="Y16">
            <v>-0.05</v>
          </cell>
          <cell r="AA16">
            <v>2.6910000000000003</v>
          </cell>
          <cell r="AB16">
            <v>-0.155</v>
          </cell>
          <cell r="AD16">
            <v>2.5860000000000003</v>
          </cell>
        </row>
        <row r="17">
          <cell r="A17">
            <v>45261</v>
          </cell>
          <cell r="C17">
            <v>2.6970000000000001</v>
          </cell>
          <cell r="D17">
            <v>-0.01</v>
          </cell>
          <cell r="E17">
            <v>2.7795000000000001</v>
          </cell>
          <cell r="F17">
            <v>0</v>
          </cell>
          <cell r="G17">
            <v>2.7810000000000001</v>
          </cell>
          <cell r="H17">
            <v>0</v>
          </cell>
          <cell r="I17">
            <v>2.8519999999999999</v>
          </cell>
          <cell r="J17">
            <v>2.8519999999999999</v>
          </cell>
          <cell r="K17">
            <v>2.847</v>
          </cell>
          <cell r="M17">
            <v>2.847</v>
          </cell>
          <cell r="N17">
            <v>-0.17</v>
          </cell>
          <cell r="P17">
            <v>2.677</v>
          </cell>
          <cell r="Q17">
            <v>5.0000000000000001E-3</v>
          </cell>
          <cell r="S17">
            <v>2.8519999999999999</v>
          </cell>
          <cell r="T17">
            <v>5.0000000000000001E-3</v>
          </cell>
          <cell r="U17">
            <v>2.8569999999999998</v>
          </cell>
          <cell r="V17" t="e">
            <v>#REF!</v>
          </cell>
          <cell r="W17">
            <v>-6.6000000000000003E-2</v>
          </cell>
          <cell r="X17">
            <v>2.7810000000000001</v>
          </cell>
          <cell r="Y17">
            <v>-5.7500000000000002E-2</v>
          </cell>
          <cell r="AA17">
            <v>2.7894999999999999</v>
          </cell>
          <cell r="AB17">
            <v>-0.13500000000000001</v>
          </cell>
          <cell r="AD17">
            <v>2.7119999999999997</v>
          </cell>
        </row>
        <row r="18">
          <cell r="A18">
            <v>45292</v>
          </cell>
          <cell r="C18">
            <v>2.6520000000000001</v>
          </cell>
          <cell r="D18">
            <v>-0.01</v>
          </cell>
          <cell r="E18">
            <v>2.7370000000000001</v>
          </cell>
          <cell r="F18">
            <v>0</v>
          </cell>
          <cell r="G18">
            <v>2.8660000000000001</v>
          </cell>
          <cell r="H18">
            <v>0</v>
          </cell>
          <cell r="I18">
            <v>2.7995000000000001</v>
          </cell>
          <cell r="J18">
            <v>2.7995000000000001</v>
          </cell>
          <cell r="K18">
            <v>2.802</v>
          </cell>
          <cell r="M18">
            <v>2.802</v>
          </cell>
          <cell r="N18">
            <v>-0.17</v>
          </cell>
          <cell r="P18">
            <v>2.6320000000000001</v>
          </cell>
          <cell r="Q18">
            <v>-2.5000000000000001E-3</v>
          </cell>
          <cell r="S18">
            <v>2.7995000000000001</v>
          </cell>
          <cell r="T18">
            <v>5.0000000000000001E-3</v>
          </cell>
          <cell r="U18">
            <v>2.8045</v>
          </cell>
          <cell r="V18" t="e">
            <v>#REF!</v>
          </cell>
          <cell r="W18">
            <v>6.4000000000000001E-2</v>
          </cell>
          <cell r="X18">
            <v>2.8660000000000001</v>
          </cell>
          <cell r="Y18">
            <v>-5.5E-2</v>
          </cell>
          <cell r="AA18">
            <v>2.7469999999999999</v>
          </cell>
          <cell r="AB18">
            <v>-0.1275</v>
          </cell>
          <cell r="AD18">
            <v>2.6745000000000001</v>
          </cell>
        </row>
        <row r="19">
          <cell r="A19">
            <v>45323</v>
          </cell>
          <cell r="C19">
            <v>2.5049999999999999</v>
          </cell>
          <cell r="D19">
            <v>-0.01</v>
          </cell>
          <cell r="E19">
            <v>2.59</v>
          </cell>
          <cell r="F19">
            <v>0</v>
          </cell>
          <cell r="G19">
            <v>2.7169999999999996</v>
          </cell>
          <cell r="H19">
            <v>0</v>
          </cell>
          <cell r="I19">
            <v>2.63</v>
          </cell>
          <cell r="J19">
            <v>2.63</v>
          </cell>
          <cell r="K19">
            <v>2.6549999999999998</v>
          </cell>
          <cell r="M19">
            <v>2.6549999999999998</v>
          </cell>
          <cell r="N19">
            <v>-0.17</v>
          </cell>
          <cell r="P19">
            <v>2.4849999999999999</v>
          </cell>
          <cell r="Q19">
            <v>-2.5000000000000001E-2</v>
          </cell>
          <cell r="S19">
            <v>2.63</v>
          </cell>
          <cell r="T19">
            <v>5.0000000000000001E-3</v>
          </cell>
          <cell r="U19">
            <v>2.6349999999999998</v>
          </cell>
          <cell r="V19" t="e">
            <v>#REF!</v>
          </cell>
          <cell r="W19">
            <v>6.2E-2</v>
          </cell>
          <cell r="X19">
            <v>2.7169999999999996</v>
          </cell>
          <cell r="Y19">
            <v>-5.5E-2</v>
          </cell>
          <cell r="AA19">
            <v>2.5999999999999996</v>
          </cell>
          <cell r="AB19">
            <v>-0.11749999999999999</v>
          </cell>
          <cell r="AD19">
            <v>2.5374999999999996</v>
          </cell>
        </row>
        <row r="20">
          <cell r="A20">
            <v>45352</v>
          </cell>
          <cell r="C20">
            <v>2.2130000000000001</v>
          </cell>
          <cell r="D20">
            <v>-0.01</v>
          </cell>
          <cell r="E20">
            <v>2.3105000000000002</v>
          </cell>
          <cell r="F20">
            <v>0</v>
          </cell>
          <cell r="G20">
            <v>2.3320000000000003</v>
          </cell>
          <cell r="H20">
            <v>0</v>
          </cell>
          <cell r="I20">
            <v>2.2930000000000001</v>
          </cell>
          <cell r="J20">
            <v>2.2930000000000001</v>
          </cell>
          <cell r="K20">
            <v>2.3580000000000001</v>
          </cell>
          <cell r="M20">
            <v>2.3580000000000001</v>
          </cell>
          <cell r="N20">
            <v>-0.16500000000000001</v>
          </cell>
          <cell r="P20">
            <v>2.1930000000000001</v>
          </cell>
          <cell r="Q20">
            <v>-6.5000000000000002E-2</v>
          </cell>
          <cell r="S20">
            <v>2.2930000000000001</v>
          </cell>
          <cell r="T20">
            <v>5.0000000000000001E-3</v>
          </cell>
          <cell r="U20">
            <v>2.298</v>
          </cell>
          <cell r="V20" t="e">
            <v>#REF!</v>
          </cell>
          <cell r="W20">
            <v>-2.5999999999999999E-2</v>
          </cell>
          <cell r="X20">
            <v>2.3320000000000003</v>
          </cell>
          <cell r="Y20">
            <v>-3.7499999999999999E-2</v>
          </cell>
          <cell r="AA20">
            <v>2.3205</v>
          </cell>
          <cell r="AB20">
            <v>-0.125</v>
          </cell>
          <cell r="AD20">
            <v>2.2330000000000001</v>
          </cell>
        </row>
        <row r="21">
          <cell r="A21">
            <v>45383</v>
          </cell>
          <cell r="C21">
            <v>2.19</v>
          </cell>
          <cell r="D21">
            <v>-0.01</v>
          </cell>
          <cell r="E21">
            <v>2.29</v>
          </cell>
          <cell r="F21">
            <v>0</v>
          </cell>
          <cell r="G21">
            <v>2.2000000000000002</v>
          </cell>
          <cell r="H21">
            <v>0</v>
          </cell>
          <cell r="I21">
            <v>2.2574999999999998</v>
          </cell>
          <cell r="J21">
            <v>2.2574999999999998</v>
          </cell>
          <cell r="K21">
            <v>2.335</v>
          </cell>
          <cell r="M21">
            <v>2.335</v>
          </cell>
          <cell r="N21">
            <v>-0.16500000000000001</v>
          </cell>
          <cell r="P21">
            <v>2.17</v>
          </cell>
          <cell r="Q21">
            <v>-7.7499999999999999E-2</v>
          </cell>
          <cell r="S21">
            <v>2.2574999999999998</v>
          </cell>
          <cell r="T21">
            <v>5.0000000000000001E-3</v>
          </cell>
          <cell r="U21">
            <v>2.2624999999999997</v>
          </cell>
          <cell r="V21" t="e">
            <v>#REF!</v>
          </cell>
          <cell r="W21">
            <v>-0.13500000000000001</v>
          </cell>
          <cell r="X21">
            <v>2.2000000000000002</v>
          </cell>
          <cell r="Y21">
            <v>-3.5000000000000003E-2</v>
          </cell>
          <cell r="AA21">
            <v>2.2999999999999998</v>
          </cell>
          <cell r="AB21">
            <v>-0.1275</v>
          </cell>
          <cell r="AD21">
            <v>2.2075</v>
          </cell>
        </row>
        <row r="22">
          <cell r="A22">
            <v>45413</v>
          </cell>
          <cell r="C22">
            <v>2.2185000000000001</v>
          </cell>
          <cell r="D22">
            <v>-0.01</v>
          </cell>
          <cell r="E22">
            <v>2.3260000000000001</v>
          </cell>
          <cell r="F22">
            <v>0</v>
          </cell>
          <cell r="G22">
            <v>2.2679999999999998</v>
          </cell>
          <cell r="H22">
            <v>0</v>
          </cell>
          <cell r="I22">
            <v>2.2934999999999999</v>
          </cell>
          <cell r="J22">
            <v>2.2934999999999999</v>
          </cell>
          <cell r="K22">
            <v>2.371</v>
          </cell>
          <cell r="M22">
            <v>2.371</v>
          </cell>
          <cell r="N22">
            <v>-0.17249999999999999</v>
          </cell>
          <cell r="P22">
            <v>2.1985000000000001</v>
          </cell>
          <cell r="Q22">
            <v>-7.7499999999999999E-2</v>
          </cell>
          <cell r="S22">
            <v>2.2934999999999999</v>
          </cell>
          <cell r="T22">
            <v>5.0000000000000001E-3</v>
          </cell>
          <cell r="U22">
            <v>2.2984999999999998</v>
          </cell>
          <cell r="V22" t="e">
            <v>#REF!</v>
          </cell>
          <cell r="W22">
            <v>-0.10299999999999999</v>
          </cell>
          <cell r="X22">
            <v>2.2679999999999998</v>
          </cell>
          <cell r="Y22">
            <v>-3.5000000000000003E-2</v>
          </cell>
          <cell r="AA22">
            <v>2.3359999999999999</v>
          </cell>
          <cell r="AB22">
            <v>-0.13250000000000001</v>
          </cell>
          <cell r="AD22">
            <v>2.2385000000000002</v>
          </cell>
        </row>
        <row r="23">
          <cell r="A23">
            <v>45444</v>
          </cell>
          <cell r="C23">
            <v>2.2725</v>
          </cell>
          <cell r="D23">
            <v>-0.01</v>
          </cell>
          <cell r="E23">
            <v>2.3725000000000001</v>
          </cell>
          <cell r="F23">
            <v>0</v>
          </cell>
          <cell r="G23">
            <v>2.33</v>
          </cell>
          <cell r="H23">
            <v>0</v>
          </cell>
          <cell r="I23">
            <v>2.3824999999999998</v>
          </cell>
          <cell r="J23">
            <v>2.3824999999999998</v>
          </cell>
          <cell r="K23">
            <v>2.415</v>
          </cell>
          <cell r="M23">
            <v>2.415</v>
          </cell>
          <cell r="N23">
            <v>-0.16250000000000001</v>
          </cell>
          <cell r="P23">
            <v>2.2524999999999999</v>
          </cell>
          <cell r="Q23">
            <v>-3.2500000000000001E-2</v>
          </cell>
          <cell r="S23">
            <v>2.3824999999999998</v>
          </cell>
          <cell r="T23">
            <v>5.0000000000000001E-3</v>
          </cell>
          <cell r="U23">
            <v>2.3874999999999997</v>
          </cell>
          <cell r="V23" t="e">
            <v>#REF!</v>
          </cell>
          <cell r="W23">
            <v>-8.5000000000000006E-2</v>
          </cell>
          <cell r="X23">
            <v>2.33</v>
          </cell>
          <cell r="Y23">
            <v>-3.2500000000000001E-2</v>
          </cell>
          <cell r="AA23">
            <v>2.3824999999999998</v>
          </cell>
          <cell r="AB23">
            <v>-0.13250000000000001</v>
          </cell>
          <cell r="AD23">
            <v>2.2825000000000002</v>
          </cell>
        </row>
        <row r="24">
          <cell r="A24">
            <v>45474</v>
          </cell>
          <cell r="C24">
            <v>2.2759999999999998</v>
          </cell>
          <cell r="D24">
            <v>-0.01</v>
          </cell>
          <cell r="E24">
            <v>2.3784999999999998</v>
          </cell>
          <cell r="F24">
            <v>0</v>
          </cell>
          <cell r="G24">
            <v>2.3639999999999999</v>
          </cell>
          <cell r="H24">
            <v>0</v>
          </cell>
          <cell r="I24">
            <v>2.3659999999999997</v>
          </cell>
          <cell r="J24">
            <v>2.3659999999999997</v>
          </cell>
          <cell r="K24">
            <v>2.4209999999999998</v>
          </cell>
          <cell r="M24">
            <v>2.4209999999999998</v>
          </cell>
          <cell r="N24">
            <v>-0.16500000000000001</v>
          </cell>
          <cell r="P24">
            <v>2.2559999999999998</v>
          </cell>
          <cell r="Q24">
            <v>-5.5E-2</v>
          </cell>
          <cell r="S24">
            <v>2.3659999999999997</v>
          </cell>
          <cell r="T24">
            <v>5.0000000000000001E-3</v>
          </cell>
          <cell r="U24">
            <v>2.3709999999999996</v>
          </cell>
          <cell r="V24" t="e">
            <v>#REF!</v>
          </cell>
          <cell r="W24">
            <v>-5.7000000000000002E-2</v>
          </cell>
          <cell r="X24">
            <v>2.3639999999999999</v>
          </cell>
          <cell r="Y24">
            <v>-3.2500000000000001E-2</v>
          </cell>
          <cell r="AA24">
            <v>2.3884999999999996</v>
          </cell>
          <cell r="AB24">
            <v>-0.13250000000000001</v>
          </cell>
          <cell r="AD24">
            <v>2.2885</v>
          </cell>
        </row>
        <row r="25">
          <cell r="A25">
            <v>45505</v>
          </cell>
          <cell r="C25">
            <v>2.2574999999999998</v>
          </cell>
          <cell r="D25">
            <v>-0.01</v>
          </cell>
          <cell r="E25">
            <v>2.37</v>
          </cell>
          <cell r="F25">
            <v>0</v>
          </cell>
          <cell r="G25">
            <v>2.403</v>
          </cell>
          <cell r="H25">
            <v>0</v>
          </cell>
          <cell r="I25">
            <v>2.3624999999999998</v>
          </cell>
          <cell r="J25">
            <v>2.3624999999999998</v>
          </cell>
          <cell r="K25">
            <v>2.415</v>
          </cell>
          <cell r="M25">
            <v>2.415</v>
          </cell>
          <cell r="N25">
            <v>-0.17749999999999999</v>
          </cell>
          <cell r="P25">
            <v>2.2374999999999998</v>
          </cell>
          <cell r="Q25">
            <v>-5.2499999999999998E-2</v>
          </cell>
          <cell r="S25">
            <v>2.3624999999999998</v>
          </cell>
          <cell r="T25">
            <v>5.0000000000000001E-3</v>
          </cell>
          <cell r="U25">
            <v>2.3674999999999997</v>
          </cell>
          <cell r="V25" t="e">
            <v>#REF!</v>
          </cell>
          <cell r="W25">
            <v>-1.2E-2</v>
          </cell>
          <cell r="X25">
            <v>2.403</v>
          </cell>
          <cell r="Y25">
            <v>-3.5000000000000003E-2</v>
          </cell>
          <cell r="AA25">
            <v>2.38</v>
          </cell>
          <cell r="AB25">
            <v>-0.13250000000000001</v>
          </cell>
          <cell r="AD25">
            <v>2.2825000000000002</v>
          </cell>
        </row>
        <row r="26">
          <cell r="A26">
            <v>45536</v>
          </cell>
          <cell r="C26">
            <v>2.2839999999999998</v>
          </cell>
          <cell r="D26">
            <v>-0.01</v>
          </cell>
          <cell r="E26">
            <v>2.4015</v>
          </cell>
          <cell r="F26">
            <v>0</v>
          </cell>
          <cell r="G26">
            <v>2.3819999999999997</v>
          </cell>
          <cell r="H26">
            <v>0</v>
          </cell>
          <cell r="I26">
            <v>2.4114999999999998</v>
          </cell>
          <cell r="J26">
            <v>2.4114999999999998</v>
          </cell>
          <cell r="K26">
            <v>2.4489999999999998</v>
          </cell>
          <cell r="M26">
            <v>2.4489999999999998</v>
          </cell>
          <cell r="N26">
            <v>-0.185</v>
          </cell>
          <cell r="P26">
            <v>2.2639999999999998</v>
          </cell>
          <cell r="Q26">
            <v>-3.7499999999999999E-2</v>
          </cell>
          <cell r="S26">
            <v>2.4114999999999998</v>
          </cell>
          <cell r="T26">
            <v>5.0000000000000001E-3</v>
          </cell>
          <cell r="U26">
            <v>2.4164999999999996</v>
          </cell>
          <cell r="V26" t="e">
            <v>#REF!</v>
          </cell>
          <cell r="W26">
            <v>-6.7000000000000004E-2</v>
          </cell>
          <cell r="X26">
            <v>2.3819999999999997</v>
          </cell>
          <cell r="Y26">
            <v>-3.7499999999999999E-2</v>
          </cell>
          <cell r="AA26">
            <v>2.4114999999999998</v>
          </cell>
          <cell r="AB26">
            <v>-0.13250000000000001</v>
          </cell>
          <cell r="AD26">
            <v>2.3165</v>
          </cell>
        </row>
        <row r="27">
          <cell r="A27">
            <v>45566</v>
          </cell>
          <cell r="C27">
            <v>2.4035000000000002</v>
          </cell>
          <cell r="D27">
            <v>-0.01</v>
          </cell>
          <cell r="E27">
            <v>2.4885000000000002</v>
          </cell>
          <cell r="F27">
            <v>0</v>
          </cell>
          <cell r="G27">
            <v>2.427</v>
          </cell>
          <cell r="H27">
            <v>0</v>
          </cell>
          <cell r="I27">
            <v>2.5410000000000004</v>
          </cell>
          <cell r="J27">
            <v>2.5410000000000004</v>
          </cell>
          <cell r="K27">
            <v>2.5510000000000002</v>
          </cell>
          <cell r="M27">
            <v>2.5510000000000002</v>
          </cell>
          <cell r="N27">
            <v>-0.16750000000000001</v>
          </cell>
          <cell r="P27">
            <v>2.3835000000000002</v>
          </cell>
          <cell r="Q27">
            <v>-0.01</v>
          </cell>
          <cell r="S27">
            <v>2.5410000000000004</v>
          </cell>
          <cell r="T27">
            <v>5.0000000000000001E-3</v>
          </cell>
          <cell r="U27">
            <v>2.5460000000000003</v>
          </cell>
          <cell r="V27" t="e">
            <v>#REF!</v>
          </cell>
          <cell r="W27">
            <v>-0.124</v>
          </cell>
          <cell r="X27">
            <v>2.427</v>
          </cell>
          <cell r="Y27">
            <v>-5.2499999999999998E-2</v>
          </cell>
          <cell r="AA27">
            <v>2.4984999999999999</v>
          </cell>
          <cell r="AB27">
            <v>-0.13</v>
          </cell>
          <cell r="AD27">
            <v>2.4210000000000003</v>
          </cell>
        </row>
        <row r="28">
          <cell r="A28">
            <v>45597</v>
          </cell>
          <cell r="C28">
            <v>2.6015000000000001</v>
          </cell>
          <cell r="D28">
            <v>-0.01</v>
          </cell>
          <cell r="E28">
            <v>2.6990000000000003</v>
          </cell>
          <cell r="F28">
            <v>0</v>
          </cell>
          <cell r="G28">
            <v>2.7250000000000001</v>
          </cell>
          <cell r="H28">
            <v>0</v>
          </cell>
          <cell r="I28">
            <v>2.7565</v>
          </cell>
          <cell r="J28">
            <v>2.7565</v>
          </cell>
          <cell r="K28">
            <v>2.7589999999999999</v>
          </cell>
          <cell r="M28">
            <v>2.7589999999999999</v>
          </cell>
          <cell r="N28">
            <v>-0.17749999999999999</v>
          </cell>
          <cell r="P28">
            <v>2.5815000000000001</v>
          </cell>
          <cell r="Q28">
            <v>-2.5000000000000001E-3</v>
          </cell>
          <cell r="S28">
            <v>2.7565</v>
          </cell>
          <cell r="T28">
            <v>5.0000000000000001E-3</v>
          </cell>
          <cell r="U28">
            <v>2.7614999999999998</v>
          </cell>
          <cell r="V28" t="e">
            <v>#REF!</v>
          </cell>
          <cell r="W28">
            <v>-3.4000000000000002E-2</v>
          </cell>
          <cell r="X28">
            <v>2.7250000000000001</v>
          </cell>
          <cell r="Y28">
            <v>-0.05</v>
          </cell>
          <cell r="AA28">
            <v>2.7090000000000001</v>
          </cell>
          <cell r="AB28">
            <v>-0.1275</v>
          </cell>
          <cell r="AD28">
            <v>2.6315</v>
          </cell>
        </row>
        <row r="29">
          <cell r="A29">
            <v>45627</v>
          </cell>
          <cell r="C29">
            <v>2.7039999999999997</v>
          </cell>
          <cell r="D29">
            <v>-0.01</v>
          </cell>
          <cell r="E29">
            <v>2.7965</v>
          </cell>
          <cell r="F29">
            <v>0</v>
          </cell>
          <cell r="G29">
            <v>2.8</v>
          </cell>
          <cell r="H29">
            <v>0</v>
          </cell>
          <cell r="I29">
            <v>2.8464999999999998</v>
          </cell>
          <cell r="J29">
            <v>2.8464999999999998</v>
          </cell>
          <cell r="K29">
            <v>2.8639999999999999</v>
          </cell>
          <cell r="M29">
            <v>2.8639999999999999</v>
          </cell>
          <cell r="N29">
            <v>-0.18</v>
          </cell>
          <cell r="P29">
            <v>2.6839999999999997</v>
          </cell>
          <cell r="Q29">
            <v>-1.7500000000000002E-2</v>
          </cell>
          <cell r="S29">
            <v>2.8464999999999998</v>
          </cell>
          <cell r="T29">
            <v>5.0000000000000001E-3</v>
          </cell>
          <cell r="U29">
            <v>2.8514999999999997</v>
          </cell>
          <cell r="V29" t="e">
            <v>#REF!</v>
          </cell>
          <cell r="W29">
            <v>-6.4000000000000001E-2</v>
          </cell>
          <cell r="X29">
            <v>2.8</v>
          </cell>
          <cell r="Y29">
            <v>-5.7500000000000002E-2</v>
          </cell>
          <cell r="AA29">
            <v>2.8064999999999998</v>
          </cell>
          <cell r="AB29">
            <v>-0.1075</v>
          </cell>
          <cell r="AD29">
            <v>2.7565</v>
          </cell>
        </row>
        <row r="30">
          <cell r="A30">
            <v>45658</v>
          </cell>
          <cell r="C30">
            <v>2.6549999999999998</v>
          </cell>
          <cell r="D30">
            <v>-0.01</v>
          </cell>
          <cell r="E30">
            <v>2.7549999999999999</v>
          </cell>
          <cell r="F30">
            <v>0</v>
          </cell>
          <cell r="G30">
            <v>2.8859999999999997</v>
          </cell>
          <cell r="H30">
            <v>0</v>
          </cell>
          <cell r="I30">
            <v>2.8</v>
          </cell>
          <cell r="J30">
            <v>2.8</v>
          </cell>
          <cell r="K30">
            <v>2.82</v>
          </cell>
          <cell r="M30">
            <v>2.82</v>
          </cell>
          <cell r="N30">
            <v>-0.185</v>
          </cell>
          <cell r="P30">
            <v>2.6349999999999998</v>
          </cell>
          <cell r="Q30">
            <v>-0.02</v>
          </cell>
          <cell r="S30">
            <v>2.8</v>
          </cell>
          <cell r="T30">
            <v>5.0000000000000001E-3</v>
          </cell>
          <cell r="U30">
            <v>2.8049999999999997</v>
          </cell>
          <cell r="V30" t="e">
            <v>#REF!</v>
          </cell>
          <cell r="W30">
            <v>6.6000000000000003E-2</v>
          </cell>
          <cell r="X30">
            <v>2.8859999999999997</v>
          </cell>
          <cell r="Y30">
            <v>-5.5E-2</v>
          </cell>
          <cell r="AA30">
            <v>2.7649999999999997</v>
          </cell>
          <cell r="AB30">
            <v>-0.1</v>
          </cell>
          <cell r="AD30">
            <v>2.7199999999999998</v>
          </cell>
        </row>
        <row r="31">
          <cell r="A31">
            <v>45689</v>
          </cell>
          <cell r="C31">
            <v>2.5284999999999997</v>
          </cell>
          <cell r="D31">
            <v>-0.01</v>
          </cell>
          <cell r="E31">
            <v>2.6259999999999999</v>
          </cell>
          <cell r="F31">
            <v>0</v>
          </cell>
          <cell r="G31">
            <v>2.7549999999999999</v>
          </cell>
          <cell r="H31">
            <v>0</v>
          </cell>
          <cell r="I31">
            <v>2.681</v>
          </cell>
          <cell r="J31">
            <v>2.681</v>
          </cell>
          <cell r="K31">
            <v>2.6909999999999998</v>
          </cell>
          <cell r="M31">
            <v>2.6909999999999998</v>
          </cell>
          <cell r="N31">
            <v>-0.1825</v>
          </cell>
          <cell r="P31">
            <v>2.5084999999999997</v>
          </cell>
          <cell r="Q31">
            <v>-0.01</v>
          </cell>
          <cell r="S31">
            <v>2.681</v>
          </cell>
          <cell r="T31">
            <v>5.0000000000000001E-3</v>
          </cell>
          <cell r="U31">
            <v>2.6859999999999999</v>
          </cell>
          <cell r="V31" t="e">
            <v>#REF!</v>
          </cell>
          <cell r="W31">
            <v>6.4000000000000001E-2</v>
          </cell>
          <cell r="X31">
            <v>2.7549999999999999</v>
          </cell>
          <cell r="Y31">
            <v>-5.5E-2</v>
          </cell>
          <cell r="AA31">
            <v>2.6359999999999997</v>
          </cell>
          <cell r="AB31">
            <v>-0.09</v>
          </cell>
          <cell r="AD31">
            <v>2.601</v>
          </cell>
        </row>
        <row r="32">
          <cell r="A32">
            <v>45717</v>
          </cell>
          <cell r="C32">
            <v>2.2440000000000002</v>
          </cell>
          <cell r="D32">
            <v>-0.01</v>
          </cell>
          <cell r="E32">
            <v>2.3515000000000001</v>
          </cell>
          <cell r="F32">
            <v>0</v>
          </cell>
          <cell r="G32">
            <v>2.37</v>
          </cell>
          <cell r="H32">
            <v>0</v>
          </cell>
          <cell r="I32">
            <v>2.339</v>
          </cell>
          <cell r="J32">
            <v>2.339</v>
          </cell>
          <cell r="K32">
            <v>2.3940000000000001</v>
          </cell>
          <cell r="M32">
            <v>2.3940000000000001</v>
          </cell>
          <cell r="N32">
            <v>-0.17</v>
          </cell>
          <cell r="P32">
            <v>2.2240000000000002</v>
          </cell>
          <cell r="Q32">
            <v>-5.5E-2</v>
          </cell>
          <cell r="S32">
            <v>2.339</v>
          </cell>
          <cell r="T32">
            <v>5.0000000000000001E-3</v>
          </cell>
          <cell r="U32">
            <v>2.3439999999999999</v>
          </cell>
          <cell r="V32" t="e">
            <v>#REF!</v>
          </cell>
          <cell r="W32">
            <v>-2.4E-2</v>
          </cell>
          <cell r="X32">
            <v>2.37</v>
          </cell>
          <cell r="Y32">
            <v>-3.2500000000000001E-2</v>
          </cell>
          <cell r="AA32">
            <v>2.3614999999999999</v>
          </cell>
          <cell r="AB32">
            <v>-0.10249999999999999</v>
          </cell>
          <cell r="AD32">
            <v>2.2915000000000001</v>
          </cell>
        </row>
        <row r="33">
          <cell r="A33">
            <v>45748</v>
          </cell>
          <cell r="C33">
            <v>2.2230000000000003</v>
          </cell>
          <cell r="D33">
            <v>-0.01</v>
          </cell>
          <cell r="E33">
            <v>2.3330000000000006</v>
          </cell>
          <cell r="F33">
            <v>0</v>
          </cell>
          <cell r="G33">
            <v>2.2390000000000003</v>
          </cell>
          <cell r="H33">
            <v>0</v>
          </cell>
          <cell r="I33">
            <v>2.3055000000000003</v>
          </cell>
          <cell r="J33">
            <v>2.3055000000000003</v>
          </cell>
          <cell r="K33">
            <v>2.3730000000000002</v>
          </cell>
          <cell r="M33">
            <v>2.3730000000000002</v>
          </cell>
          <cell r="N33">
            <v>-0.17</v>
          </cell>
          <cell r="P33">
            <v>2.2030000000000003</v>
          </cell>
          <cell r="Q33">
            <v>-6.7500000000000004E-2</v>
          </cell>
          <cell r="S33">
            <v>2.3055000000000003</v>
          </cell>
          <cell r="T33">
            <v>5.0000000000000001E-3</v>
          </cell>
          <cell r="U33">
            <v>2.3105000000000002</v>
          </cell>
          <cell r="V33" t="e">
            <v>#REF!</v>
          </cell>
          <cell r="W33">
            <v>-0.13400000000000001</v>
          </cell>
          <cell r="X33">
            <v>2.2390000000000003</v>
          </cell>
          <cell r="Y33">
            <v>-0.03</v>
          </cell>
          <cell r="AA33">
            <v>2.3430000000000004</v>
          </cell>
          <cell r="AB33">
            <v>-0.10249999999999999</v>
          </cell>
          <cell r="AD33">
            <v>2.2705000000000002</v>
          </cell>
        </row>
        <row r="34">
          <cell r="A34">
            <v>45778</v>
          </cell>
          <cell r="C34">
            <v>2.2494999999999998</v>
          </cell>
          <cell r="D34">
            <v>-0.01</v>
          </cell>
          <cell r="E34">
            <v>2.3670000000000004</v>
          </cell>
          <cell r="F34">
            <v>0</v>
          </cell>
          <cell r="G34">
            <v>2.306</v>
          </cell>
          <cell r="H34">
            <v>0</v>
          </cell>
          <cell r="I34">
            <v>2.3395000000000001</v>
          </cell>
          <cell r="J34">
            <v>2.3395000000000001</v>
          </cell>
          <cell r="K34">
            <v>2.407</v>
          </cell>
          <cell r="M34">
            <v>2.407</v>
          </cell>
          <cell r="N34">
            <v>-0.17749999999999999</v>
          </cell>
          <cell r="P34">
            <v>2.2294999999999998</v>
          </cell>
          <cell r="Q34">
            <v>-6.7500000000000004E-2</v>
          </cell>
          <cell r="S34">
            <v>2.3395000000000001</v>
          </cell>
          <cell r="T34">
            <v>5.0000000000000001E-3</v>
          </cell>
          <cell r="U34">
            <v>2.3445</v>
          </cell>
          <cell r="V34" t="e">
            <v>#REF!</v>
          </cell>
          <cell r="W34">
            <v>-0.10100000000000001</v>
          </cell>
          <cell r="X34">
            <v>2.306</v>
          </cell>
          <cell r="Y34">
            <v>-0.03</v>
          </cell>
          <cell r="AA34">
            <v>2.3770000000000002</v>
          </cell>
          <cell r="AB34">
            <v>-0.11</v>
          </cell>
          <cell r="AD34">
            <v>2.2970000000000002</v>
          </cell>
        </row>
        <row r="35">
          <cell r="A35">
            <v>45809</v>
          </cell>
          <cell r="C35">
            <v>2.2974999999999999</v>
          </cell>
          <cell r="D35">
            <v>-0.01</v>
          </cell>
          <cell r="E35">
            <v>2.4075000000000002</v>
          </cell>
          <cell r="F35">
            <v>0</v>
          </cell>
          <cell r="G35">
            <v>2.3619999999999997</v>
          </cell>
          <cell r="H35">
            <v>0</v>
          </cell>
          <cell r="I35">
            <v>2.42</v>
          </cell>
          <cell r="J35">
            <v>2.42</v>
          </cell>
          <cell r="K35">
            <v>2.4449999999999998</v>
          </cell>
          <cell r="M35">
            <v>2.4449999999999998</v>
          </cell>
          <cell r="N35">
            <v>-0.16750000000000001</v>
          </cell>
          <cell r="P35">
            <v>2.2774999999999999</v>
          </cell>
          <cell r="Q35">
            <v>-2.5000000000000001E-2</v>
          </cell>
          <cell r="S35">
            <v>2.42</v>
          </cell>
          <cell r="T35">
            <v>5.0000000000000001E-3</v>
          </cell>
          <cell r="U35">
            <v>2.4249999999999998</v>
          </cell>
          <cell r="V35" t="e">
            <v>#REF!</v>
          </cell>
          <cell r="W35">
            <v>-8.3000000000000004E-2</v>
          </cell>
          <cell r="X35">
            <v>2.3619999999999997</v>
          </cell>
          <cell r="Y35">
            <v>-2.75E-2</v>
          </cell>
          <cell r="AA35">
            <v>2.4175</v>
          </cell>
          <cell r="AB35">
            <v>-0.1075</v>
          </cell>
          <cell r="AD35">
            <v>2.3374999999999999</v>
          </cell>
        </row>
        <row r="36">
          <cell r="A36">
            <v>45839</v>
          </cell>
          <cell r="C36">
            <v>2.3010000000000002</v>
          </cell>
          <cell r="D36">
            <v>-0.01</v>
          </cell>
          <cell r="E36">
            <v>2.4135000000000004</v>
          </cell>
          <cell r="F36">
            <v>0</v>
          </cell>
          <cell r="G36">
            <v>2.395</v>
          </cell>
          <cell r="H36">
            <v>0</v>
          </cell>
          <cell r="I36">
            <v>2.3935</v>
          </cell>
          <cell r="J36">
            <v>2.3935</v>
          </cell>
          <cell r="K36">
            <v>2.4510000000000001</v>
          </cell>
          <cell r="M36">
            <v>2.4510000000000001</v>
          </cell>
          <cell r="N36">
            <v>-0.17</v>
          </cell>
          <cell r="P36">
            <v>2.2810000000000001</v>
          </cell>
          <cell r="Q36">
            <v>-5.7500000000000002E-2</v>
          </cell>
          <cell r="S36">
            <v>2.3935</v>
          </cell>
          <cell r="T36">
            <v>5.0000000000000001E-3</v>
          </cell>
          <cell r="U36">
            <v>2.3984999999999999</v>
          </cell>
          <cell r="V36" t="e">
            <v>#REF!</v>
          </cell>
          <cell r="W36">
            <v>-5.6000000000000001E-2</v>
          </cell>
          <cell r="X36">
            <v>2.395</v>
          </cell>
          <cell r="Y36">
            <v>-2.75E-2</v>
          </cell>
          <cell r="AA36">
            <v>2.4235000000000002</v>
          </cell>
          <cell r="AB36">
            <v>-0.1075</v>
          </cell>
          <cell r="AD36">
            <v>2.3435000000000001</v>
          </cell>
        </row>
        <row r="37">
          <cell r="A37">
            <v>45870</v>
          </cell>
          <cell r="C37">
            <v>2.2839999999999998</v>
          </cell>
          <cell r="D37">
            <v>-0.01</v>
          </cell>
          <cell r="E37">
            <v>2.4040000000000004</v>
          </cell>
          <cell r="F37">
            <v>0</v>
          </cell>
          <cell r="G37">
            <v>2.4329999999999998</v>
          </cell>
          <cell r="H37">
            <v>0</v>
          </cell>
          <cell r="I37">
            <v>2.3965000000000001</v>
          </cell>
          <cell r="J37">
            <v>2.3965000000000001</v>
          </cell>
          <cell r="K37">
            <v>2.444</v>
          </cell>
          <cell r="M37">
            <v>2.444</v>
          </cell>
          <cell r="N37">
            <v>-0.18</v>
          </cell>
          <cell r="P37">
            <v>2.2639999999999998</v>
          </cell>
          <cell r="Q37">
            <v>-4.7500000000000001E-2</v>
          </cell>
          <cell r="S37">
            <v>2.3965000000000001</v>
          </cell>
          <cell r="T37">
            <v>5.0000000000000001E-3</v>
          </cell>
          <cell r="U37">
            <v>2.4015</v>
          </cell>
          <cell r="V37" t="e">
            <v>#REF!</v>
          </cell>
          <cell r="W37">
            <v>-1.0999999999999999E-2</v>
          </cell>
          <cell r="X37">
            <v>2.4329999999999998</v>
          </cell>
          <cell r="Y37">
            <v>-0.03</v>
          </cell>
          <cell r="AA37">
            <v>2.4140000000000001</v>
          </cell>
          <cell r="AB37">
            <v>-0.11</v>
          </cell>
          <cell r="AD37">
            <v>2.3340000000000001</v>
          </cell>
        </row>
        <row r="38">
          <cell r="A38">
            <v>45901</v>
          </cell>
          <cell r="C38">
            <v>2.3035000000000001</v>
          </cell>
          <cell r="D38">
            <v>-0.01</v>
          </cell>
          <cell r="E38">
            <v>2.4285000000000001</v>
          </cell>
          <cell r="F38">
            <v>0</v>
          </cell>
          <cell r="G38">
            <v>2.4060000000000001</v>
          </cell>
          <cell r="H38">
            <v>0</v>
          </cell>
          <cell r="I38">
            <v>2.4359999999999999</v>
          </cell>
          <cell r="J38">
            <v>2.4359999999999999</v>
          </cell>
          <cell r="K38">
            <v>2.4710000000000001</v>
          </cell>
          <cell r="M38">
            <v>2.4710000000000001</v>
          </cell>
          <cell r="N38">
            <v>-0.1875</v>
          </cell>
          <cell r="P38">
            <v>2.2835000000000001</v>
          </cell>
          <cell r="Q38">
            <v>-3.5000000000000003E-2</v>
          </cell>
          <cell r="S38">
            <v>2.4359999999999999</v>
          </cell>
          <cell r="T38">
            <v>5.0000000000000001E-3</v>
          </cell>
          <cell r="U38">
            <v>2.4409999999999998</v>
          </cell>
          <cell r="V38" t="e">
            <v>#REF!</v>
          </cell>
          <cell r="W38">
            <v>-6.5000000000000002E-2</v>
          </cell>
          <cell r="X38">
            <v>2.4060000000000001</v>
          </cell>
          <cell r="Y38">
            <v>-3.2500000000000001E-2</v>
          </cell>
          <cell r="AA38">
            <v>2.4384999999999999</v>
          </cell>
          <cell r="AB38">
            <v>-0.1075</v>
          </cell>
          <cell r="AD38">
            <v>2.3635000000000002</v>
          </cell>
        </row>
        <row r="39">
          <cell r="A39">
            <v>45931</v>
          </cell>
          <cell r="C39">
            <v>2.4215</v>
          </cell>
          <cell r="D39">
            <v>-0.01</v>
          </cell>
          <cell r="E39">
            <v>2.5215000000000001</v>
          </cell>
          <cell r="F39">
            <v>0</v>
          </cell>
          <cell r="G39">
            <v>2.4509999999999996</v>
          </cell>
          <cell r="H39">
            <v>0</v>
          </cell>
          <cell r="I39">
            <v>2.4989999999999997</v>
          </cell>
          <cell r="J39">
            <v>2.4989999999999997</v>
          </cell>
          <cell r="K39">
            <v>2.5739999999999998</v>
          </cell>
          <cell r="M39">
            <v>2.5739999999999998</v>
          </cell>
          <cell r="N39">
            <v>-0.17249999999999999</v>
          </cell>
          <cell r="P39">
            <v>2.4015</v>
          </cell>
          <cell r="Q39">
            <v>-7.4999999999999997E-2</v>
          </cell>
          <cell r="S39">
            <v>2.4989999999999997</v>
          </cell>
          <cell r="T39">
            <v>5.0000000000000001E-3</v>
          </cell>
          <cell r="U39">
            <v>2.5039999999999996</v>
          </cell>
          <cell r="V39" t="e">
            <v>#REF!</v>
          </cell>
          <cell r="W39">
            <v>-0.123</v>
          </cell>
          <cell r="X39">
            <v>2.4509999999999996</v>
          </cell>
          <cell r="Y39">
            <v>-4.2500000000000003E-2</v>
          </cell>
          <cell r="AA39">
            <v>2.5314999999999999</v>
          </cell>
          <cell r="AB39">
            <v>-0.115</v>
          </cell>
          <cell r="AD39">
            <v>2.4589999999999996</v>
          </cell>
        </row>
        <row r="40">
          <cell r="A40">
            <v>45962</v>
          </cell>
          <cell r="C40">
            <v>2.6134999999999997</v>
          </cell>
          <cell r="D40">
            <v>-0.01</v>
          </cell>
          <cell r="E40">
            <v>2.726</v>
          </cell>
          <cell r="F40">
            <v>0</v>
          </cell>
          <cell r="G40">
            <v>2.7429999999999999</v>
          </cell>
          <cell r="H40">
            <v>0</v>
          </cell>
          <cell r="I40">
            <v>2.7159999999999997</v>
          </cell>
          <cell r="J40">
            <v>2.7159999999999997</v>
          </cell>
          <cell r="K40">
            <v>2.7759999999999998</v>
          </cell>
          <cell r="M40">
            <v>2.7759999999999998</v>
          </cell>
          <cell r="N40">
            <v>-0.1825</v>
          </cell>
          <cell r="P40">
            <v>2.5934999999999997</v>
          </cell>
          <cell r="Q40">
            <v>-0.06</v>
          </cell>
          <cell r="S40">
            <v>2.7159999999999997</v>
          </cell>
          <cell r="T40">
            <v>5.0000000000000001E-3</v>
          </cell>
          <cell r="U40">
            <v>2.7209999999999996</v>
          </cell>
          <cell r="V40" t="e">
            <v>#REF!</v>
          </cell>
          <cell r="W40">
            <v>-3.3000000000000002E-2</v>
          </cell>
          <cell r="X40">
            <v>2.7429999999999999</v>
          </cell>
          <cell r="Y40">
            <v>-0.04</v>
          </cell>
          <cell r="AA40">
            <v>2.7359999999999998</v>
          </cell>
          <cell r="AB40">
            <v>-0.1125</v>
          </cell>
          <cell r="AD40">
            <v>2.6635</v>
          </cell>
        </row>
        <row r="41">
          <cell r="A41">
            <v>45992</v>
          </cell>
          <cell r="C41">
            <v>2.7149999999999999</v>
          </cell>
          <cell r="D41">
            <v>-0.01</v>
          </cell>
          <cell r="E41">
            <v>2.8400000000000003</v>
          </cell>
          <cell r="F41">
            <v>0</v>
          </cell>
          <cell r="G41">
            <v>2.8169999999999997</v>
          </cell>
          <cell r="H41">
            <v>0</v>
          </cell>
          <cell r="I41">
            <v>2.7949999999999999</v>
          </cell>
          <cell r="J41">
            <v>2.7949999999999999</v>
          </cell>
          <cell r="K41">
            <v>2.88</v>
          </cell>
          <cell r="M41">
            <v>2.88</v>
          </cell>
          <cell r="N41">
            <v>-0.185</v>
          </cell>
          <cell r="P41">
            <v>2.6949999999999998</v>
          </cell>
          <cell r="Q41">
            <v>-8.5000000000000006E-2</v>
          </cell>
          <cell r="S41">
            <v>2.7949999999999999</v>
          </cell>
          <cell r="T41">
            <v>5.0000000000000001E-3</v>
          </cell>
          <cell r="U41">
            <v>2.8</v>
          </cell>
          <cell r="V41" t="e">
            <v>#REF!</v>
          </cell>
          <cell r="W41">
            <v>-6.3E-2</v>
          </cell>
          <cell r="X41">
            <v>2.8169999999999997</v>
          </cell>
          <cell r="Y41">
            <v>-0.03</v>
          </cell>
          <cell r="AA41">
            <v>2.85</v>
          </cell>
          <cell r="AB41">
            <v>-9.2499999999999999E-2</v>
          </cell>
          <cell r="AD41">
            <v>2.7875000000000001</v>
          </cell>
        </row>
        <row r="42">
          <cell r="A42">
            <v>46023</v>
          </cell>
          <cell r="C42">
            <v>2.6670000000000003</v>
          </cell>
          <cell r="D42">
            <v>-0.01</v>
          </cell>
          <cell r="E42">
            <v>2.7870000000000004</v>
          </cell>
          <cell r="F42">
            <v>0</v>
          </cell>
          <cell r="G42">
            <v>2.9040000000000004</v>
          </cell>
          <cell r="H42">
            <v>0</v>
          </cell>
          <cell r="I42">
            <v>2.7520000000000002</v>
          </cell>
          <cell r="J42">
            <v>2.7520000000000002</v>
          </cell>
          <cell r="K42">
            <v>2.8370000000000002</v>
          </cell>
          <cell r="M42">
            <v>2.8370000000000002</v>
          </cell>
          <cell r="N42">
            <v>-0.19</v>
          </cell>
          <cell r="O42">
            <v>-0.17799999999999999</v>
          </cell>
          <cell r="P42">
            <v>2.6470000000000002</v>
          </cell>
          <cell r="Q42">
            <v>-8.5000000000000006E-2</v>
          </cell>
          <cell r="S42">
            <v>2.7520000000000002</v>
          </cell>
          <cell r="T42">
            <v>5.0000000000000001E-3</v>
          </cell>
          <cell r="U42">
            <v>2.7570000000000001</v>
          </cell>
          <cell r="V42" t="e">
            <v>#REF!</v>
          </cell>
          <cell r="W42">
            <v>6.7000000000000004E-2</v>
          </cell>
          <cell r="X42">
            <v>2.9040000000000004</v>
          </cell>
          <cell r="Y42">
            <v>-0.04</v>
          </cell>
          <cell r="Z42">
            <v>-3.5999999999999997E-2</v>
          </cell>
          <cell r="AA42">
            <v>2.7970000000000002</v>
          </cell>
          <cell r="AB42">
            <v>-8.5000000000000006E-2</v>
          </cell>
          <cell r="AC42">
            <v>-9.2999999999999999E-2</v>
          </cell>
          <cell r="AD42">
            <v>2.7520000000000002</v>
          </cell>
        </row>
        <row r="43">
          <cell r="A43">
            <v>46054</v>
          </cell>
          <cell r="C43">
            <v>2.5314999999999999</v>
          </cell>
          <cell r="D43">
            <v>-0.01</v>
          </cell>
          <cell r="E43">
            <v>2.6515</v>
          </cell>
          <cell r="F43">
            <v>0</v>
          </cell>
          <cell r="G43">
            <v>2.7639999999999998</v>
          </cell>
          <cell r="H43">
            <v>0</v>
          </cell>
          <cell r="I43">
            <v>2.6214999999999997</v>
          </cell>
          <cell r="J43">
            <v>2.6214999999999997</v>
          </cell>
          <cell r="K43">
            <v>2.6989999999999998</v>
          </cell>
          <cell r="M43">
            <v>2.6989999999999998</v>
          </cell>
          <cell r="N43">
            <v>-0.1875</v>
          </cell>
          <cell r="O43">
            <v>-0.183</v>
          </cell>
          <cell r="P43">
            <v>2.5114999999999998</v>
          </cell>
          <cell r="Q43">
            <v>-7.7499999999999999E-2</v>
          </cell>
          <cell r="S43">
            <v>2.6214999999999997</v>
          </cell>
          <cell r="T43">
            <v>5.0000000000000001E-3</v>
          </cell>
          <cell r="U43">
            <v>2.6264999999999996</v>
          </cell>
          <cell r="V43" t="e">
            <v>#REF!</v>
          </cell>
          <cell r="W43">
            <v>6.5000000000000002E-2</v>
          </cell>
          <cell r="X43">
            <v>2.7639999999999998</v>
          </cell>
          <cell r="Y43">
            <v>-3.7499999999999999E-2</v>
          </cell>
          <cell r="Z43">
            <v>-3.3000000000000002E-2</v>
          </cell>
          <cell r="AA43">
            <v>2.6614999999999998</v>
          </cell>
          <cell r="AB43">
            <v>-7.4999999999999997E-2</v>
          </cell>
          <cell r="AC43">
            <v>-8.5000000000000006E-2</v>
          </cell>
          <cell r="AD43">
            <v>2.6239999999999997</v>
          </cell>
        </row>
        <row r="44">
          <cell r="A44">
            <v>46082</v>
          </cell>
          <cell r="C44">
            <v>2.2429999999999999</v>
          </cell>
          <cell r="D44">
            <v>-0.01</v>
          </cell>
          <cell r="E44">
            <v>2.3660000000000001</v>
          </cell>
          <cell r="F44">
            <v>0</v>
          </cell>
          <cell r="G44">
            <v>2.3820000000000001</v>
          </cell>
          <cell r="H44">
            <v>0</v>
          </cell>
          <cell r="I44">
            <v>2.3540000000000001</v>
          </cell>
          <cell r="J44">
            <v>2.3540000000000001</v>
          </cell>
          <cell r="K44">
            <v>2.4039999999999999</v>
          </cell>
          <cell r="M44">
            <v>2.4039999999999999</v>
          </cell>
          <cell r="N44" t="e">
            <v>#REF!</v>
          </cell>
          <cell r="O44">
            <v>-0.18099999999999999</v>
          </cell>
          <cell r="P44">
            <v>2.2229999999999999</v>
          </cell>
          <cell r="Q44">
            <v>-0.05</v>
          </cell>
          <cell r="S44">
            <v>2.3540000000000001</v>
          </cell>
          <cell r="T44">
            <v>5.0000000000000001E-3</v>
          </cell>
          <cell r="U44">
            <v>2.359</v>
          </cell>
          <cell r="V44" t="e">
            <v>#REF!</v>
          </cell>
          <cell r="W44">
            <v>-2.1999999999999999E-2</v>
          </cell>
          <cell r="X44">
            <v>2.3820000000000001</v>
          </cell>
          <cell r="Y44" t="e">
            <v>#REF!</v>
          </cell>
          <cell r="Z44">
            <v>-2.8000000000000001E-2</v>
          </cell>
          <cell r="AA44">
            <v>2.3759999999999999</v>
          </cell>
          <cell r="AB44" t="e">
            <v>#REF!</v>
          </cell>
          <cell r="AC44">
            <v>-7.4999999999999997E-2</v>
          </cell>
          <cell r="AD44">
            <v>2.3289999999999997</v>
          </cell>
        </row>
        <row r="45">
          <cell r="A45">
            <v>46113</v>
          </cell>
          <cell r="C45">
            <v>2.2329999999999997</v>
          </cell>
          <cell r="D45">
            <v>-0.01</v>
          </cell>
          <cell r="E45">
            <v>2.355</v>
          </cell>
          <cell r="F45">
            <v>0</v>
          </cell>
          <cell r="G45">
            <v>2.2489999999999997</v>
          </cell>
          <cell r="H45">
            <v>0</v>
          </cell>
          <cell r="I45">
            <v>2.3184999999999998</v>
          </cell>
          <cell r="J45">
            <v>2.3184999999999998</v>
          </cell>
          <cell r="K45">
            <v>2.3809999999999998</v>
          </cell>
          <cell r="M45">
            <v>2.3809999999999998</v>
          </cell>
          <cell r="N45" t="e">
            <v>#REF!</v>
          </cell>
          <cell r="O45">
            <v>-0.16800000000000001</v>
          </cell>
          <cell r="P45">
            <v>2.2129999999999996</v>
          </cell>
          <cell r="Q45">
            <v>-6.25E-2</v>
          </cell>
          <cell r="S45">
            <v>2.3184999999999998</v>
          </cell>
          <cell r="T45">
            <v>5.0000000000000001E-3</v>
          </cell>
          <cell r="U45">
            <v>2.3234999999999997</v>
          </cell>
          <cell r="V45" t="e">
            <v>#REF!</v>
          </cell>
          <cell r="W45">
            <v>-0.13200000000000001</v>
          </cell>
          <cell r="X45">
            <v>2.2489999999999997</v>
          </cell>
          <cell r="Y45" t="e">
            <v>#REF!</v>
          </cell>
          <cell r="Z45">
            <v>-1.6E-2</v>
          </cell>
          <cell r="AA45">
            <v>2.3649999999999998</v>
          </cell>
          <cell r="AB45" t="e">
            <v>#REF!</v>
          </cell>
          <cell r="AC45">
            <v>-9.2999999999999999E-2</v>
          </cell>
          <cell r="AD45">
            <v>2.2879999999999998</v>
          </cell>
        </row>
        <row r="46">
          <cell r="A46">
            <v>46143</v>
          </cell>
          <cell r="C46">
            <v>2.2679999999999998</v>
          </cell>
          <cell r="D46">
            <v>-0.01</v>
          </cell>
          <cell r="E46">
            <v>2.3930000000000002</v>
          </cell>
          <cell r="F46">
            <v>0</v>
          </cell>
          <cell r="G46">
            <v>2.3159999999999998</v>
          </cell>
          <cell r="H46">
            <v>0</v>
          </cell>
          <cell r="I46">
            <v>2.3534999999999999</v>
          </cell>
          <cell r="J46">
            <v>2.3534999999999999</v>
          </cell>
          <cell r="K46">
            <v>2.4159999999999999</v>
          </cell>
          <cell r="M46">
            <v>2.4159999999999999</v>
          </cell>
          <cell r="N46" t="e">
            <v>#REF!</v>
          </cell>
          <cell r="O46">
            <v>-0.16800000000000001</v>
          </cell>
          <cell r="P46">
            <v>2.2479999999999998</v>
          </cell>
          <cell r="Q46">
            <v>-6.25E-2</v>
          </cell>
          <cell r="S46">
            <v>2.3534999999999999</v>
          </cell>
          <cell r="T46">
            <v>5.0000000000000001E-3</v>
          </cell>
          <cell r="U46">
            <v>2.3584999999999998</v>
          </cell>
          <cell r="V46" t="e">
            <v>#REF!</v>
          </cell>
          <cell r="W46">
            <v>-0.1</v>
          </cell>
          <cell r="X46">
            <v>2.3159999999999998</v>
          </cell>
          <cell r="Y46" t="e">
            <v>#REF!</v>
          </cell>
          <cell r="Z46">
            <v>-1.2999999999999999E-2</v>
          </cell>
          <cell r="AA46">
            <v>2.403</v>
          </cell>
          <cell r="AB46" t="e">
            <v>#REF!</v>
          </cell>
          <cell r="AC46">
            <v>-9.2999999999999999E-2</v>
          </cell>
          <cell r="AD46">
            <v>2.323</v>
          </cell>
        </row>
        <row r="47">
          <cell r="A47">
            <v>46174</v>
          </cell>
          <cell r="C47">
            <v>2.2929999999999997</v>
          </cell>
          <cell r="D47">
            <v>-0.01</v>
          </cell>
          <cell r="E47">
            <v>2.4159999999999999</v>
          </cell>
          <cell r="F47">
            <v>0</v>
          </cell>
          <cell r="G47">
            <v>2.367</v>
          </cell>
          <cell r="H47">
            <v>0</v>
          </cell>
          <cell r="I47">
            <v>2.4264999999999999</v>
          </cell>
          <cell r="J47">
            <v>2.4264999999999999</v>
          </cell>
          <cell r="K47">
            <v>2.4489999999999998</v>
          </cell>
          <cell r="M47">
            <v>2.4489999999999998</v>
          </cell>
          <cell r="N47" t="e">
            <v>#REF!</v>
          </cell>
          <cell r="O47">
            <v>-0.17599999999999999</v>
          </cell>
          <cell r="P47">
            <v>2.2729999999999997</v>
          </cell>
          <cell r="Q47">
            <v>-2.2499999999999999E-2</v>
          </cell>
          <cell r="S47">
            <v>2.4264999999999999</v>
          </cell>
          <cell r="T47">
            <v>5.0000000000000001E-3</v>
          </cell>
          <cell r="U47">
            <v>2.4314999999999998</v>
          </cell>
          <cell r="V47" t="e">
            <v>#REF!</v>
          </cell>
          <cell r="W47">
            <v>-8.2000000000000003E-2</v>
          </cell>
          <cell r="X47">
            <v>2.367</v>
          </cell>
          <cell r="Y47" t="e">
            <v>#REF!</v>
          </cell>
          <cell r="Z47">
            <v>-2.3E-2</v>
          </cell>
          <cell r="AA47">
            <v>2.4259999999999997</v>
          </cell>
          <cell r="AB47" t="e">
            <v>#REF!</v>
          </cell>
          <cell r="AC47">
            <v>-0.1</v>
          </cell>
          <cell r="AD47">
            <v>2.3489999999999998</v>
          </cell>
        </row>
        <row r="48">
          <cell r="A48">
            <v>46204</v>
          </cell>
          <cell r="C48">
            <v>2.3080000000000003</v>
          </cell>
          <cell r="D48">
            <v>-0.01</v>
          </cell>
          <cell r="E48">
            <v>2.4230000000000005</v>
          </cell>
          <cell r="F48">
            <v>0</v>
          </cell>
          <cell r="G48">
            <v>2.4000000000000004</v>
          </cell>
          <cell r="H48">
            <v>0</v>
          </cell>
          <cell r="I48">
            <v>2.4065000000000003</v>
          </cell>
          <cell r="J48">
            <v>2.4065000000000003</v>
          </cell>
          <cell r="K48">
            <v>2.4540000000000002</v>
          </cell>
          <cell r="M48">
            <v>2.4540000000000002</v>
          </cell>
          <cell r="N48" t="e">
            <v>#REF!</v>
          </cell>
          <cell r="O48">
            <v>-0.16600000000000001</v>
          </cell>
          <cell r="P48">
            <v>2.2880000000000003</v>
          </cell>
          <cell r="Q48">
            <v>-4.7500000000000001E-2</v>
          </cell>
          <cell r="S48">
            <v>2.4065000000000003</v>
          </cell>
          <cell r="T48">
            <v>5.0000000000000001E-3</v>
          </cell>
          <cell r="U48">
            <v>2.4115000000000002</v>
          </cell>
          <cell r="V48" t="e">
            <v>#REF!</v>
          </cell>
          <cell r="W48">
            <v>-5.3999999999999999E-2</v>
          </cell>
          <cell r="X48">
            <v>2.4000000000000004</v>
          </cell>
          <cell r="Y48" t="e">
            <v>#REF!</v>
          </cell>
          <cell r="Z48">
            <v>-2.1000000000000001E-2</v>
          </cell>
          <cell r="AA48">
            <v>2.4330000000000003</v>
          </cell>
          <cell r="AB48" t="e">
            <v>#REF!</v>
          </cell>
          <cell r="AC48">
            <v>-9.8000000000000004E-2</v>
          </cell>
          <cell r="AD48">
            <v>2.3560000000000003</v>
          </cell>
        </row>
        <row r="49">
          <cell r="A49">
            <v>46235</v>
          </cell>
          <cell r="C49">
            <v>2.3009999999999997</v>
          </cell>
          <cell r="D49">
            <v>-0.01</v>
          </cell>
          <cell r="E49">
            <v>2.4180000000000001</v>
          </cell>
          <cell r="F49">
            <v>0</v>
          </cell>
          <cell r="G49">
            <v>2.44</v>
          </cell>
          <cell r="H49">
            <v>0</v>
          </cell>
          <cell r="I49">
            <v>2.4064999999999999</v>
          </cell>
          <cell r="J49">
            <v>2.4064999999999999</v>
          </cell>
          <cell r="K49">
            <v>2.4489999999999998</v>
          </cell>
          <cell r="M49">
            <v>2.4489999999999998</v>
          </cell>
          <cell r="N49" t="e">
            <v>#REF!</v>
          </cell>
          <cell r="O49">
            <v>-0.16800000000000001</v>
          </cell>
          <cell r="P49">
            <v>2.2809999999999997</v>
          </cell>
          <cell r="Q49">
            <v>-4.2500000000000003E-2</v>
          </cell>
          <cell r="S49">
            <v>2.4064999999999999</v>
          </cell>
          <cell r="T49">
            <v>5.0000000000000001E-3</v>
          </cell>
          <cell r="U49">
            <v>2.4114999999999998</v>
          </cell>
          <cell r="V49" t="e">
            <v>#REF!</v>
          </cell>
          <cell r="W49">
            <v>-8.9999999999999993E-3</v>
          </cell>
          <cell r="X49">
            <v>2.44</v>
          </cell>
          <cell r="Y49" t="e">
            <v>#REF!</v>
          </cell>
          <cell r="Z49">
            <v>-2.1000000000000001E-2</v>
          </cell>
          <cell r="AA49">
            <v>2.4279999999999999</v>
          </cell>
          <cell r="AB49" t="e">
            <v>#REF!</v>
          </cell>
          <cell r="AC49">
            <v>-9.8000000000000004E-2</v>
          </cell>
          <cell r="AD49">
            <v>2.351</v>
          </cell>
        </row>
        <row r="50">
          <cell r="A50">
            <v>46266</v>
          </cell>
          <cell r="C50">
            <v>2.3220000000000001</v>
          </cell>
          <cell r="D50">
            <v>-0.01</v>
          </cell>
          <cell r="E50">
            <v>2.4470000000000001</v>
          </cell>
          <cell r="F50">
            <v>0</v>
          </cell>
          <cell r="G50">
            <v>2.4159999999999999</v>
          </cell>
          <cell r="H50">
            <v>0</v>
          </cell>
          <cell r="I50">
            <v>2.4474999999999998</v>
          </cell>
          <cell r="J50">
            <v>2.4474999999999998</v>
          </cell>
          <cell r="K50">
            <v>2.48</v>
          </cell>
          <cell r="M50">
            <v>2.48</v>
          </cell>
          <cell r="N50" t="e">
            <v>#REF!</v>
          </cell>
          <cell r="O50">
            <v>-0.17799999999999999</v>
          </cell>
          <cell r="P50">
            <v>2.302</v>
          </cell>
          <cell r="Q50">
            <v>-3.2500000000000001E-2</v>
          </cell>
          <cell r="S50">
            <v>2.4474999999999998</v>
          </cell>
          <cell r="T50">
            <v>5.0000000000000001E-3</v>
          </cell>
          <cell r="U50">
            <v>2.4524999999999997</v>
          </cell>
          <cell r="V50" t="e">
            <v>#REF!</v>
          </cell>
          <cell r="W50">
            <v>-6.4000000000000001E-2</v>
          </cell>
          <cell r="X50">
            <v>2.4159999999999999</v>
          </cell>
          <cell r="Y50" t="e">
            <v>#REF!</v>
          </cell>
          <cell r="Z50">
            <v>-2.3E-2</v>
          </cell>
          <cell r="AA50">
            <v>2.4569999999999999</v>
          </cell>
          <cell r="AB50" t="e">
            <v>#REF!</v>
          </cell>
          <cell r="AC50">
            <v>-0.1</v>
          </cell>
          <cell r="AD50">
            <v>2.38</v>
          </cell>
        </row>
        <row r="51">
          <cell r="A51">
            <v>46296</v>
          </cell>
          <cell r="C51">
            <v>2.415</v>
          </cell>
          <cell r="D51">
            <v>-0.01</v>
          </cell>
          <cell r="E51">
            <v>2.5450000000000004</v>
          </cell>
          <cell r="F51">
            <v>0</v>
          </cell>
          <cell r="G51">
            <v>2.4590000000000001</v>
          </cell>
          <cell r="H51">
            <v>0</v>
          </cell>
          <cell r="I51">
            <v>2.5434999999999999</v>
          </cell>
          <cell r="J51">
            <v>2.5434999999999999</v>
          </cell>
          <cell r="K51">
            <v>2.581</v>
          </cell>
          <cell r="M51">
            <v>2.581</v>
          </cell>
          <cell r="N51" t="e">
            <v>#REF!</v>
          </cell>
          <cell r="O51">
            <v>-0.186</v>
          </cell>
          <cell r="P51">
            <v>2.395</v>
          </cell>
          <cell r="Q51">
            <v>-3.7499999999999999E-2</v>
          </cell>
          <cell r="S51">
            <v>2.5434999999999999</v>
          </cell>
          <cell r="T51">
            <v>5.0000000000000001E-3</v>
          </cell>
          <cell r="U51">
            <v>2.5484999999999998</v>
          </cell>
          <cell r="V51" t="e">
            <v>#REF!</v>
          </cell>
          <cell r="W51">
            <v>-0.122</v>
          </cell>
          <cell r="X51">
            <v>2.4590000000000001</v>
          </cell>
          <cell r="Y51" t="e">
            <v>#REF!</v>
          </cell>
          <cell r="Z51">
            <v>-2.5999999999999999E-2</v>
          </cell>
          <cell r="AA51">
            <v>2.5550000000000002</v>
          </cell>
          <cell r="AB51" t="e">
            <v>#REF!</v>
          </cell>
          <cell r="AC51">
            <v>-9.8000000000000004E-2</v>
          </cell>
          <cell r="AD51">
            <v>2.4830000000000001</v>
          </cell>
        </row>
        <row r="52">
          <cell r="A52">
            <v>46327</v>
          </cell>
          <cell r="C52">
            <v>2.6030000000000002</v>
          </cell>
          <cell r="D52">
            <v>-0.01</v>
          </cell>
          <cell r="E52">
            <v>2.7410000000000005</v>
          </cell>
          <cell r="F52">
            <v>0</v>
          </cell>
          <cell r="G52">
            <v>2.7570000000000001</v>
          </cell>
          <cell r="H52">
            <v>0</v>
          </cell>
          <cell r="I52">
            <v>2.754</v>
          </cell>
          <cell r="J52">
            <v>2.754</v>
          </cell>
          <cell r="K52">
            <v>2.7890000000000001</v>
          </cell>
          <cell r="M52">
            <v>2.7890000000000001</v>
          </cell>
          <cell r="N52" t="e">
            <v>#REF!</v>
          </cell>
          <cell r="O52">
            <v>-0.20599999999999999</v>
          </cell>
          <cell r="P52">
            <v>2.5830000000000002</v>
          </cell>
          <cell r="Q52">
            <v>-3.5000000000000003E-2</v>
          </cell>
          <cell r="S52">
            <v>2.754</v>
          </cell>
          <cell r="T52">
            <v>5.0000000000000001E-3</v>
          </cell>
          <cell r="U52">
            <v>2.7589999999999999</v>
          </cell>
          <cell r="V52" t="e">
            <v>#REF!</v>
          </cell>
          <cell r="W52">
            <v>-3.2000000000000001E-2</v>
          </cell>
          <cell r="X52">
            <v>2.7570000000000001</v>
          </cell>
          <cell r="Y52" t="e">
            <v>#REF!</v>
          </cell>
          <cell r="Z52">
            <v>-3.7999999999999999E-2</v>
          </cell>
          <cell r="AA52">
            <v>2.7510000000000003</v>
          </cell>
          <cell r="AB52" t="e">
            <v>#REF!</v>
          </cell>
          <cell r="AC52">
            <v>-0.1</v>
          </cell>
          <cell r="AD52">
            <v>2.6890000000000001</v>
          </cell>
        </row>
        <row r="53">
          <cell r="A53">
            <v>46357</v>
          </cell>
          <cell r="C53">
            <v>2.7009999999999996</v>
          </cell>
          <cell r="D53">
            <v>-0.01</v>
          </cell>
          <cell r="E53">
            <v>2.851</v>
          </cell>
          <cell r="F53">
            <v>0</v>
          </cell>
          <cell r="G53">
            <v>2.835</v>
          </cell>
          <cell r="H53">
            <v>0</v>
          </cell>
          <cell r="I53">
            <v>2.8419999999999996</v>
          </cell>
          <cell r="J53">
            <v>2.8419999999999996</v>
          </cell>
          <cell r="K53">
            <v>2.8969999999999998</v>
          </cell>
          <cell r="M53">
            <v>2.8969999999999998</v>
          </cell>
          <cell r="N53" t="e">
            <v>#REF!</v>
          </cell>
          <cell r="O53">
            <v>-0.216</v>
          </cell>
          <cell r="P53">
            <v>2.6809999999999996</v>
          </cell>
          <cell r="Q53">
            <v>-5.5E-2</v>
          </cell>
          <cell r="S53">
            <v>2.8419999999999996</v>
          </cell>
          <cell r="T53">
            <v>5.0000000000000001E-3</v>
          </cell>
          <cell r="U53">
            <v>2.8469999999999995</v>
          </cell>
          <cell r="V53" t="e">
            <v>#REF!</v>
          </cell>
          <cell r="W53">
            <v>-6.2E-2</v>
          </cell>
          <cell r="X53">
            <v>2.835</v>
          </cell>
          <cell r="Y53" t="e">
            <v>#REF!</v>
          </cell>
          <cell r="Z53">
            <v>-3.5999999999999997E-2</v>
          </cell>
          <cell r="AA53">
            <v>2.8609999999999998</v>
          </cell>
          <cell r="AB53" t="e">
            <v>#REF!</v>
          </cell>
          <cell r="AC53">
            <v>-9.8000000000000004E-2</v>
          </cell>
          <cell r="AD53">
            <v>2.7989999999999999</v>
          </cell>
        </row>
        <row r="54">
          <cell r="A54">
            <v>46388</v>
          </cell>
          <cell r="C54">
            <v>2.6960000000000002</v>
          </cell>
          <cell r="D54">
            <v>-0.01</v>
          </cell>
          <cell r="E54">
            <v>2.8080000000000003</v>
          </cell>
          <cell r="F54">
            <v>0</v>
          </cell>
          <cell r="G54">
            <v>2.923</v>
          </cell>
          <cell r="H54">
            <v>0</v>
          </cell>
          <cell r="I54">
            <v>2.7989999999999999</v>
          </cell>
          <cell r="J54">
            <v>2.7989999999999999</v>
          </cell>
          <cell r="K54">
            <v>2.8540000000000001</v>
          </cell>
          <cell r="M54">
            <v>2.8540000000000001</v>
          </cell>
          <cell r="N54" t="e">
            <v>#REF!</v>
          </cell>
          <cell r="O54">
            <v>-0.17799999999999999</v>
          </cell>
          <cell r="P54">
            <v>2.6760000000000002</v>
          </cell>
          <cell r="Q54">
            <v>-5.5E-2</v>
          </cell>
          <cell r="S54">
            <v>2.7989999999999999</v>
          </cell>
          <cell r="T54">
            <v>5.0000000000000001E-3</v>
          </cell>
          <cell r="U54">
            <v>2.8039999999999998</v>
          </cell>
          <cell r="V54" t="e">
            <v>#REF!</v>
          </cell>
          <cell r="W54">
            <v>6.9000000000000006E-2</v>
          </cell>
          <cell r="X54">
            <v>2.923</v>
          </cell>
          <cell r="Y54" t="e">
            <v>#REF!</v>
          </cell>
          <cell r="Z54">
            <v>-3.5999999999999997E-2</v>
          </cell>
          <cell r="AA54">
            <v>2.8180000000000001</v>
          </cell>
          <cell r="AB54" t="e">
            <v>#REF!</v>
          </cell>
          <cell r="AC54">
            <v>-9.2999999999999999E-2</v>
          </cell>
          <cell r="AD54">
            <v>2.7610000000000001</v>
          </cell>
        </row>
        <row r="55">
          <cell r="A55">
            <v>46419</v>
          </cell>
          <cell r="C55">
            <v>2.556</v>
          </cell>
          <cell r="D55">
            <v>-0.01</v>
          </cell>
          <cell r="E55">
            <v>2.6760000000000002</v>
          </cell>
          <cell r="F55">
            <v>0</v>
          </cell>
          <cell r="G55">
            <v>2.7849999999999997</v>
          </cell>
          <cell r="H55">
            <v>0</v>
          </cell>
          <cell r="I55">
            <v>2.6715</v>
          </cell>
          <cell r="J55">
            <v>2.6715</v>
          </cell>
          <cell r="K55">
            <v>2.7189999999999999</v>
          </cell>
          <cell r="M55">
            <v>2.7189999999999999</v>
          </cell>
          <cell r="N55" t="e">
            <v>#REF!</v>
          </cell>
          <cell r="O55">
            <v>-0.183</v>
          </cell>
          <cell r="P55">
            <v>2.536</v>
          </cell>
          <cell r="Q55">
            <v>-4.7500000000000001E-2</v>
          </cell>
          <cell r="S55">
            <v>2.6715</v>
          </cell>
          <cell r="T55">
            <v>5.0000000000000001E-3</v>
          </cell>
          <cell r="U55">
            <v>2.6764999999999999</v>
          </cell>
          <cell r="V55" t="e">
            <v>#REF!</v>
          </cell>
          <cell r="W55">
            <v>6.6000000000000003E-2</v>
          </cell>
          <cell r="X55">
            <v>2.7849999999999997</v>
          </cell>
          <cell r="Y55" t="e">
            <v>#REF!</v>
          </cell>
          <cell r="Z55">
            <v>-3.3000000000000002E-2</v>
          </cell>
          <cell r="AA55">
            <v>2.6859999999999999</v>
          </cell>
          <cell r="AB55" t="e">
            <v>#REF!</v>
          </cell>
          <cell r="AC55">
            <v>-8.5000000000000006E-2</v>
          </cell>
          <cell r="AD55">
            <v>2.6339999999999999</v>
          </cell>
        </row>
        <row r="56">
          <cell r="A56">
            <v>46447</v>
          </cell>
          <cell r="C56">
            <v>2.2530000000000001</v>
          </cell>
          <cell r="D56">
            <v>-0.01</v>
          </cell>
          <cell r="E56">
            <v>2.3780000000000006</v>
          </cell>
          <cell r="F56">
            <v>0</v>
          </cell>
          <cell r="G56">
            <v>2.3930000000000002</v>
          </cell>
          <cell r="H56">
            <v>0</v>
          </cell>
          <cell r="I56">
            <v>2.359</v>
          </cell>
          <cell r="J56">
            <v>2.359</v>
          </cell>
          <cell r="K56">
            <v>2.4140000000000001</v>
          </cell>
          <cell r="M56">
            <v>2.4140000000000001</v>
          </cell>
          <cell r="N56" t="e">
            <v>#REF!</v>
          </cell>
          <cell r="O56">
            <v>-0.18099999999999999</v>
          </cell>
          <cell r="P56">
            <v>2.2330000000000001</v>
          </cell>
          <cell r="Q56">
            <v>-5.5E-2</v>
          </cell>
          <cell r="S56">
            <v>2.359</v>
          </cell>
          <cell r="T56">
            <v>5.0000000000000001E-3</v>
          </cell>
          <cell r="U56">
            <v>2.3639999999999999</v>
          </cell>
          <cell r="V56" t="e">
            <v>#REF!</v>
          </cell>
          <cell r="W56">
            <v>-2.1000000000000001E-2</v>
          </cell>
          <cell r="X56">
            <v>2.3930000000000002</v>
          </cell>
          <cell r="Y56" t="e">
            <v>#REF!</v>
          </cell>
          <cell r="Z56">
            <v>-2.5999999999999999E-2</v>
          </cell>
          <cell r="AA56">
            <v>2.3880000000000003</v>
          </cell>
          <cell r="AB56" t="e">
            <v>#REF!</v>
          </cell>
          <cell r="AC56">
            <v>-7.4999999999999997E-2</v>
          </cell>
          <cell r="AD56">
            <v>2.339</v>
          </cell>
        </row>
        <row r="57">
          <cell r="A57">
            <v>46478</v>
          </cell>
          <cell r="C57">
            <v>2.2469999999999999</v>
          </cell>
          <cell r="D57">
            <v>-0.01</v>
          </cell>
          <cell r="E57">
            <v>2.3720000000000003</v>
          </cell>
          <cell r="F57">
            <v>0</v>
          </cell>
          <cell r="G57">
            <v>2.2640000000000002</v>
          </cell>
          <cell r="H57">
            <v>0</v>
          </cell>
          <cell r="I57">
            <v>2.33</v>
          </cell>
          <cell r="J57">
            <v>2.33</v>
          </cell>
          <cell r="K57">
            <v>2.395</v>
          </cell>
          <cell r="M57">
            <v>2.395</v>
          </cell>
          <cell r="N57" t="e">
            <v>#REF!</v>
          </cell>
          <cell r="O57">
            <v>-0.16800000000000001</v>
          </cell>
          <cell r="P57">
            <v>2.2269999999999999</v>
          </cell>
          <cell r="Q57">
            <v>-6.5000000000000002E-2</v>
          </cell>
          <cell r="S57">
            <v>2.33</v>
          </cell>
          <cell r="T57">
            <v>5.0000000000000001E-3</v>
          </cell>
          <cell r="U57">
            <v>2.335</v>
          </cell>
          <cell r="V57" t="e">
            <v>#REF!</v>
          </cell>
          <cell r="W57">
            <v>-0.13100000000000001</v>
          </cell>
          <cell r="X57">
            <v>2.2640000000000002</v>
          </cell>
          <cell r="Y57" t="e">
            <v>#REF!</v>
          </cell>
          <cell r="Z57">
            <v>-1.2999999999999999E-2</v>
          </cell>
          <cell r="AA57">
            <v>2.3820000000000001</v>
          </cell>
          <cell r="AB57" t="e">
            <v>#REF!</v>
          </cell>
          <cell r="AC57">
            <v>-9.2999999999999999E-2</v>
          </cell>
          <cell r="AD57">
            <v>2.302</v>
          </cell>
        </row>
        <row r="58">
          <cell r="A58">
            <v>46508</v>
          </cell>
          <cell r="C58">
            <v>2.2829999999999999</v>
          </cell>
          <cell r="D58">
            <v>-0.01</v>
          </cell>
          <cell r="E58">
            <v>2.41</v>
          </cell>
          <cell r="F58">
            <v>0</v>
          </cell>
          <cell r="G58">
            <v>2.3319999999999999</v>
          </cell>
          <cell r="H58">
            <v>0</v>
          </cell>
          <cell r="I58">
            <v>2.3660000000000001</v>
          </cell>
          <cell r="J58">
            <v>2.3660000000000001</v>
          </cell>
          <cell r="K58">
            <v>2.431</v>
          </cell>
          <cell r="M58">
            <v>2.431</v>
          </cell>
          <cell r="N58" t="e">
            <v>#REF!</v>
          </cell>
          <cell r="O58">
            <v>-0.16800000000000001</v>
          </cell>
          <cell r="P58">
            <v>2.2629999999999999</v>
          </cell>
          <cell r="Q58">
            <v>-6.5000000000000002E-2</v>
          </cell>
          <cell r="S58">
            <v>2.3660000000000001</v>
          </cell>
          <cell r="T58">
            <v>5.0000000000000001E-3</v>
          </cell>
          <cell r="U58">
            <v>2.371</v>
          </cell>
          <cell r="V58" t="e">
            <v>#REF!</v>
          </cell>
          <cell r="W58">
            <v>-9.9000000000000005E-2</v>
          </cell>
          <cell r="X58">
            <v>2.3319999999999999</v>
          </cell>
          <cell r="Y58" t="e">
            <v>#REF!</v>
          </cell>
          <cell r="Z58">
            <v>-1.0999999999999999E-2</v>
          </cell>
          <cell r="AA58">
            <v>2.42</v>
          </cell>
          <cell r="AB58" t="e">
            <v>#REF!</v>
          </cell>
          <cell r="AC58">
            <v>-9.2999999999999999E-2</v>
          </cell>
          <cell r="AD58">
            <v>2.3380000000000001</v>
          </cell>
        </row>
        <row r="59">
          <cell r="A59">
            <v>46539</v>
          </cell>
          <cell r="C59">
            <v>2.3089999999999997</v>
          </cell>
          <cell r="D59">
            <v>-0.01</v>
          </cell>
          <cell r="E59">
            <v>2.4319999999999999</v>
          </cell>
          <cell r="F59">
            <v>0</v>
          </cell>
          <cell r="G59">
            <v>2.3839999999999999</v>
          </cell>
          <cell r="H59">
            <v>0</v>
          </cell>
          <cell r="I59">
            <v>2.44</v>
          </cell>
          <cell r="J59">
            <v>2.44</v>
          </cell>
          <cell r="K59">
            <v>2.4649999999999999</v>
          </cell>
          <cell r="M59">
            <v>2.4649999999999999</v>
          </cell>
          <cell r="N59" t="e">
            <v>#REF!</v>
          </cell>
          <cell r="O59">
            <v>-0.17599999999999999</v>
          </cell>
          <cell r="P59">
            <v>2.2889999999999997</v>
          </cell>
          <cell r="Q59">
            <v>-2.5000000000000001E-2</v>
          </cell>
          <cell r="S59">
            <v>2.44</v>
          </cell>
          <cell r="T59">
            <v>5.0000000000000001E-3</v>
          </cell>
          <cell r="U59">
            <v>2.4449999999999998</v>
          </cell>
          <cell r="V59" t="e">
            <v>#REF!</v>
          </cell>
          <cell r="W59">
            <v>-8.1000000000000003E-2</v>
          </cell>
          <cell r="X59">
            <v>2.3839999999999999</v>
          </cell>
          <cell r="Y59" t="e">
            <v>#REF!</v>
          </cell>
          <cell r="Z59">
            <v>-2.3E-2</v>
          </cell>
          <cell r="AA59">
            <v>2.4419999999999997</v>
          </cell>
          <cell r="AB59" t="e">
            <v>#REF!</v>
          </cell>
          <cell r="AC59">
            <v>-0.1</v>
          </cell>
          <cell r="AD59">
            <v>2.3649999999999998</v>
          </cell>
        </row>
        <row r="60">
          <cell r="A60">
            <v>46569</v>
          </cell>
          <cell r="C60">
            <v>2.3250000000000002</v>
          </cell>
          <cell r="D60">
            <v>-0.01</v>
          </cell>
          <cell r="E60">
            <v>2.4400000000000004</v>
          </cell>
          <cell r="F60">
            <v>0</v>
          </cell>
          <cell r="G60">
            <v>2.4180000000000001</v>
          </cell>
          <cell r="H60">
            <v>0</v>
          </cell>
          <cell r="I60">
            <v>2.4210000000000003</v>
          </cell>
          <cell r="J60">
            <v>2.4210000000000003</v>
          </cell>
          <cell r="K60">
            <v>2.4710000000000001</v>
          </cell>
          <cell r="M60">
            <v>2.4710000000000001</v>
          </cell>
          <cell r="N60" t="e">
            <v>#REF!</v>
          </cell>
          <cell r="O60">
            <v>-0.16600000000000001</v>
          </cell>
          <cell r="P60">
            <v>2.3050000000000002</v>
          </cell>
          <cell r="Q60">
            <v>-0.05</v>
          </cell>
          <cell r="S60">
            <v>2.4210000000000003</v>
          </cell>
          <cell r="T60">
            <v>5.0000000000000001E-3</v>
          </cell>
          <cell r="U60">
            <v>2.4260000000000002</v>
          </cell>
          <cell r="V60" t="e">
            <v>#REF!</v>
          </cell>
          <cell r="W60">
            <v>-5.2999999999999999E-2</v>
          </cell>
          <cell r="X60">
            <v>2.4180000000000001</v>
          </cell>
          <cell r="Y60" t="e">
            <v>#REF!</v>
          </cell>
          <cell r="Z60">
            <v>-2.1000000000000001E-2</v>
          </cell>
          <cell r="AA60">
            <v>2.4500000000000002</v>
          </cell>
          <cell r="AB60" t="e">
            <v>#REF!</v>
          </cell>
          <cell r="AC60">
            <v>-9.8000000000000004E-2</v>
          </cell>
          <cell r="AD60">
            <v>2.3730000000000002</v>
          </cell>
        </row>
        <row r="61">
          <cell r="A61">
            <v>46600</v>
          </cell>
          <cell r="C61">
            <v>2.3289999999999997</v>
          </cell>
          <cell r="D61">
            <v>-0.01</v>
          </cell>
          <cell r="E61">
            <v>2.4460000000000002</v>
          </cell>
          <cell r="F61">
            <v>0</v>
          </cell>
          <cell r="G61">
            <v>2.4689999999999999</v>
          </cell>
          <cell r="H61">
            <v>0</v>
          </cell>
          <cell r="I61">
            <v>2.4319999999999999</v>
          </cell>
          <cell r="J61">
            <v>2.4319999999999999</v>
          </cell>
          <cell r="K61">
            <v>2.4769999999999999</v>
          </cell>
          <cell r="M61">
            <v>2.4769999999999999</v>
          </cell>
          <cell r="N61" t="e">
            <v>#REF!</v>
          </cell>
          <cell r="O61">
            <v>-0.16800000000000001</v>
          </cell>
          <cell r="P61">
            <v>2.3089999999999997</v>
          </cell>
          <cell r="Q61">
            <v>-4.4999999999999998E-2</v>
          </cell>
          <cell r="S61">
            <v>2.4319999999999999</v>
          </cell>
          <cell r="T61">
            <v>5.0000000000000001E-3</v>
          </cell>
          <cell r="U61">
            <v>2.4369999999999998</v>
          </cell>
          <cell r="V61" t="e">
            <v>#REF!</v>
          </cell>
          <cell r="W61">
            <v>-8.0000000000000002E-3</v>
          </cell>
          <cell r="X61">
            <v>2.4689999999999999</v>
          </cell>
          <cell r="Y61" t="e">
            <v>#REF!</v>
          </cell>
          <cell r="Z61">
            <v>-2.1000000000000001E-2</v>
          </cell>
          <cell r="AA61">
            <v>2.456</v>
          </cell>
          <cell r="AB61" t="e">
            <v>#REF!</v>
          </cell>
          <cell r="AC61">
            <v>-9.8000000000000004E-2</v>
          </cell>
          <cell r="AD61">
            <v>2.379</v>
          </cell>
        </row>
        <row r="62">
          <cell r="A62">
            <v>46631</v>
          </cell>
          <cell r="C62">
            <v>2.355</v>
          </cell>
          <cell r="D62">
            <v>-0.01</v>
          </cell>
          <cell r="E62">
            <v>2.48</v>
          </cell>
          <cell r="F62">
            <v>0</v>
          </cell>
          <cell r="G62">
            <v>2.4499999999999997</v>
          </cell>
          <cell r="H62">
            <v>0</v>
          </cell>
          <cell r="I62">
            <v>2.4729999999999999</v>
          </cell>
          <cell r="J62">
            <v>2.4729999999999999</v>
          </cell>
          <cell r="K62">
            <v>2.5129999999999999</v>
          </cell>
          <cell r="M62">
            <v>2.5129999999999999</v>
          </cell>
          <cell r="N62" t="e">
            <v>#REF!</v>
          </cell>
          <cell r="O62">
            <v>-0.17799999999999999</v>
          </cell>
          <cell r="P62">
            <v>2.335</v>
          </cell>
          <cell r="Q62">
            <v>-0.04</v>
          </cell>
          <cell r="S62">
            <v>2.4729999999999999</v>
          </cell>
          <cell r="T62">
            <v>5.0000000000000001E-3</v>
          </cell>
          <cell r="U62">
            <v>2.4779999999999998</v>
          </cell>
          <cell r="V62" t="e">
            <v>#REF!</v>
          </cell>
          <cell r="W62">
            <v>-6.3E-2</v>
          </cell>
          <cell r="X62">
            <v>2.4499999999999997</v>
          </cell>
          <cell r="Y62" t="e">
            <v>#REF!</v>
          </cell>
          <cell r="Z62">
            <v>-2.3E-2</v>
          </cell>
          <cell r="AA62">
            <v>2.4899999999999998</v>
          </cell>
          <cell r="AB62" t="e">
            <v>#REF!</v>
          </cell>
          <cell r="AC62">
            <v>-0.1</v>
          </cell>
          <cell r="AD62">
            <v>2.4129999999999998</v>
          </cell>
        </row>
        <row r="63">
          <cell r="A63">
            <v>46661</v>
          </cell>
          <cell r="C63">
            <v>2.4450000000000003</v>
          </cell>
          <cell r="D63">
            <v>-0.01</v>
          </cell>
          <cell r="E63">
            <v>2.5750000000000006</v>
          </cell>
          <cell r="F63">
            <v>0</v>
          </cell>
          <cell r="G63">
            <v>2.4900000000000002</v>
          </cell>
          <cell r="H63">
            <v>0</v>
          </cell>
          <cell r="I63">
            <v>2.5910000000000002</v>
          </cell>
          <cell r="J63">
            <v>2.5910000000000002</v>
          </cell>
          <cell r="K63">
            <v>2.6110000000000002</v>
          </cell>
          <cell r="M63">
            <v>2.6110000000000002</v>
          </cell>
          <cell r="N63" t="e">
            <v>#REF!</v>
          </cell>
          <cell r="O63">
            <v>-0.186</v>
          </cell>
          <cell r="P63">
            <v>2.4250000000000003</v>
          </cell>
          <cell r="Q63">
            <v>-0.02</v>
          </cell>
          <cell r="S63">
            <v>2.5910000000000002</v>
          </cell>
          <cell r="T63">
            <v>5.0000000000000001E-3</v>
          </cell>
          <cell r="U63">
            <v>2.5960000000000001</v>
          </cell>
          <cell r="V63" t="e">
            <v>#REF!</v>
          </cell>
          <cell r="W63">
            <v>-0.121</v>
          </cell>
          <cell r="X63">
            <v>2.4900000000000002</v>
          </cell>
          <cell r="Y63" t="e">
            <v>#REF!</v>
          </cell>
          <cell r="Z63">
            <v>-2.5999999999999999E-2</v>
          </cell>
          <cell r="AA63">
            <v>2.5850000000000004</v>
          </cell>
          <cell r="AB63" t="e">
            <v>#REF!</v>
          </cell>
          <cell r="AC63">
            <v>-9.8000000000000004E-2</v>
          </cell>
          <cell r="AD63">
            <v>2.5130000000000003</v>
          </cell>
        </row>
        <row r="64">
          <cell r="A64">
            <v>46692</v>
          </cell>
          <cell r="C64">
            <v>2.6270000000000002</v>
          </cell>
          <cell r="D64">
            <v>-0.01</v>
          </cell>
          <cell r="E64">
            <v>2.7850000000000006</v>
          </cell>
          <cell r="F64">
            <v>0</v>
          </cell>
          <cell r="G64">
            <v>2.782</v>
          </cell>
          <cell r="H64">
            <v>0</v>
          </cell>
          <cell r="I64">
            <v>2.8005</v>
          </cell>
          <cell r="J64">
            <v>2.8005</v>
          </cell>
          <cell r="K64">
            <v>2.8130000000000002</v>
          </cell>
          <cell r="M64">
            <v>2.8130000000000002</v>
          </cell>
          <cell r="N64" t="e">
            <v>#REF!</v>
          </cell>
          <cell r="O64">
            <v>-0.20599999999999999</v>
          </cell>
          <cell r="P64">
            <v>2.6070000000000002</v>
          </cell>
          <cell r="Q64">
            <v>-1.2500000000000001E-2</v>
          </cell>
          <cell r="S64">
            <v>2.8005</v>
          </cell>
          <cell r="T64">
            <v>5.0000000000000001E-3</v>
          </cell>
          <cell r="U64">
            <v>2.8054999999999999</v>
          </cell>
          <cell r="V64" t="e">
            <v>#REF!</v>
          </cell>
          <cell r="W64">
            <v>-3.1E-2</v>
          </cell>
          <cell r="X64">
            <v>2.782</v>
          </cell>
          <cell r="Y64" t="e">
            <v>#REF!</v>
          </cell>
          <cell r="Z64">
            <v>-1.7999999999999999E-2</v>
          </cell>
          <cell r="AA64">
            <v>2.7950000000000004</v>
          </cell>
          <cell r="AB64" t="e">
            <v>#REF!</v>
          </cell>
          <cell r="AC64">
            <v>-0.1</v>
          </cell>
          <cell r="AD64">
            <v>2.7130000000000001</v>
          </cell>
        </row>
        <row r="65">
          <cell r="A65">
            <v>46722</v>
          </cell>
          <cell r="C65">
            <v>2.7369999999999997</v>
          </cell>
          <cell r="D65">
            <v>-0.01</v>
          </cell>
          <cell r="E65">
            <v>2.907</v>
          </cell>
          <cell r="F65">
            <v>0</v>
          </cell>
          <cell r="G65">
            <v>2.8719999999999999</v>
          </cell>
          <cell r="H65">
            <v>0</v>
          </cell>
          <cell r="I65">
            <v>2.8779999999999997</v>
          </cell>
          <cell r="J65">
            <v>2.8779999999999997</v>
          </cell>
          <cell r="K65">
            <v>2.9329999999999998</v>
          </cell>
          <cell r="M65">
            <v>2.9329999999999998</v>
          </cell>
          <cell r="N65" t="e">
            <v>#REF!</v>
          </cell>
          <cell r="O65">
            <v>-0.216</v>
          </cell>
          <cell r="P65">
            <v>2.7169999999999996</v>
          </cell>
          <cell r="Q65">
            <v>-5.5E-2</v>
          </cell>
          <cell r="S65">
            <v>2.8779999999999997</v>
          </cell>
          <cell r="T65">
            <v>5.0000000000000001E-3</v>
          </cell>
          <cell r="U65">
            <v>2.8829999999999996</v>
          </cell>
          <cell r="V65" t="e">
            <v>#REF!</v>
          </cell>
          <cell r="W65">
            <v>-6.0999999999999999E-2</v>
          </cell>
          <cell r="X65">
            <v>2.8719999999999999</v>
          </cell>
          <cell r="Y65" t="e">
            <v>#REF!</v>
          </cell>
          <cell r="Z65">
            <v>-1.6E-2</v>
          </cell>
          <cell r="AA65">
            <v>2.9169999999999998</v>
          </cell>
          <cell r="AB65" t="e">
            <v>#REF!</v>
          </cell>
          <cell r="AC65">
            <v>-9.8000000000000004E-2</v>
          </cell>
          <cell r="AD65">
            <v>2.835</v>
          </cell>
        </row>
        <row r="66">
          <cell r="A66">
            <v>46753</v>
          </cell>
          <cell r="C66">
            <v>2.7320000000000002</v>
          </cell>
          <cell r="D66">
            <v>-0.01</v>
          </cell>
          <cell r="E66">
            <v>2.8440000000000003</v>
          </cell>
          <cell r="F66">
            <v>0</v>
          </cell>
          <cell r="G66">
            <v>2.9590000000000001</v>
          </cell>
          <cell r="H66">
            <v>0</v>
          </cell>
          <cell r="I66">
            <v>2.8374999999999999</v>
          </cell>
          <cell r="J66">
            <v>2.8374999999999999</v>
          </cell>
          <cell r="K66">
            <v>2.89</v>
          </cell>
          <cell r="M66">
            <v>2.89</v>
          </cell>
          <cell r="N66" t="e">
            <v>#REF!</v>
          </cell>
          <cell r="O66">
            <v>-0.17799999999999999</v>
          </cell>
          <cell r="P66">
            <v>2.7120000000000002</v>
          </cell>
          <cell r="Q66">
            <v>-5.2499999999999998E-2</v>
          </cell>
          <cell r="S66">
            <v>2.8374999999999999</v>
          </cell>
          <cell r="T66">
            <v>5.0000000000000001E-3</v>
          </cell>
          <cell r="U66">
            <v>2.8424999999999998</v>
          </cell>
          <cell r="V66" t="e">
            <v>#REF!</v>
          </cell>
          <cell r="W66">
            <v>6.9000000000000006E-2</v>
          </cell>
          <cell r="X66">
            <v>2.9590000000000001</v>
          </cell>
          <cell r="Y66" t="e">
            <v>#REF!</v>
          </cell>
          <cell r="Z66">
            <v>-3.5999999999999997E-2</v>
          </cell>
          <cell r="AA66">
            <v>2.8540000000000001</v>
          </cell>
          <cell r="AB66" t="e">
            <v>#REF!</v>
          </cell>
          <cell r="AC66">
            <v>-9.2999999999999999E-2</v>
          </cell>
          <cell r="AD66">
            <v>2.7970000000000002</v>
          </cell>
        </row>
        <row r="67">
          <cell r="A67">
            <v>46784</v>
          </cell>
          <cell r="C67">
            <v>2.597</v>
          </cell>
          <cell r="D67">
            <v>-0.01</v>
          </cell>
          <cell r="E67">
            <v>2.7170000000000001</v>
          </cell>
          <cell r="F67">
            <v>0</v>
          </cell>
          <cell r="G67">
            <v>2.827</v>
          </cell>
          <cell r="H67">
            <v>0</v>
          </cell>
          <cell r="I67">
            <v>2.7124999999999999</v>
          </cell>
          <cell r="J67">
            <v>2.7124999999999999</v>
          </cell>
          <cell r="K67">
            <v>2.76</v>
          </cell>
          <cell r="M67">
            <v>2.76</v>
          </cell>
          <cell r="N67" t="e">
            <v>#REF!</v>
          </cell>
          <cell r="O67">
            <v>-0.183</v>
          </cell>
          <cell r="P67">
            <v>2.577</v>
          </cell>
          <cell r="Q67">
            <v>-4.7500000000000001E-2</v>
          </cell>
          <cell r="S67">
            <v>2.7124999999999999</v>
          </cell>
          <cell r="T67">
            <v>5.0000000000000001E-3</v>
          </cell>
          <cell r="U67">
            <v>2.7174999999999998</v>
          </cell>
          <cell r="V67" t="e">
            <v>#REF!</v>
          </cell>
          <cell r="W67">
            <v>6.7000000000000004E-2</v>
          </cell>
          <cell r="X67">
            <v>2.827</v>
          </cell>
          <cell r="Y67" t="e">
            <v>#REF!</v>
          </cell>
          <cell r="Z67">
            <v>-3.3000000000000002E-2</v>
          </cell>
          <cell r="AA67">
            <v>2.7269999999999999</v>
          </cell>
          <cell r="AB67" t="e">
            <v>#REF!</v>
          </cell>
          <cell r="AC67">
            <v>-8.5000000000000006E-2</v>
          </cell>
          <cell r="AD67">
            <v>2.6749999999999998</v>
          </cell>
        </row>
        <row r="68">
          <cell r="A68">
            <v>46813</v>
          </cell>
          <cell r="C68">
            <v>2.2839999999999998</v>
          </cell>
          <cell r="D68">
            <v>-0.01</v>
          </cell>
          <cell r="E68">
            <v>2.4090000000000003</v>
          </cell>
          <cell r="F68">
            <v>0</v>
          </cell>
          <cell r="G68">
            <v>2.4249999999999998</v>
          </cell>
          <cell r="H68">
            <v>0</v>
          </cell>
          <cell r="I68">
            <v>2.4024999999999999</v>
          </cell>
          <cell r="J68">
            <v>2.4024999999999999</v>
          </cell>
          <cell r="K68">
            <v>2.4449999999999998</v>
          </cell>
          <cell r="M68">
            <v>2.4449999999999998</v>
          </cell>
          <cell r="N68" t="e">
            <v>#REF!</v>
          </cell>
          <cell r="O68">
            <v>-0.18099999999999999</v>
          </cell>
          <cell r="P68">
            <v>2.2639999999999998</v>
          </cell>
          <cell r="Q68">
            <v>-4.2500000000000003E-2</v>
          </cell>
          <cell r="S68">
            <v>2.4024999999999999</v>
          </cell>
          <cell r="T68">
            <v>5.0000000000000001E-3</v>
          </cell>
          <cell r="U68">
            <v>2.4074999999999998</v>
          </cell>
          <cell r="V68" t="e">
            <v>#REF!</v>
          </cell>
          <cell r="W68">
            <v>-0.02</v>
          </cell>
          <cell r="X68">
            <v>2.4249999999999998</v>
          </cell>
          <cell r="Y68" t="e">
            <v>#REF!</v>
          </cell>
          <cell r="Z68">
            <v>-2.5999999999999999E-2</v>
          </cell>
          <cell r="AA68">
            <v>2.419</v>
          </cell>
          <cell r="AB68" t="e">
            <v>#REF!</v>
          </cell>
          <cell r="AC68">
            <v>-7.4999999999999997E-2</v>
          </cell>
          <cell r="AD68">
            <v>2.3699999999999997</v>
          </cell>
        </row>
        <row r="69">
          <cell r="A69">
            <v>46844</v>
          </cell>
          <cell r="C69">
            <v>2.2769999999999997</v>
          </cell>
          <cell r="D69">
            <v>-0.01</v>
          </cell>
          <cell r="E69">
            <v>2.4020000000000001</v>
          </cell>
          <cell r="F69">
            <v>0</v>
          </cell>
          <cell r="G69">
            <v>2.2949999999999999</v>
          </cell>
          <cell r="H69">
            <v>0</v>
          </cell>
          <cell r="I69">
            <v>2.375</v>
          </cell>
          <cell r="J69">
            <v>2.375</v>
          </cell>
          <cell r="K69">
            <v>2.4249999999999998</v>
          </cell>
          <cell r="M69">
            <v>2.4249999999999998</v>
          </cell>
          <cell r="N69" t="e">
            <v>#REF!</v>
          </cell>
          <cell r="O69">
            <v>-0.16800000000000001</v>
          </cell>
          <cell r="P69">
            <v>2.2569999999999997</v>
          </cell>
          <cell r="Q69">
            <v>-0.05</v>
          </cell>
          <cell r="S69">
            <v>2.375</v>
          </cell>
          <cell r="T69">
            <v>5.0000000000000001E-3</v>
          </cell>
          <cell r="U69">
            <v>2.38</v>
          </cell>
          <cell r="V69" t="e">
            <v>#REF!</v>
          </cell>
          <cell r="W69">
            <v>-0.13</v>
          </cell>
          <cell r="X69">
            <v>2.2949999999999999</v>
          </cell>
          <cell r="Y69" t="e">
            <v>#REF!</v>
          </cell>
          <cell r="Z69">
            <v>-1.2999999999999999E-2</v>
          </cell>
          <cell r="AA69">
            <v>2.4119999999999999</v>
          </cell>
          <cell r="AB69" t="e">
            <v>#REF!</v>
          </cell>
          <cell r="AC69">
            <v>-9.2999999999999999E-2</v>
          </cell>
          <cell r="AD69">
            <v>2.3319999999999999</v>
          </cell>
        </row>
        <row r="70">
          <cell r="A70">
            <v>46874</v>
          </cell>
          <cell r="C70">
            <v>2.3180000000000001</v>
          </cell>
          <cell r="D70">
            <v>-0.01</v>
          </cell>
          <cell r="E70">
            <v>2.4450000000000003</v>
          </cell>
          <cell r="F70">
            <v>0</v>
          </cell>
          <cell r="G70">
            <v>2.3680000000000003</v>
          </cell>
          <cell r="H70">
            <v>0</v>
          </cell>
          <cell r="I70">
            <v>2.4160000000000004</v>
          </cell>
          <cell r="J70">
            <v>2.4160000000000004</v>
          </cell>
          <cell r="K70">
            <v>2.4660000000000002</v>
          </cell>
          <cell r="M70">
            <v>2.4660000000000002</v>
          </cell>
          <cell r="N70" t="e">
            <v>#REF!</v>
          </cell>
          <cell r="O70">
            <v>-0.16800000000000001</v>
          </cell>
          <cell r="P70">
            <v>2.298</v>
          </cell>
          <cell r="Q70">
            <v>-0.05</v>
          </cell>
          <cell r="S70">
            <v>2.4160000000000004</v>
          </cell>
          <cell r="T70">
            <v>5.0000000000000001E-3</v>
          </cell>
          <cell r="U70">
            <v>2.4210000000000003</v>
          </cell>
          <cell r="V70" t="e">
            <v>#REF!</v>
          </cell>
          <cell r="W70">
            <v>-9.8000000000000004E-2</v>
          </cell>
          <cell r="X70">
            <v>2.3680000000000003</v>
          </cell>
          <cell r="Y70" t="e">
            <v>#REF!</v>
          </cell>
          <cell r="Z70">
            <v>-1.0999999999999999E-2</v>
          </cell>
          <cell r="AA70">
            <v>2.4550000000000001</v>
          </cell>
          <cell r="AB70" t="e">
            <v>#REF!</v>
          </cell>
          <cell r="AC70">
            <v>-9.2999999999999999E-2</v>
          </cell>
          <cell r="AD70">
            <v>2.3730000000000002</v>
          </cell>
        </row>
        <row r="71">
          <cell r="A71">
            <v>46905</v>
          </cell>
          <cell r="C71">
            <v>2.3519999999999999</v>
          </cell>
          <cell r="D71">
            <v>-0.01</v>
          </cell>
          <cell r="E71">
            <v>2.4750000000000001</v>
          </cell>
          <cell r="F71">
            <v>0</v>
          </cell>
          <cell r="G71">
            <v>2.4279999999999999</v>
          </cell>
          <cell r="H71">
            <v>0</v>
          </cell>
          <cell r="I71">
            <v>2.4929999999999999</v>
          </cell>
          <cell r="J71">
            <v>2.4929999999999999</v>
          </cell>
          <cell r="K71">
            <v>2.508</v>
          </cell>
          <cell r="M71">
            <v>2.508</v>
          </cell>
          <cell r="N71" t="e">
            <v>#REF!</v>
          </cell>
          <cell r="O71">
            <v>-0.17599999999999999</v>
          </cell>
          <cell r="P71">
            <v>2.3319999999999999</v>
          </cell>
          <cell r="Q71">
            <v>-1.4999999999999999E-2</v>
          </cell>
          <cell r="S71">
            <v>2.4929999999999999</v>
          </cell>
          <cell r="T71">
            <v>5.0000000000000001E-3</v>
          </cell>
          <cell r="U71">
            <v>2.4979999999999998</v>
          </cell>
          <cell r="V71" t="e">
            <v>#REF!</v>
          </cell>
          <cell r="W71">
            <v>-0.08</v>
          </cell>
          <cell r="X71">
            <v>2.4279999999999999</v>
          </cell>
          <cell r="Y71" t="e">
            <v>#REF!</v>
          </cell>
          <cell r="Z71">
            <v>-2.3E-2</v>
          </cell>
          <cell r="AA71">
            <v>2.4849999999999999</v>
          </cell>
          <cell r="AB71" t="e">
            <v>#REF!</v>
          </cell>
          <cell r="AC71">
            <v>-0.1</v>
          </cell>
          <cell r="AD71">
            <v>2.4079999999999999</v>
          </cell>
        </row>
        <row r="72">
          <cell r="A72">
            <v>46935</v>
          </cell>
          <cell r="C72">
            <v>2.3780000000000001</v>
          </cell>
          <cell r="D72">
            <v>-0.01</v>
          </cell>
          <cell r="E72">
            <v>2.4930000000000003</v>
          </cell>
          <cell r="F72">
            <v>0</v>
          </cell>
          <cell r="G72">
            <v>2.4710000000000001</v>
          </cell>
          <cell r="H72">
            <v>0</v>
          </cell>
          <cell r="I72">
            <v>2.484</v>
          </cell>
          <cell r="J72">
            <v>2.484</v>
          </cell>
          <cell r="K72">
            <v>2.524</v>
          </cell>
          <cell r="M72">
            <v>2.524</v>
          </cell>
          <cell r="N72" t="e">
            <v>#REF!</v>
          </cell>
          <cell r="O72">
            <v>-0.16600000000000001</v>
          </cell>
          <cell r="P72">
            <v>2.3580000000000001</v>
          </cell>
          <cell r="Q72">
            <v>-0.04</v>
          </cell>
          <cell r="S72">
            <v>2.484</v>
          </cell>
          <cell r="T72">
            <v>5.0000000000000001E-3</v>
          </cell>
          <cell r="U72">
            <v>2.4889999999999999</v>
          </cell>
          <cell r="V72" t="e">
            <v>#REF!</v>
          </cell>
          <cell r="W72">
            <v>-5.2999999999999999E-2</v>
          </cell>
          <cell r="X72">
            <v>2.4710000000000001</v>
          </cell>
          <cell r="Y72" t="e">
            <v>#REF!</v>
          </cell>
          <cell r="Z72">
            <v>-2.1000000000000001E-2</v>
          </cell>
          <cell r="AA72">
            <v>2.5030000000000001</v>
          </cell>
          <cell r="AB72" t="e">
            <v>#REF!</v>
          </cell>
          <cell r="AC72">
            <v>-9.8000000000000004E-2</v>
          </cell>
          <cell r="AD72">
            <v>2.4260000000000002</v>
          </cell>
        </row>
        <row r="73">
          <cell r="A73">
            <v>46966</v>
          </cell>
          <cell r="C73">
            <v>2.3879999999999999</v>
          </cell>
          <cell r="D73">
            <v>-0.01</v>
          </cell>
          <cell r="E73">
            <v>2.5050000000000003</v>
          </cell>
          <cell r="F73">
            <v>0</v>
          </cell>
          <cell r="G73">
            <v>2.528</v>
          </cell>
          <cell r="H73">
            <v>0</v>
          </cell>
          <cell r="I73">
            <v>2.5009999999999999</v>
          </cell>
          <cell r="J73">
            <v>2.5009999999999999</v>
          </cell>
          <cell r="K73">
            <v>2.536</v>
          </cell>
          <cell r="M73">
            <v>2.536</v>
          </cell>
          <cell r="N73" t="e">
            <v>#REF!</v>
          </cell>
          <cell r="O73">
            <v>-0.16800000000000001</v>
          </cell>
          <cell r="P73">
            <v>2.3679999999999999</v>
          </cell>
          <cell r="Q73">
            <v>-3.5000000000000003E-2</v>
          </cell>
          <cell r="S73">
            <v>2.5009999999999999</v>
          </cell>
          <cell r="T73">
            <v>5.0000000000000001E-3</v>
          </cell>
          <cell r="U73">
            <v>2.5059999999999998</v>
          </cell>
          <cell r="V73" t="e">
            <v>#REF!</v>
          </cell>
          <cell r="W73">
            <v>-8.0000000000000002E-3</v>
          </cell>
          <cell r="X73">
            <v>2.528</v>
          </cell>
          <cell r="Y73" t="e">
            <v>#REF!</v>
          </cell>
          <cell r="Z73">
            <v>-2.1000000000000001E-2</v>
          </cell>
          <cell r="AA73">
            <v>2.5150000000000001</v>
          </cell>
          <cell r="AB73" t="e">
            <v>#REF!</v>
          </cell>
          <cell r="AC73">
            <v>-9.8000000000000004E-2</v>
          </cell>
          <cell r="AD73">
            <v>2.4380000000000002</v>
          </cell>
        </row>
        <row r="74">
          <cell r="A74">
            <v>46997</v>
          </cell>
          <cell r="C74">
            <v>2.415</v>
          </cell>
          <cell r="D74">
            <v>-0.01</v>
          </cell>
          <cell r="E74">
            <v>2.54</v>
          </cell>
          <cell r="F74">
            <v>0</v>
          </cell>
          <cell r="G74">
            <v>2.5110000000000001</v>
          </cell>
          <cell r="H74">
            <v>0</v>
          </cell>
          <cell r="I74">
            <v>2.5455000000000001</v>
          </cell>
          <cell r="J74">
            <v>2.5455000000000001</v>
          </cell>
          <cell r="K74">
            <v>2.573</v>
          </cell>
          <cell r="M74">
            <v>2.573</v>
          </cell>
          <cell r="N74" t="e">
            <v>#REF!</v>
          </cell>
          <cell r="O74">
            <v>-0.17799999999999999</v>
          </cell>
          <cell r="P74">
            <v>2.395</v>
          </cell>
          <cell r="Q74">
            <v>-2.75E-2</v>
          </cell>
          <cell r="S74">
            <v>2.5455000000000001</v>
          </cell>
          <cell r="T74">
            <v>5.0000000000000001E-3</v>
          </cell>
          <cell r="U74">
            <v>2.5505</v>
          </cell>
          <cell r="V74" t="e">
            <v>#REF!</v>
          </cell>
          <cell r="W74">
            <v>-6.2E-2</v>
          </cell>
          <cell r="X74">
            <v>2.5110000000000001</v>
          </cell>
          <cell r="Y74" t="e">
            <v>#REF!</v>
          </cell>
          <cell r="Z74">
            <v>-2.3E-2</v>
          </cell>
          <cell r="AA74">
            <v>2.5499999999999998</v>
          </cell>
          <cell r="AB74" t="e">
            <v>#REF!</v>
          </cell>
          <cell r="AC74">
            <v>-0.1</v>
          </cell>
          <cell r="AD74">
            <v>2.4729999999999999</v>
          </cell>
        </row>
        <row r="75">
          <cell r="A75">
            <v>47027</v>
          </cell>
          <cell r="C75">
            <v>2.5129999999999999</v>
          </cell>
          <cell r="D75">
            <v>-0.01</v>
          </cell>
          <cell r="E75">
            <v>2.6430000000000002</v>
          </cell>
          <cell r="F75">
            <v>0</v>
          </cell>
          <cell r="G75">
            <v>2.5589999999999997</v>
          </cell>
          <cell r="H75">
            <v>0</v>
          </cell>
          <cell r="I75">
            <v>2.6589999999999998</v>
          </cell>
          <cell r="J75">
            <v>2.6589999999999998</v>
          </cell>
          <cell r="K75">
            <v>2.6789999999999998</v>
          </cell>
          <cell r="M75">
            <v>2.6789999999999998</v>
          </cell>
          <cell r="N75" t="e">
            <v>#REF!</v>
          </cell>
          <cell r="O75">
            <v>-0.186</v>
          </cell>
          <cell r="P75">
            <v>2.4929999999999999</v>
          </cell>
          <cell r="Q75">
            <v>-0.02</v>
          </cell>
          <cell r="S75">
            <v>2.6589999999999998</v>
          </cell>
          <cell r="T75">
            <v>5.0000000000000001E-3</v>
          </cell>
          <cell r="U75">
            <v>2.6639999999999997</v>
          </cell>
          <cell r="V75" t="e">
            <v>#REF!</v>
          </cell>
          <cell r="W75">
            <v>-0.12</v>
          </cell>
          <cell r="X75">
            <v>2.5589999999999997</v>
          </cell>
          <cell r="Y75" t="e">
            <v>#REF!</v>
          </cell>
          <cell r="Z75">
            <v>-2.5999999999999999E-2</v>
          </cell>
          <cell r="AA75">
            <v>2.653</v>
          </cell>
          <cell r="AB75" t="e">
            <v>#REF!</v>
          </cell>
          <cell r="AC75">
            <v>-9.8000000000000004E-2</v>
          </cell>
          <cell r="AD75">
            <v>2.581</v>
          </cell>
        </row>
        <row r="76">
          <cell r="A76">
            <v>47058</v>
          </cell>
          <cell r="C76">
            <v>2.7029999999999998</v>
          </cell>
          <cell r="D76">
            <v>-0.01</v>
          </cell>
          <cell r="E76">
            <v>2.8610000000000002</v>
          </cell>
          <cell r="F76">
            <v>0</v>
          </cell>
          <cell r="G76">
            <v>2.859</v>
          </cell>
          <cell r="H76">
            <v>0</v>
          </cell>
          <cell r="I76">
            <v>2.8815</v>
          </cell>
          <cell r="J76">
            <v>2.8815</v>
          </cell>
          <cell r="K76">
            <v>2.8889999999999998</v>
          </cell>
          <cell r="M76">
            <v>2.8889999999999998</v>
          </cell>
          <cell r="N76" t="e">
            <v>#REF!</v>
          </cell>
          <cell r="O76">
            <v>-0.20599999999999999</v>
          </cell>
          <cell r="P76">
            <v>2.6829999999999998</v>
          </cell>
          <cell r="Q76">
            <v>-7.4999999999999997E-3</v>
          </cell>
          <cell r="S76">
            <v>2.8815</v>
          </cell>
          <cell r="T76">
            <v>5.0000000000000001E-3</v>
          </cell>
          <cell r="U76">
            <v>2.8864999999999998</v>
          </cell>
          <cell r="V76" t="e">
            <v>#REF!</v>
          </cell>
          <cell r="W76">
            <v>-0.03</v>
          </cell>
          <cell r="X76">
            <v>2.859</v>
          </cell>
          <cell r="Y76" t="e">
            <v>#REF!</v>
          </cell>
          <cell r="Z76">
            <v>-1.7999999999999999E-2</v>
          </cell>
          <cell r="AA76">
            <v>2.871</v>
          </cell>
          <cell r="AB76" t="e">
            <v>#REF!</v>
          </cell>
          <cell r="AC76">
            <v>-0.1</v>
          </cell>
          <cell r="AD76">
            <v>2.7889999999999997</v>
          </cell>
        </row>
        <row r="77">
          <cell r="A77">
            <v>47088</v>
          </cell>
          <cell r="C77">
            <v>2.8129999999999997</v>
          </cell>
          <cell r="D77">
            <v>-0.01</v>
          </cell>
          <cell r="E77">
            <v>2.9830000000000001</v>
          </cell>
          <cell r="F77">
            <v>0</v>
          </cell>
          <cell r="G77">
            <v>2.9489999999999998</v>
          </cell>
          <cell r="H77">
            <v>0</v>
          </cell>
          <cell r="I77">
            <v>2.9539999999999997</v>
          </cell>
          <cell r="J77">
            <v>2.9539999999999997</v>
          </cell>
          <cell r="K77">
            <v>3.0089999999999999</v>
          </cell>
          <cell r="M77">
            <v>3.0089999999999999</v>
          </cell>
          <cell r="N77" t="e">
            <v>#REF!</v>
          </cell>
          <cell r="O77">
            <v>-0.216</v>
          </cell>
          <cell r="P77">
            <v>2.7929999999999997</v>
          </cell>
          <cell r="Q77">
            <v>-5.5E-2</v>
          </cell>
          <cell r="S77">
            <v>2.9539999999999997</v>
          </cell>
          <cell r="T77">
            <v>5.0000000000000001E-3</v>
          </cell>
          <cell r="U77">
            <v>2.9589999999999996</v>
          </cell>
          <cell r="V77" t="e">
            <v>#REF!</v>
          </cell>
          <cell r="W77">
            <v>-0.06</v>
          </cell>
          <cell r="X77">
            <v>2.9489999999999998</v>
          </cell>
          <cell r="Y77" t="e">
            <v>#REF!</v>
          </cell>
          <cell r="Z77">
            <v>-1.6E-2</v>
          </cell>
          <cell r="AA77">
            <v>2.9929999999999999</v>
          </cell>
          <cell r="AB77" t="e">
            <v>#REF!</v>
          </cell>
          <cell r="AC77">
            <v>-9.8000000000000004E-2</v>
          </cell>
          <cell r="AD77">
            <v>2.911</v>
          </cell>
        </row>
        <row r="78">
          <cell r="A78">
            <v>47119</v>
          </cell>
          <cell r="C78">
            <v>2.8069999999999999</v>
          </cell>
          <cell r="D78">
            <v>-0.01</v>
          </cell>
          <cell r="E78">
            <v>2.919</v>
          </cell>
          <cell r="F78">
            <v>0</v>
          </cell>
          <cell r="G78">
            <v>3.0349999999999997</v>
          </cell>
          <cell r="H78">
            <v>0</v>
          </cell>
          <cell r="I78">
            <v>2.915</v>
          </cell>
          <cell r="J78">
            <v>2.915</v>
          </cell>
          <cell r="K78">
            <v>2.9649999999999999</v>
          </cell>
          <cell r="M78">
            <v>2.9649999999999999</v>
          </cell>
          <cell r="N78" t="e">
            <v>#REF!</v>
          </cell>
          <cell r="O78">
            <v>-0.17799999999999999</v>
          </cell>
          <cell r="P78">
            <v>2.7869999999999999</v>
          </cell>
          <cell r="Q78">
            <v>-0.05</v>
          </cell>
          <cell r="S78">
            <v>2.915</v>
          </cell>
          <cell r="T78">
            <v>5.0000000000000001E-3</v>
          </cell>
          <cell r="U78">
            <v>2.92</v>
          </cell>
          <cell r="V78" t="e">
            <v>#REF!</v>
          </cell>
          <cell r="W78">
            <v>7.0000000000000007E-2</v>
          </cell>
          <cell r="X78">
            <v>3.0349999999999997</v>
          </cell>
          <cell r="Y78" t="e">
            <v>#REF!</v>
          </cell>
          <cell r="Z78">
            <v>-3.5999999999999997E-2</v>
          </cell>
          <cell r="AA78">
            <v>2.9289999999999998</v>
          </cell>
          <cell r="AB78" t="e">
            <v>#REF!</v>
          </cell>
          <cell r="AC78">
            <v>-9.2999999999999999E-2</v>
          </cell>
          <cell r="AD78">
            <v>2.8719999999999999</v>
          </cell>
        </row>
        <row r="79">
          <cell r="A79">
            <v>47150</v>
          </cell>
          <cell r="C79">
            <v>2.673</v>
          </cell>
          <cell r="D79">
            <v>-0.01</v>
          </cell>
          <cell r="E79">
            <v>2.7930000000000001</v>
          </cell>
          <cell r="F79">
            <v>0</v>
          </cell>
          <cell r="G79">
            <v>2.9039999999999999</v>
          </cell>
          <cell r="H79">
            <v>0</v>
          </cell>
          <cell r="I79">
            <v>2.7885</v>
          </cell>
          <cell r="J79">
            <v>2.7885</v>
          </cell>
          <cell r="K79">
            <v>2.8359999999999999</v>
          </cell>
          <cell r="M79">
            <v>2.8359999999999999</v>
          </cell>
          <cell r="N79" t="e">
            <v>#REF!</v>
          </cell>
          <cell r="O79">
            <v>-0.183</v>
          </cell>
          <cell r="P79">
            <v>2.653</v>
          </cell>
          <cell r="Q79">
            <v>-4.7500000000000001E-2</v>
          </cell>
          <cell r="S79">
            <v>2.7885</v>
          </cell>
          <cell r="T79">
            <v>5.0000000000000001E-3</v>
          </cell>
          <cell r="U79">
            <v>2.7934999999999999</v>
          </cell>
          <cell r="V79" t="e">
            <v>#REF!</v>
          </cell>
          <cell r="W79">
            <v>6.8000000000000005E-2</v>
          </cell>
          <cell r="X79">
            <v>2.9039999999999999</v>
          </cell>
          <cell r="Y79" t="e">
            <v>#REF!</v>
          </cell>
          <cell r="Z79">
            <v>-3.3000000000000002E-2</v>
          </cell>
          <cell r="AA79">
            <v>2.8029999999999999</v>
          </cell>
          <cell r="AB79" t="e">
            <v>#REF!</v>
          </cell>
          <cell r="AC79">
            <v>-8.5000000000000006E-2</v>
          </cell>
          <cell r="AD79">
            <v>2.7509999999999999</v>
          </cell>
        </row>
        <row r="80">
          <cell r="A80">
            <v>47178</v>
          </cell>
          <cell r="C80">
            <v>2.34</v>
          </cell>
          <cell r="D80">
            <v>-0.01</v>
          </cell>
          <cell r="E80">
            <v>2.4650000000000003</v>
          </cell>
          <cell r="F80">
            <v>0</v>
          </cell>
          <cell r="G80">
            <v>2.4809999999999999</v>
          </cell>
          <cell r="H80">
            <v>0</v>
          </cell>
          <cell r="I80">
            <v>2.4609999999999999</v>
          </cell>
          <cell r="J80">
            <v>2.4609999999999999</v>
          </cell>
          <cell r="K80">
            <v>2.5009999999999999</v>
          </cell>
          <cell r="M80">
            <v>2.5009999999999999</v>
          </cell>
          <cell r="N80" t="e">
            <v>#REF!</v>
          </cell>
          <cell r="O80">
            <v>-0.18099999999999999</v>
          </cell>
          <cell r="P80">
            <v>2.3199999999999998</v>
          </cell>
          <cell r="Q80">
            <v>-0.04</v>
          </cell>
          <cell r="S80">
            <v>2.4609999999999999</v>
          </cell>
          <cell r="T80">
            <v>5.0000000000000001E-3</v>
          </cell>
          <cell r="U80">
            <v>2.4659999999999997</v>
          </cell>
          <cell r="V80" t="e">
            <v>#REF!</v>
          </cell>
          <cell r="W80">
            <v>-0.02</v>
          </cell>
          <cell r="X80">
            <v>2.4809999999999999</v>
          </cell>
          <cell r="Y80" t="e">
            <v>#REF!</v>
          </cell>
          <cell r="Z80">
            <v>-2.5999999999999999E-2</v>
          </cell>
          <cell r="AA80">
            <v>2.4750000000000001</v>
          </cell>
          <cell r="AB80" t="e">
            <v>#REF!</v>
          </cell>
          <cell r="AC80">
            <v>-7.4999999999999997E-2</v>
          </cell>
          <cell r="AD80">
            <v>2.4259999999999997</v>
          </cell>
        </row>
        <row r="81">
          <cell r="A81">
            <v>47209</v>
          </cell>
          <cell r="C81">
            <v>2.327</v>
          </cell>
          <cell r="D81">
            <v>-0.01</v>
          </cell>
          <cell r="E81">
            <v>2.4530000000000003</v>
          </cell>
          <cell r="F81">
            <v>0</v>
          </cell>
          <cell r="G81">
            <v>2.3460000000000001</v>
          </cell>
          <cell r="H81">
            <v>0</v>
          </cell>
          <cell r="I81">
            <v>2.431</v>
          </cell>
          <cell r="J81">
            <v>2.431</v>
          </cell>
          <cell r="K81">
            <v>2.476</v>
          </cell>
          <cell r="M81">
            <v>2.476</v>
          </cell>
          <cell r="N81" t="e">
            <v>#REF!</v>
          </cell>
          <cell r="O81">
            <v>-0.16900000000000001</v>
          </cell>
          <cell r="P81">
            <v>2.3069999999999999</v>
          </cell>
          <cell r="Q81">
            <v>-4.4999999999999998E-2</v>
          </cell>
          <cell r="S81">
            <v>2.431</v>
          </cell>
          <cell r="T81">
            <v>5.0000000000000001E-3</v>
          </cell>
          <cell r="U81">
            <v>2.4359999999999999</v>
          </cell>
          <cell r="V81" t="e">
            <v>#REF!</v>
          </cell>
          <cell r="W81">
            <v>-0.13</v>
          </cell>
          <cell r="X81">
            <v>2.3460000000000001</v>
          </cell>
          <cell r="Y81" t="e">
            <v>#REF!</v>
          </cell>
          <cell r="Z81">
            <v>-1.2999999999999999E-2</v>
          </cell>
          <cell r="AA81">
            <v>2.4630000000000001</v>
          </cell>
          <cell r="AB81" t="e">
            <v>#REF!</v>
          </cell>
          <cell r="AC81">
            <v>-9.2999999999999999E-2</v>
          </cell>
          <cell r="AD81">
            <v>2.383</v>
          </cell>
        </row>
        <row r="82">
          <cell r="A82">
            <v>47239</v>
          </cell>
          <cell r="C82">
            <v>2.3620000000000001</v>
          </cell>
          <cell r="D82">
            <v>-0.01</v>
          </cell>
          <cell r="E82">
            <v>2.4900000000000002</v>
          </cell>
          <cell r="F82">
            <v>0</v>
          </cell>
          <cell r="G82">
            <v>2.4140000000000001</v>
          </cell>
          <cell r="H82">
            <v>0</v>
          </cell>
          <cell r="I82">
            <v>2.4660000000000002</v>
          </cell>
          <cell r="J82">
            <v>2.4660000000000002</v>
          </cell>
          <cell r="K82">
            <v>2.5110000000000001</v>
          </cell>
          <cell r="M82">
            <v>2.5110000000000001</v>
          </cell>
          <cell r="N82" t="e">
            <v>#REF!</v>
          </cell>
          <cell r="O82">
            <v>-0.16900000000000001</v>
          </cell>
          <cell r="P82">
            <v>2.3420000000000001</v>
          </cell>
          <cell r="Q82">
            <v>-4.4999999999999998E-2</v>
          </cell>
          <cell r="S82">
            <v>2.4660000000000002</v>
          </cell>
          <cell r="T82">
            <v>5.0000000000000001E-3</v>
          </cell>
          <cell r="U82">
            <v>2.4710000000000001</v>
          </cell>
          <cell r="V82" t="e">
            <v>#REF!</v>
          </cell>
          <cell r="W82">
            <v>-9.7000000000000003E-2</v>
          </cell>
          <cell r="X82">
            <v>2.4140000000000001</v>
          </cell>
          <cell r="Y82" t="e">
            <v>#REF!</v>
          </cell>
          <cell r="Z82">
            <v>-1.0999999999999999E-2</v>
          </cell>
          <cell r="AA82">
            <v>2.5</v>
          </cell>
          <cell r="AB82" t="e">
            <v>#REF!</v>
          </cell>
          <cell r="AC82">
            <v>-9.2999999999999999E-2</v>
          </cell>
          <cell r="AD82">
            <v>2.4180000000000001</v>
          </cell>
        </row>
        <row r="83">
          <cell r="A83">
            <v>47270</v>
          </cell>
          <cell r="C83">
            <v>2.395</v>
          </cell>
          <cell r="D83">
            <v>-0.01</v>
          </cell>
          <cell r="E83">
            <v>2.5180000000000002</v>
          </cell>
          <cell r="F83">
            <v>0</v>
          </cell>
          <cell r="G83">
            <v>2.472</v>
          </cell>
          <cell r="H83">
            <v>0</v>
          </cell>
          <cell r="I83">
            <v>2.536</v>
          </cell>
          <cell r="J83">
            <v>2.536</v>
          </cell>
          <cell r="K83">
            <v>2.5510000000000002</v>
          </cell>
          <cell r="M83">
            <v>2.5510000000000002</v>
          </cell>
          <cell r="N83" t="e">
            <v>#REF!</v>
          </cell>
          <cell r="O83">
            <v>-0.17599999999999999</v>
          </cell>
          <cell r="P83">
            <v>2.375</v>
          </cell>
          <cell r="Q83">
            <v>-1.4999999999999999E-2</v>
          </cell>
          <cell r="S83">
            <v>2.536</v>
          </cell>
          <cell r="T83">
            <v>5.0000000000000001E-3</v>
          </cell>
          <cell r="U83">
            <v>2.5409999999999999</v>
          </cell>
          <cell r="V83" t="e">
            <v>#REF!</v>
          </cell>
          <cell r="W83">
            <v>-7.9000000000000001E-2</v>
          </cell>
          <cell r="X83">
            <v>2.472</v>
          </cell>
          <cell r="Y83" t="e">
            <v>#REF!</v>
          </cell>
          <cell r="Z83">
            <v>-2.3E-2</v>
          </cell>
          <cell r="AA83">
            <v>2.528</v>
          </cell>
          <cell r="AB83" t="e">
            <v>#REF!</v>
          </cell>
          <cell r="AC83">
            <v>-0.1</v>
          </cell>
          <cell r="AD83">
            <v>2.4510000000000001</v>
          </cell>
        </row>
        <row r="84">
          <cell r="A84">
            <v>47300</v>
          </cell>
          <cell r="C84">
            <v>2.4300000000000002</v>
          </cell>
          <cell r="D84">
            <v>-0.01</v>
          </cell>
          <cell r="E84">
            <v>2.5450000000000004</v>
          </cell>
          <cell r="F84">
            <v>0</v>
          </cell>
          <cell r="G84">
            <v>2.524</v>
          </cell>
          <cell r="H84">
            <v>0</v>
          </cell>
          <cell r="I84">
            <v>2.536</v>
          </cell>
          <cell r="J84">
            <v>2.536</v>
          </cell>
          <cell r="K84">
            <v>2.5760000000000001</v>
          </cell>
          <cell r="M84">
            <v>2.5760000000000001</v>
          </cell>
          <cell r="N84" t="e">
            <v>#REF!</v>
          </cell>
          <cell r="O84">
            <v>-0.16600000000000001</v>
          </cell>
          <cell r="P84">
            <v>2.41</v>
          </cell>
          <cell r="Q84">
            <v>-0.04</v>
          </cell>
          <cell r="S84">
            <v>2.536</v>
          </cell>
          <cell r="T84">
            <v>5.0000000000000001E-3</v>
          </cell>
          <cell r="U84">
            <v>2.5409999999999999</v>
          </cell>
          <cell r="V84" t="e">
            <v>#REF!</v>
          </cell>
          <cell r="W84">
            <v>-5.1999999999999998E-2</v>
          </cell>
          <cell r="X84">
            <v>2.524</v>
          </cell>
          <cell r="Y84" t="e">
            <v>#REF!</v>
          </cell>
          <cell r="Z84">
            <v>-2.1000000000000001E-2</v>
          </cell>
          <cell r="AA84">
            <v>2.5550000000000002</v>
          </cell>
          <cell r="AB84" t="e">
            <v>#REF!</v>
          </cell>
          <cell r="AC84">
            <v>-9.8000000000000004E-2</v>
          </cell>
          <cell r="AD84">
            <v>2.4780000000000002</v>
          </cell>
        </row>
        <row r="85">
          <cell r="A85">
            <v>47331</v>
          </cell>
          <cell r="C85">
            <v>2.4319999999999999</v>
          </cell>
          <cell r="D85">
            <v>-0.01</v>
          </cell>
          <cell r="E85">
            <v>2.5500000000000003</v>
          </cell>
          <cell r="F85">
            <v>0</v>
          </cell>
          <cell r="G85">
            <v>2.5739999999999998</v>
          </cell>
          <cell r="H85">
            <v>0</v>
          </cell>
          <cell r="I85">
            <v>2.5459999999999998</v>
          </cell>
          <cell r="J85">
            <v>2.5459999999999998</v>
          </cell>
          <cell r="K85">
            <v>2.581</v>
          </cell>
          <cell r="M85">
            <v>2.581</v>
          </cell>
          <cell r="N85" t="e">
            <v>#REF!</v>
          </cell>
          <cell r="O85">
            <v>-0.16900000000000001</v>
          </cell>
          <cell r="P85">
            <v>2.4119999999999999</v>
          </cell>
          <cell r="Q85">
            <v>-3.5000000000000003E-2</v>
          </cell>
          <cell r="S85">
            <v>2.5459999999999998</v>
          </cell>
          <cell r="T85">
            <v>5.0000000000000001E-3</v>
          </cell>
          <cell r="U85">
            <v>2.5509999999999997</v>
          </cell>
          <cell r="V85" t="e">
            <v>#REF!</v>
          </cell>
          <cell r="W85">
            <v>-7.0000000000000001E-3</v>
          </cell>
          <cell r="X85">
            <v>2.5739999999999998</v>
          </cell>
          <cell r="Y85" t="e">
            <v>#REF!</v>
          </cell>
          <cell r="Z85">
            <v>-2.1000000000000001E-2</v>
          </cell>
          <cell r="AA85">
            <v>2.56</v>
          </cell>
          <cell r="AB85" t="e">
            <v>#REF!</v>
          </cell>
          <cell r="AC85">
            <v>-9.8000000000000004E-2</v>
          </cell>
          <cell r="AD85">
            <v>2.4830000000000001</v>
          </cell>
        </row>
        <row r="86">
          <cell r="A86">
            <v>47362</v>
          </cell>
          <cell r="C86">
            <v>2.4570000000000003</v>
          </cell>
          <cell r="D86">
            <v>-0.01</v>
          </cell>
          <cell r="E86">
            <v>2.5830000000000002</v>
          </cell>
          <cell r="F86">
            <v>0</v>
          </cell>
          <cell r="G86">
            <v>2.5540000000000003</v>
          </cell>
          <cell r="H86">
            <v>0</v>
          </cell>
          <cell r="I86">
            <v>2.5910000000000002</v>
          </cell>
          <cell r="J86">
            <v>2.5910000000000002</v>
          </cell>
          <cell r="K86">
            <v>2.6160000000000001</v>
          </cell>
          <cell r="M86">
            <v>2.6160000000000001</v>
          </cell>
          <cell r="N86" t="e">
            <v>#REF!</v>
          </cell>
          <cell r="O86">
            <v>-0.17899999999999999</v>
          </cell>
          <cell r="P86">
            <v>2.4370000000000003</v>
          </cell>
          <cell r="Q86">
            <v>-2.5000000000000001E-2</v>
          </cell>
          <cell r="S86">
            <v>2.5910000000000002</v>
          </cell>
          <cell r="T86">
            <v>5.0000000000000001E-3</v>
          </cell>
          <cell r="U86">
            <v>2.5960000000000001</v>
          </cell>
          <cell r="V86" t="e">
            <v>#REF!</v>
          </cell>
          <cell r="W86">
            <v>-6.2E-2</v>
          </cell>
          <cell r="X86">
            <v>2.5540000000000003</v>
          </cell>
          <cell r="Y86" t="e">
            <v>#REF!</v>
          </cell>
          <cell r="Z86">
            <v>-2.3E-2</v>
          </cell>
          <cell r="AA86">
            <v>2.593</v>
          </cell>
          <cell r="AB86" t="e">
            <v>#REF!</v>
          </cell>
          <cell r="AC86">
            <v>-0.1</v>
          </cell>
          <cell r="AD86">
            <v>2.516</v>
          </cell>
        </row>
        <row r="87">
          <cell r="A87">
            <v>47392</v>
          </cell>
          <cell r="C87">
            <v>2.5550000000000002</v>
          </cell>
          <cell r="D87">
            <v>-0.01</v>
          </cell>
          <cell r="E87">
            <v>2.6850000000000005</v>
          </cell>
          <cell r="F87">
            <v>0</v>
          </cell>
          <cell r="G87">
            <v>2.6020000000000003</v>
          </cell>
          <cell r="H87">
            <v>0</v>
          </cell>
          <cell r="I87">
            <v>2.6735000000000002</v>
          </cell>
          <cell r="J87">
            <v>2.6735000000000002</v>
          </cell>
          <cell r="K87">
            <v>2.7210000000000001</v>
          </cell>
          <cell r="M87">
            <v>2.7210000000000001</v>
          </cell>
          <cell r="N87" t="e">
            <v>#REF!</v>
          </cell>
          <cell r="O87">
            <v>-0.186</v>
          </cell>
          <cell r="P87">
            <v>2.5350000000000001</v>
          </cell>
          <cell r="Q87">
            <v>-4.7500000000000001E-2</v>
          </cell>
          <cell r="S87">
            <v>2.6735000000000002</v>
          </cell>
          <cell r="T87">
            <v>5.0000000000000001E-3</v>
          </cell>
          <cell r="U87">
            <v>2.6785000000000001</v>
          </cell>
          <cell r="V87" t="e">
            <v>#REF!</v>
          </cell>
          <cell r="W87">
            <v>-0.11899999999999999</v>
          </cell>
          <cell r="X87">
            <v>2.6020000000000003</v>
          </cell>
          <cell r="Y87" t="e">
            <v>#REF!</v>
          </cell>
          <cell r="Z87">
            <v>-2.5999999999999999E-2</v>
          </cell>
          <cell r="AA87">
            <v>2.6950000000000003</v>
          </cell>
          <cell r="AB87" t="e">
            <v>#REF!</v>
          </cell>
          <cell r="AC87">
            <v>-9.8000000000000004E-2</v>
          </cell>
          <cell r="AD87">
            <v>2.6230000000000002</v>
          </cell>
        </row>
        <row r="88">
          <cell r="A88">
            <v>47423</v>
          </cell>
          <cell r="C88">
            <v>2.7450000000000001</v>
          </cell>
          <cell r="D88">
            <v>-0.01</v>
          </cell>
          <cell r="E88">
            <v>2.9030000000000005</v>
          </cell>
          <cell r="F88">
            <v>0</v>
          </cell>
          <cell r="G88">
            <v>2.9020000000000001</v>
          </cell>
          <cell r="H88">
            <v>0</v>
          </cell>
          <cell r="I88">
            <v>2.9010000000000002</v>
          </cell>
          <cell r="J88">
            <v>2.9010000000000002</v>
          </cell>
          <cell r="K88">
            <v>2.931</v>
          </cell>
          <cell r="M88">
            <v>2.931</v>
          </cell>
          <cell r="N88" t="e">
            <v>#REF!</v>
          </cell>
          <cell r="O88">
            <v>-0.20599999999999999</v>
          </cell>
          <cell r="P88">
            <v>2.7250000000000001</v>
          </cell>
          <cell r="Q88">
            <v>-0.03</v>
          </cell>
          <cell r="S88">
            <v>2.9010000000000002</v>
          </cell>
          <cell r="T88">
            <v>5.0000000000000001E-3</v>
          </cell>
          <cell r="U88">
            <v>2.9060000000000001</v>
          </cell>
          <cell r="V88" t="e">
            <v>#REF!</v>
          </cell>
          <cell r="W88">
            <v>-2.9000000000000001E-2</v>
          </cell>
          <cell r="X88">
            <v>2.9020000000000001</v>
          </cell>
          <cell r="Y88" t="e">
            <v>#REF!</v>
          </cell>
          <cell r="Z88">
            <v>-1.7999999999999999E-2</v>
          </cell>
          <cell r="AA88">
            <v>2.9130000000000003</v>
          </cell>
          <cell r="AB88" t="e">
            <v>#REF!</v>
          </cell>
          <cell r="AC88">
            <v>-0.1</v>
          </cell>
          <cell r="AD88">
            <v>2.831</v>
          </cell>
        </row>
        <row r="89">
          <cell r="A89">
            <v>47453</v>
          </cell>
          <cell r="C89">
            <v>2.86</v>
          </cell>
          <cell r="D89">
            <v>-0.01</v>
          </cell>
          <cell r="E89">
            <v>3.0300000000000002</v>
          </cell>
          <cell r="F89">
            <v>0</v>
          </cell>
          <cell r="G89">
            <v>2.9969999999999999</v>
          </cell>
          <cell r="H89">
            <v>0</v>
          </cell>
          <cell r="I89">
            <v>3.0285000000000002</v>
          </cell>
          <cell r="J89">
            <v>3.0285000000000002</v>
          </cell>
          <cell r="K89">
            <v>3.056</v>
          </cell>
          <cell r="M89">
            <v>3.056</v>
          </cell>
          <cell r="N89" t="e">
            <v>#REF!</v>
          </cell>
          <cell r="O89">
            <v>-0.216</v>
          </cell>
          <cell r="P89">
            <v>2.84</v>
          </cell>
          <cell r="Q89">
            <v>-2.75E-2</v>
          </cell>
          <cell r="S89">
            <v>3.0285000000000002</v>
          </cell>
          <cell r="T89">
            <v>5.0000000000000001E-3</v>
          </cell>
          <cell r="U89">
            <v>3.0335000000000001</v>
          </cell>
          <cell r="V89" t="e">
            <v>#REF!</v>
          </cell>
          <cell r="W89">
            <v>-5.8999999999999997E-2</v>
          </cell>
          <cell r="X89">
            <v>2.9969999999999999</v>
          </cell>
          <cell r="Y89" t="e">
            <v>#REF!</v>
          </cell>
          <cell r="Z89">
            <v>-1.6E-2</v>
          </cell>
          <cell r="AA89">
            <v>3.04</v>
          </cell>
          <cell r="AB89" t="e">
            <v>#REF!</v>
          </cell>
          <cell r="AC89">
            <v>-9.8000000000000004E-2</v>
          </cell>
          <cell r="AD89">
            <v>2.9580000000000002</v>
          </cell>
        </row>
        <row r="90">
          <cell r="A90">
            <v>47484</v>
          </cell>
          <cell r="C90">
            <v>2.8570000000000002</v>
          </cell>
          <cell r="D90">
            <v>-0.01</v>
          </cell>
          <cell r="E90">
            <v>2.97</v>
          </cell>
          <cell r="F90">
            <v>0</v>
          </cell>
          <cell r="G90">
            <v>3.0870000000000002</v>
          </cell>
          <cell r="H90">
            <v>0</v>
          </cell>
          <cell r="I90">
            <v>2.996</v>
          </cell>
          <cell r="J90">
            <v>2.996</v>
          </cell>
          <cell r="K90">
            <v>3.016</v>
          </cell>
          <cell r="M90">
            <v>3.016</v>
          </cell>
          <cell r="N90" t="e">
            <v>#REF!</v>
          </cell>
          <cell r="O90">
            <v>-0.17899999999999999</v>
          </cell>
          <cell r="P90">
            <v>2.8370000000000002</v>
          </cell>
          <cell r="Q90">
            <v>-0.02</v>
          </cell>
          <cell r="S90">
            <v>2.996</v>
          </cell>
          <cell r="T90">
            <v>5.0000000000000001E-3</v>
          </cell>
          <cell r="U90">
            <v>3.0009999999999999</v>
          </cell>
          <cell r="V90" t="e">
            <v>#REF!</v>
          </cell>
          <cell r="W90">
            <v>7.0999999999999994E-2</v>
          </cell>
          <cell r="X90">
            <v>3.0870000000000002</v>
          </cell>
          <cell r="Y90" t="e">
            <v>#REF!</v>
          </cell>
          <cell r="Z90">
            <v>-3.5999999999999997E-2</v>
          </cell>
          <cell r="AA90">
            <v>2.98</v>
          </cell>
          <cell r="AB90" t="e">
            <v>#REF!</v>
          </cell>
          <cell r="AC90">
            <v>-9.2999999999999999E-2</v>
          </cell>
          <cell r="AD90">
            <v>2.923</v>
          </cell>
        </row>
        <row r="91">
          <cell r="A91">
            <v>47515</v>
          </cell>
          <cell r="C91">
            <v>2.7269999999999999</v>
          </cell>
          <cell r="D91">
            <v>-0.01</v>
          </cell>
          <cell r="E91">
            <v>2.8480000000000003</v>
          </cell>
          <cell r="F91">
            <v>0</v>
          </cell>
          <cell r="G91">
            <v>2.9590000000000001</v>
          </cell>
          <cell r="H91">
            <v>0</v>
          </cell>
          <cell r="I91">
            <v>2.871</v>
          </cell>
          <cell r="J91">
            <v>2.871</v>
          </cell>
          <cell r="K91">
            <v>2.891</v>
          </cell>
          <cell r="M91">
            <v>2.891</v>
          </cell>
          <cell r="N91" t="e">
            <v>#REF!</v>
          </cell>
          <cell r="O91">
            <v>-0.184</v>
          </cell>
          <cell r="P91">
            <v>2.7069999999999999</v>
          </cell>
          <cell r="Q91">
            <v>-0.02</v>
          </cell>
          <cell r="S91">
            <v>2.871</v>
          </cell>
          <cell r="T91">
            <v>5.0000000000000001E-3</v>
          </cell>
          <cell r="U91">
            <v>2.8759999999999999</v>
          </cell>
          <cell r="V91" t="e">
            <v>#REF!</v>
          </cell>
          <cell r="W91">
            <v>6.8000000000000005E-2</v>
          </cell>
          <cell r="X91">
            <v>2.9590000000000001</v>
          </cell>
          <cell r="Y91" t="e">
            <v>#REF!</v>
          </cell>
          <cell r="Z91">
            <v>-3.3000000000000002E-2</v>
          </cell>
          <cell r="AA91">
            <v>2.8580000000000001</v>
          </cell>
          <cell r="AB91" t="e">
            <v>#REF!</v>
          </cell>
          <cell r="AC91">
            <v>-8.5000000000000006E-2</v>
          </cell>
          <cell r="AD91">
            <v>2.806</v>
          </cell>
        </row>
        <row r="92">
          <cell r="A92">
            <v>47543</v>
          </cell>
          <cell r="C92">
            <v>2.4</v>
          </cell>
          <cell r="D92">
            <v>-0.01</v>
          </cell>
          <cell r="E92">
            <v>2.5250000000000004</v>
          </cell>
          <cell r="F92">
            <v>0</v>
          </cell>
          <cell r="G92">
            <v>2.5419999999999998</v>
          </cell>
          <cell r="H92">
            <v>0</v>
          </cell>
          <cell r="I92">
            <v>2.5234999999999999</v>
          </cell>
          <cell r="J92">
            <v>2.5234999999999999</v>
          </cell>
          <cell r="K92">
            <v>2.5609999999999999</v>
          </cell>
          <cell r="M92">
            <v>2.5609999999999999</v>
          </cell>
          <cell r="N92" t="e">
            <v>#REF!</v>
          </cell>
          <cell r="O92">
            <v>-0.18099999999999999</v>
          </cell>
          <cell r="P92">
            <v>2.38</v>
          </cell>
          <cell r="Q92">
            <v>-3.7499999999999999E-2</v>
          </cell>
          <cell r="S92">
            <v>2.5234999999999999</v>
          </cell>
          <cell r="T92">
            <v>5.0000000000000001E-3</v>
          </cell>
          <cell r="U92">
            <v>2.5284999999999997</v>
          </cell>
          <cell r="V92" t="e">
            <v>#REF!</v>
          </cell>
          <cell r="W92">
            <v>-1.9E-2</v>
          </cell>
          <cell r="X92">
            <v>2.5419999999999998</v>
          </cell>
          <cell r="Y92" t="e">
            <v>#REF!</v>
          </cell>
          <cell r="Z92">
            <v>-2.5999999999999999E-2</v>
          </cell>
          <cell r="AA92">
            <v>2.5350000000000001</v>
          </cell>
          <cell r="AB92" t="e">
            <v>#REF!</v>
          </cell>
          <cell r="AC92">
            <v>-7.4999999999999997E-2</v>
          </cell>
          <cell r="AD92">
            <v>2.4859999999999998</v>
          </cell>
        </row>
        <row r="93">
          <cell r="A93">
            <v>47574</v>
          </cell>
          <cell r="C93">
            <v>2.39</v>
          </cell>
          <cell r="D93">
            <v>-0.01</v>
          </cell>
          <cell r="E93">
            <v>2.5160000000000005</v>
          </cell>
          <cell r="F93">
            <v>0</v>
          </cell>
          <cell r="G93">
            <v>2.41</v>
          </cell>
          <cell r="H93">
            <v>0</v>
          </cell>
          <cell r="I93">
            <v>2.4990000000000001</v>
          </cell>
          <cell r="J93">
            <v>2.4990000000000001</v>
          </cell>
          <cell r="K93">
            <v>2.5390000000000001</v>
          </cell>
          <cell r="M93">
            <v>2.5390000000000001</v>
          </cell>
          <cell r="N93" t="e">
            <v>#REF!</v>
          </cell>
          <cell r="O93">
            <v>-0.16900000000000001</v>
          </cell>
          <cell r="P93">
            <v>2.37</v>
          </cell>
          <cell r="Q93">
            <v>-0.04</v>
          </cell>
          <cell r="S93">
            <v>2.4990000000000001</v>
          </cell>
          <cell r="T93">
            <v>5.0000000000000001E-3</v>
          </cell>
          <cell r="U93">
            <v>2.504</v>
          </cell>
          <cell r="V93" t="e">
            <v>#REF!</v>
          </cell>
          <cell r="W93">
            <v>-0.129</v>
          </cell>
          <cell r="X93">
            <v>2.41</v>
          </cell>
          <cell r="Y93" t="e">
            <v>#REF!</v>
          </cell>
          <cell r="Z93">
            <v>-1.2999999999999999E-2</v>
          </cell>
          <cell r="AA93">
            <v>2.5260000000000002</v>
          </cell>
          <cell r="AB93" t="e">
            <v>#REF!</v>
          </cell>
          <cell r="AC93">
            <v>-9.2999999999999999E-2</v>
          </cell>
          <cell r="AD93">
            <v>2.4460000000000002</v>
          </cell>
        </row>
        <row r="94">
          <cell r="A94">
            <v>47604</v>
          </cell>
          <cell r="C94">
            <v>2.4249999999999998</v>
          </cell>
          <cell r="D94">
            <v>-0.01</v>
          </cell>
          <cell r="E94">
            <v>2.5529999999999999</v>
          </cell>
          <cell r="F94">
            <v>0</v>
          </cell>
          <cell r="G94">
            <v>2.4779999999999998</v>
          </cell>
          <cell r="H94">
            <v>0</v>
          </cell>
          <cell r="I94">
            <v>2.5339999999999998</v>
          </cell>
          <cell r="J94">
            <v>2.5339999999999998</v>
          </cell>
          <cell r="K94">
            <v>2.5739999999999998</v>
          </cell>
          <cell r="M94">
            <v>2.5739999999999998</v>
          </cell>
          <cell r="N94" t="e">
            <v>#REF!</v>
          </cell>
          <cell r="O94">
            <v>-0.16900000000000001</v>
          </cell>
          <cell r="P94">
            <v>2.4049999999999998</v>
          </cell>
          <cell r="Q94">
            <v>-0.04</v>
          </cell>
          <cell r="S94">
            <v>2.5339999999999998</v>
          </cell>
          <cell r="T94">
            <v>5.0000000000000001E-3</v>
          </cell>
          <cell r="U94">
            <v>2.5389999999999997</v>
          </cell>
          <cell r="V94" t="e">
            <v>#REF!</v>
          </cell>
          <cell r="W94">
            <v>-9.6000000000000002E-2</v>
          </cell>
          <cell r="X94">
            <v>2.4779999999999998</v>
          </cell>
          <cell r="Y94" t="e">
            <v>#REF!</v>
          </cell>
          <cell r="Z94">
            <v>-1.0999999999999999E-2</v>
          </cell>
          <cell r="AA94">
            <v>2.5629999999999997</v>
          </cell>
          <cell r="AB94" t="e">
            <v>#REF!</v>
          </cell>
          <cell r="AC94">
            <v>-9.2999999999999999E-2</v>
          </cell>
          <cell r="AD94">
            <v>2.4809999999999999</v>
          </cell>
        </row>
        <row r="95">
          <cell r="A95">
            <v>47635</v>
          </cell>
          <cell r="C95">
            <v>2.4579999999999997</v>
          </cell>
          <cell r="D95">
            <v>-0.01</v>
          </cell>
          <cell r="E95">
            <v>2.581</v>
          </cell>
          <cell r="F95">
            <v>0</v>
          </cell>
          <cell r="G95">
            <v>2.5349999999999997</v>
          </cell>
          <cell r="H95">
            <v>0</v>
          </cell>
          <cell r="I95">
            <v>2.5989999999999998</v>
          </cell>
          <cell r="J95">
            <v>2.5989999999999998</v>
          </cell>
          <cell r="K95">
            <v>2.6139999999999999</v>
          </cell>
          <cell r="M95">
            <v>2.6139999999999999</v>
          </cell>
          <cell r="N95" t="e">
            <v>#REF!</v>
          </cell>
          <cell r="O95">
            <v>-0.17599999999999999</v>
          </cell>
          <cell r="P95">
            <v>2.4379999999999997</v>
          </cell>
          <cell r="Q95">
            <v>-1.4999999999999999E-2</v>
          </cell>
          <cell r="S95">
            <v>2.5989999999999998</v>
          </cell>
          <cell r="T95">
            <v>5.0000000000000001E-3</v>
          </cell>
          <cell r="U95">
            <v>2.6039999999999996</v>
          </cell>
          <cell r="V95" t="e">
            <v>#REF!</v>
          </cell>
          <cell r="W95">
            <v>-7.9000000000000001E-2</v>
          </cell>
          <cell r="X95">
            <v>2.5349999999999997</v>
          </cell>
          <cell r="Y95" t="e">
            <v>#REF!</v>
          </cell>
          <cell r="Z95">
            <v>-2.3E-2</v>
          </cell>
          <cell r="AA95">
            <v>2.5909999999999997</v>
          </cell>
          <cell r="AB95" t="e">
            <v>#REF!</v>
          </cell>
          <cell r="AC95">
            <v>-0.1</v>
          </cell>
          <cell r="AD95">
            <v>2.5139999999999998</v>
          </cell>
        </row>
        <row r="96">
          <cell r="A96">
            <v>47665</v>
          </cell>
          <cell r="C96">
            <v>2.508</v>
          </cell>
          <cell r="D96">
            <v>-0.01</v>
          </cell>
          <cell r="E96">
            <v>2.6230000000000002</v>
          </cell>
          <cell r="F96">
            <v>0</v>
          </cell>
          <cell r="G96">
            <v>2.6029999999999998</v>
          </cell>
          <cell r="H96">
            <v>0</v>
          </cell>
          <cell r="I96">
            <v>2.6139999999999999</v>
          </cell>
          <cell r="J96">
            <v>2.6139999999999999</v>
          </cell>
          <cell r="K96">
            <v>2.6539999999999999</v>
          </cell>
          <cell r="M96">
            <v>2.6539999999999999</v>
          </cell>
          <cell r="N96" t="e">
            <v>#REF!</v>
          </cell>
          <cell r="O96">
            <v>-0.16600000000000001</v>
          </cell>
          <cell r="P96">
            <v>2.488</v>
          </cell>
          <cell r="Q96">
            <v>-0.04</v>
          </cell>
          <cell r="S96">
            <v>2.6139999999999999</v>
          </cell>
          <cell r="T96">
            <v>5.0000000000000001E-3</v>
          </cell>
          <cell r="U96">
            <v>2.6189999999999998</v>
          </cell>
          <cell r="V96" t="e">
            <v>#REF!</v>
          </cell>
          <cell r="W96">
            <v>-5.0999999999999997E-2</v>
          </cell>
          <cell r="X96">
            <v>2.6029999999999998</v>
          </cell>
          <cell r="Y96" t="e">
            <v>#REF!</v>
          </cell>
          <cell r="Z96">
            <v>-2.1000000000000001E-2</v>
          </cell>
          <cell r="AA96">
            <v>2.633</v>
          </cell>
          <cell r="AB96" t="e">
            <v>#REF!</v>
          </cell>
          <cell r="AC96">
            <v>-9.8000000000000004E-2</v>
          </cell>
          <cell r="AD96">
            <v>2.556</v>
          </cell>
        </row>
        <row r="97">
          <cell r="A97">
            <v>47696</v>
          </cell>
          <cell r="C97">
            <v>2.52</v>
          </cell>
          <cell r="D97">
            <v>-0.01</v>
          </cell>
          <cell r="E97">
            <v>2.6380000000000003</v>
          </cell>
          <cell r="F97">
            <v>0</v>
          </cell>
          <cell r="G97">
            <v>2.6630000000000003</v>
          </cell>
          <cell r="H97">
            <v>0</v>
          </cell>
          <cell r="I97">
            <v>2.6339999999999999</v>
          </cell>
          <cell r="J97">
            <v>2.6339999999999999</v>
          </cell>
          <cell r="K97">
            <v>2.669</v>
          </cell>
          <cell r="M97">
            <v>2.669</v>
          </cell>
          <cell r="N97" t="e">
            <v>#REF!</v>
          </cell>
          <cell r="O97">
            <v>-0.16900000000000001</v>
          </cell>
          <cell r="P97">
            <v>2.5</v>
          </cell>
          <cell r="Q97">
            <v>-3.5000000000000003E-2</v>
          </cell>
          <cell r="S97">
            <v>2.6339999999999999</v>
          </cell>
          <cell r="T97">
            <v>5.0000000000000001E-3</v>
          </cell>
          <cell r="U97">
            <v>2.6389999999999998</v>
          </cell>
          <cell r="V97" t="e">
            <v>#REF!</v>
          </cell>
          <cell r="W97">
            <v>-6.0000000000000001E-3</v>
          </cell>
          <cell r="X97">
            <v>2.6630000000000003</v>
          </cell>
          <cell r="Y97" t="e">
            <v>#REF!</v>
          </cell>
          <cell r="Z97">
            <v>-2.1000000000000001E-2</v>
          </cell>
          <cell r="AA97">
            <v>2.6480000000000001</v>
          </cell>
          <cell r="AB97" t="e">
            <v>#REF!</v>
          </cell>
          <cell r="AC97">
            <v>-9.8000000000000004E-2</v>
          </cell>
          <cell r="AD97">
            <v>2.5710000000000002</v>
          </cell>
        </row>
        <row r="98">
          <cell r="A98">
            <v>47727</v>
          </cell>
          <cell r="C98">
            <v>2.556</v>
          </cell>
          <cell r="D98">
            <v>-0.01</v>
          </cell>
          <cell r="E98">
            <v>2.6819999999999999</v>
          </cell>
          <cell r="F98">
            <v>0</v>
          </cell>
          <cell r="G98">
            <v>2.6539999999999999</v>
          </cell>
          <cell r="H98">
            <v>0</v>
          </cell>
          <cell r="I98">
            <v>2.6924999999999999</v>
          </cell>
          <cell r="J98">
            <v>2.6924999999999999</v>
          </cell>
          <cell r="K98">
            <v>2.7149999999999999</v>
          </cell>
          <cell r="M98">
            <v>2.7149999999999999</v>
          </cell>
          <cell r="N98" t="e">
            <v>#REF!</v>
          </cell>
          <cell r="O98">
            <v>-0.17899999999999999</v>
          </cell>
          <cell r="P98">
            <v>2.536</v>
          </cell>
          <cell r="Q98">
            <v>-2.2499999999999999E-2</v>
          </cell>
          <cell r="S98">
            <v>2.6924999999999999</v>
          </cell>
          <cell r="T98">
            <v>5.0000000000000001E-3</v>
          </cell>
          <cell r="U98">
            <v>2.6974999999999998</v>
          </cell>
          <cell r="V98" t="e">
            <v>#REF!</v>
          </cell>
          <cell r="W98">
            <v>-6.0999999999999999E-2</v>
          </cell>
          <cell r="X98">
            <v>2.6539999999999999</v>
          </cell>
          <cell r="Y98" t="e">
            <v>#REF!</v>
          </cell>
          <cell r="Z98">
            <v>-2.3E-2</v>
          </cell>
          <cell r="AA98">
            <v>2.6919999999999997</v>
          </cell>
          <cell r="AB98" t="e">
            <v>#REF!</v>
          </cell>
          <cell r="AC98">
            <v>-0.1</v>
          </cell>
          <cell r="AD98">
            <v>2.6149999999999998</v>
          </cell>
        </row>
        <row r="99">
          <cell r="A99">
            <v>47757</v>
          </cell>
          <cell r="C99">
            <v>2.621</v>
          </cell>
          <cell r="D99">
            <v>-0.01</v>
          </cell>
          <cell r="E99">
            <v>2.7510000000000003</v>
          </cell>
          <cell r="F99">
            <v>0</v>
          </cell>
          <cell r="G99">
            <v>2.6680000000000001</v>
          </cell>
          <cell r="H99">
            <v>0</v>
          </cell>
          <cell r="I99">
            <v>2.7519999999999998</v>
          </cell>
          <cell r="J99">
            <v>2.7519999999999998</v>
          </cell>
          <cell r="K99">
            <v>2.7869999999999999</v>
          </cell>
          <cell r="M99">
            <v>2.7869999999999999</v>
          </cell>
          <cell r="N99" t="e">
            <v>#REF!</v>
          </cell>
          <cell r="O99">
            <v>-0.186</v>
          </cell>
          <cell r="P99">
            <v>2.601</v>
          </cell>
          <cell r="Q99">
            <v>-3.5000000000000003E-2</v>
          </cell>
          <cell r="S99">
            <v>2.7519999999999998</v>
          </cell>
          <cell r="T99">
            <v>5.0000000000000001E-3</v>
          </cell>
          <cell r="U99">
            <v>2.7569999999999997</v>
          </cell>
          <cell r="V99" t="e">
            <v>#REF!</v>
          </cell>
          <cell r="W99">
            <v>-0.11899999999999999</v>
          </cell>
          <cell r="X99">
            <v>2.6680000000000001</v>
          </cell>
          <cell r="Y99" t="e">
            <v>#REF!</v>
          </cell>
          <cell r="Z99">
            <v>-2.5999999999999999E-2</v>
          </cell>
          <cell r="AA99">
            <v>2.7610000000000001</v>
          </cell>
          <cell r="AB99" t="e">
            <v>#REF!</v>
          </cell>
          <cell r="AC99">
            <v>-9.8000000000000004E-2</v>
          </cell>
          <cell r="AD99">
            <v>2.6890000000000001</v>
          </cell>
        </row>
        <row r="100">
          <cell r="A100">
            <v>47788</v>
          </cell>
          <cell r="C100">
            <v>2.7560000000000002</v>
          </cell>
          <cell r="D100">
            <v>-0.01</v>
          </cell>
          <cell r="E100">
            <v>2.9140000000000006</v>
          </cell>
          <cell r="F100">
            <v>0</v>
          </cell>
          <cell r="G100">
            <v>2.9130000000000003</v>
          </cell>
          <cell r="H100">
            <v>0</v>
          </cell>
          <cell r="I100">
            <v>2.9245000000000001</v>
          </cell>
          <cell r="J100">
            <v>2.9245000000000001</v>
          </cell>
          <cell r="K100">
            <v>2.9420000000000002</v>
          </cell>
          <cell r="M100">
            <v>2.9420000000000002</v>
          </cell>
          <cell r="N100" t="e">
            <v>#REF!</v>
          </cell>
          <cell r="O100">
            <v>-0.20599999999999999</v>
          </cell>
          <cell r="P100">
            <v>2.7360000000000002</v>
          </cell>
          <cell r="Q100">
            <v>-1.7500000000000002E-2</v>
          </cell>
          <cell r="S100">
            <v>2.9245000000000001</v>
          </cell>
          <cell r="T100">
            <v>5.0000000000000001E-3</v>
          </cell>
          <cell r="U100">
            <v>2.9295</v>
          </cell>
          <cell r="V100" t="e">
            <v>#REF!</v>
          </cell>
          <cell r="W100">
            <v>-2.9000000000000001E-2</v>
          </cell>
          <cell r="X100">
            <v>2.9130000000000003</v>
          </cell>
          <cell r="Y100" t="e">
            <v>#REF!</v>
          </cell>
          <cell r="Z100">
            <v>-1.7999999999999999E-2</v>
          </cell>
          <cell r="AA100">
            <v>2.9240000000000004</v>
          </cell>
          <cell r="AB100" t="e">
            <v>#REF!</v>
          </cell>
          <cell r="AC100">
            <v>-0.1</v>
          </cell>
          <cell r="AD100">
            <v>2.8420000000000001</v>
          </cell>
        </row>
        <row r="101">
          <cell r="A101">
            <v>47818</v>
          </cell>
          <cell r="C101">
            <v>2.8759999999999999</v>
          </cell>
          <cell r="D101">
            <v>-0.01</v>
          </cell>
          <cell r="E101">
            <v>3.0460000000000003</v>
          </cell>
          <cell r="F101">
            <v>0</v>
          </cell>
          <cell r="G101">
            <v>3.0129999999999999</v>
          </cell>
          <cell r="H101">
            <v>0</v>
          </cell>
          <cell r="I101">
            <v>3.0470000000000002</v>
          </cell>
          <cell r="J101">
            <v>3.0470000000000002</v>
          </cell>
          <cell r="K101">
            <v>3.0720000000000001</v>
          </cell>
          <cell r="M101">
            <v>3.0720000000000001</v>
          </cell>
          <cell r="N101" t="e">
            <v>#REF!</v>
          </cell>
          <cell r="O101">
            <v>-0.216</v>
          </cell>
          <cell r="P101">
            <v>2.8559999999999999</v>
          </cell>
          <cell r="Q101">
            <v>-2.5000000000000001E-2</v>
          </cell>
          <cell r="S101">
            <v>3.0470000000000002</v>
          </cell>
          <cell r="T101">
            <v>5.0000000000000001E-3</v>
          </cell>
          <cell r="U101">
            <v>3.052</v>
          </cell>
          <cell r="V101" t="e">
            <v>#REF!</v>
          </cell>
          <cell r="W101">
            <v>-5.8999999999999997E-2</v>
          </cell>
          <cell r="X101">
            <v>3.0129999999999999</v>
          </cell>
          <cell r="Y101" t="e">
            <v>#REF!</v>
          </cell>
          <cell r="Z101">
            <v>-1.6E-2</v>
          </cell>
          <cell r="AA101">
            <v>3.056</v>
          </cell>
          <cell r="AB101" t="e">
            <v>#REF!</v>
          </cell>
          <cell r="AC101">
            <v>-9.8000000000000004E-2</v>
          </cell>
          <cell r="AD101">
            <v>2.9740000000000002</v>
          </cell>
        </row>
        <row r="102">
          <cell r="A102">
            <v>47849</v>
          </cell>
          <cell r="C102">
            <v>2.8730000000000002</v>
          </cell>
          <cell r="D102">
            <v>-0.01</v>
          </cell>
          <cell r="E102">
            <v>2.9860000000000002</v>
          </cell>
          <cell r="F102">
            <v>0</v>
          </cell>
          <cell r="G102">
            <v>3.1040000000000001</v>
          </cell>
          <cell r="H102">
            <v>0</v>
          </cell>
          <cell r="I102">
            <v>3.0169999999999999</v>
          </cell>
          <cell r="J102">
            <v>3.0169999999999999</v>
          </cell>
          <cell r="K102">
            <v>3.032</v>
          </cell>
          <cell r="M102">
            <v>3.032</v>
          </cell>
          <cell r="N102" t="e">
            <v>#REF!</v>
          </cell>
          <cell r="O102">
            <v>-0.17899999999999999</v>
          </cell>
          <cell r="P102">
            <v>2.8530000000000002</v>
          </cell>
          <cell r="Q102">
            <v>-1.4999999999999999E-2</v>
          </cell>
          <cell r="S102">
            <v>3.0169999999999999</v>
          </cell>
          <cell r="T102">
            <v>5.0000000000000001E-3</v>
          </cell>
          <cell r="U102">
            <v>3.0219999999999998</v>
          </cell>
          <cell r="V102" t="e">
            <v>#REF!</v>
          </cell>
          <cell r="W102">
            <v>7.1999999999999995E-2</v>
          </cell>
          <cell r="X102">
            <v>3.1040000000000001</v>
          </cell>
          <cell r="Y102" t="e">
            <v>#REF!</v>
          </cell>
          <cell r="Z102">
            <v>-3.5999999999999997E-2</v>
          </cell>
          <cell r="AA102">
            <v>2.996</v>
          </cell>
          <cell r="AB102" t="e">
            <v>#REF!</v>
          </cell>
          <cell r="AC102">
            <v>-9.2999999999999999E-2</v>
          </cell>
          <cell r="AD102">
            <v>2.9390000000000001</v>
          </cell>
        </row>
        <row r="103">
          <cell r="A103">
            <v>47880</v>
          </cell>
          <cell r="C103">
            <v>2.7629999999999999</v>
          </cell>
          <cell r="D103">
            <v>-0.01</v>
          </cell>
          <cell r="E103">
            <v>2.8840000000000003</v>
          </cell>
          <cell r="F103">
            <v>0</v>
          </cell>
          <cell r="G103">
            <v>2.996</v>
          </cell>
          <cell r="H103">
            <v>0</v>
          </cell>
          <cell r="I103">
            <v>2.9095</v>
          </cell>
          <cell r="J103">
            <v>2.9095</v>
          </cell>
          <cell r="K103">
            <v>2.927</v>
          </cell>
          <cell r="M103">
            <v>2.927</v>
          </cell>
          <cell r="N103" t="e">
            <v>#REF!</v>
          </cell>
          <cell r="O103">
            <v>-0.184</v>
          </cell>
          <cell r="P103">
            <v>2.7429999999999999</v>
          </cell>
          <cell r="Q103">
            <v>-1.7500000000000002E-2</v>
          </cell>
          <cell r="S103">
            <v>2.9095</v>
          </cell>
          <cell r="T103">
            <v>5.0000000000000001E-3</v>
          </cell>
          <cell r="U103">
            <v>2.9144999999999999</v>
          </cell>
          <cell r="V103" t="e">
            <v>#REF!</v>
          </cell>
          <cell r="W103">
            <v>6.9000000000000006E-2</v>
          </cell>
          <cell r="X103">
            <v>2.996</v>
          </cell>
          <cell r="Y103" t="e">
            <v>#REF!</v>
          </cell>
          <cell r="Z103">
            <v>-3.3000000000000002E-2</v>
          </cell>
          <cell r="AA103">
            <v>2.8940000000000001</v>
          </cell>
          <cell r="AB103" t="e">
            <v>#REF!</v>
          </cell>
          <cell r="AC103">
            <v>-8.5000000000000006E-2</v>
          </cell>
          <cell r="AD103">
            <v>2.8420000000000001</v>
          </cell>
        </row>
        <row r="104">
          <cell r="A104">
            <v>47908</v>
          </cell>
          <cell r="C104">
            <v>2.4460000000000002</v>
          </cell>
          <cell r="D104">
            <v>-0.01</v>
          </cell>
          <cell r="E104">
            <v>2.5710000000000006</v>
          </cell>
          <cell r="F104">
            <v>0</v>
          </cell>
          <cell r="G104">
            <v>2.5890000000000004</v>
          </cell>
          <cell r="H104">
            <v>0</v>
          </cell>
          <cell r="I104">
            <v>2.5670000000000002</v>
          </cell>
          <cell r="J104">
            <v>2.5670000000000002</v>
          </cell>
          <cell r="K104">
            <v>2.6070000000000002</v>
          </cell>
          <cell r="M104">
            <v>2.6070000000000002</v>
          </cell>
          <cell r="N104" t="e">
            <v>#REF!</v>
          </cell>
          <cell r="O104">
            <v>-0.18099999999999999</v>
          </cell>
          <cell r="P104">
            <v>2.4260000000000002</v>
          </cell>
          <cell r="Q104">
            <v>-0.04</v>
          </cell>
          <cell r="S104">
            <v>2.5670000000000002</v>
          </cell>
          <cell r="T104">
            <v>5.0000000000000001E-3</v>
          </cell>
          <cell r="U104">
            <v>2.5720000000000001</v>
          </cell>
          <cell r="V104" t="e">
            <v>#REF!</v>
          </cell>
          <cell r="W104">
            <v>-1.7999999999999999E-2</v>
          </cell>
          <cell r="X104">
            <v>2.5890000000000004</v>
          </cell>
          <cell r="Y104" t="e">
            <v>#REF!</v>
          </cell>
          <cell r="Z104">
            <v>-2.5999999999999999E-2</v>
          </cell>
          <cell r="AA104">
            <v>2.5810000000000004</v>
          </cell>
          <cell r="AB104" t="e">
            <v>#REF!</v>
          </cell>
          <cell r="AC104">
            <v>-7.4999999999999997E-2</v>
          </cell>
          <cell r="AD104">
            <v>2.532</v>
          </cell>
        </row>
        <row r="105">
          <cell r="A105">
            <v>47939</v>
          </cell>
          <cell r="C105">
            <v>2.4359999999999999</v>
          </cell>
          <cell r="D105">
            <v>-0.01</v>
          </cell>
          <cell r="E105">
            <v>2.5620000000000003</v>
          </cell>
          <cell r="F105">
            <v>0</v>
          </cell>
          <cell r="G105">
            <v>2.4569999999999999</v>
          </cell>
          <cell r="H105">
            <v>0</v>
          </cell>
          <cell r="I105">
            <v>2.5449999999999999</v>
          </cell>
          <cell r="J105">
            <v>2.5449999999999999</v>
          </cell>
          <cell r="K105">
            <v>2.585</v>
          </cell>
          <cell r="M105">
            <v>2.585</v>
          </cell>
          <cell r="N105" t="e">
            <v>#REF!</v>
          </cell>
          <cell r="O105">
            <v>-0.16900000000000001</v>
          </cell>
          <cell r="P105">
            <v>2.4159999999999999</v>
          </cell>
          <cell r="Q105">
            <v>-0.04</v>
          </cell>
          <cell r="S105">
            <v>2.5449999999999999</v>
          </cell>
          <cell r="T105">
            <v>5.0000000000000001E-3</v>
          </cell>
          <cell r="U105">
            <v>2.5499999999999998</v>
          </cell>
          <cell r="V105" t="e">
            <v>#REF!</v>
          </cell>
          <cell r="W105">
            <v>-0.128</v>
          </cell>
          <cell r="X105">
            <v>2.4569999999999999</v>
          </cell>
          <cell r="Y105" t="e">
            <v>#REF!</v>
          </cell>
          <cell r="Z105">
            <v>-1.2999999999999999E-2</v>
          </cell>
          <cell r="AA105">
            <v>2.5720000000000001</v>
          </cell>
          <cell r="AB105" t="e">
            <v>#REF!</v>
          </cell>
          <cell r="AC105">
            <v>-9.2999999999999999E-2</v>
          </cell>
          <cell r="AD105">
            <v>2.492</v>
          </cell>
        </row>
        <row r="106">
          <cell r="A106">
            <v>47969</v>
          </cell>
          <cell r="C106">
            <v>2.4710000000000001</v>
          </cell>
          <cell r="D106">
            <v>-0.01</v>
          </cell>
          <cell r="E106">
            <v>2.5990000000000002</v>
          </cell>
          <cell r="F106">
            <v>0</v>
          </cell>
          <cell r="G106">
            <v>2.524</v>
          </cell>
          <cell r="H106">
            <v>0</v>
          </cell>
          <cell r="I106">
            <v>2.58</v>
          </cell>
          <cell r="J106">
            <v>2.58</v>
          </cell>
          <cell r="K106">
            <v>2.62</v>
          </cell>
          <cell r="M106">
            <v>2.62</v>
          </cell>
          <cell r="N106" t="e">
            <v>#REF!</v>
          </cell>
          <cell r="O106">
            <v>-0.16900000000000001</v>
          </cell>
          <cell r="P106">
            <v>2.4510000000000001</v>
          </cell>
          <cell r="Q106">
            <v>-0.04</v>
          </cell>
          <cell r="S106">
            <v>2.58</v>
          </cell>
          <cell r="T106">
            <v>5.0000000000000001E-3</v>
          </cell>
          <cell r="U106">
            <v>2.585</v>
          </cell>
          <cell r="V106" t="e">
            <v>#REF!</v>
          </cell>
          <cell r="W106">
            <v>-9.6000000000000002E-2</v>
          </cell>
          <cell r="X106">
            <v>2.524</v>
          </cell>
          <cell r="Y106" t="e">
            <v>#REF!</v>
          </cell>
          <cell r="Z106">
            <v>-1.0999999999999999E-2</v>
          </cell>
          <cell r="AA106">
            <v>2.609</v>
          </cell>
          <cell r="AB106" t="e">
            <v>#REF!</v>
          </cell>
          <cell r="AC106">
            <v>-9.2999999999999999E-2</v>
          </cell>
          <cell r="AD106">
            <v>2.5270000000000001</v>
          </cell>
        </row>
        <row r="107">
          <cell r="A107">
            <v>48000</v>
          </cell>
          <cell r="C107">
            <v>2.504</v>
          </cell>
          <cell r="D107">
            <v>-0.01</v>
          </cell>
          <cell r="E107">
            <v>2.6270000000000002</v>
          </cell>
          <cell r="F107">
            <v>0</v>
          </cell>
          <cell r="G107">
            <v>2.5820000000000003</v>
          </cell>
          <cell r="H107">
            <v>0</v>
          </cell>
          <cell r="I107">
            <v>2.64</v>
          </cell>
          <cell r="J107">
            <v>2.64</v>
          </cell>
          <cell r="K107">
            <v>2.66</v>
          </cell>
          <cell r="M107">
            <v>2.66</v>
          </cell>
          <cell r="N107" t="e">
            <v>#REF!</v>
          </cell>
          <cell r="O107">
            <v>-0.17599999999999999</v>
          </cell>
          <cell r="P107">
            <v>2.484</v>
          </cell>
          <cell r="Q107">
            <v>-0.02</v>
          </cell>
          <cell r="S107">
            <v>2.64</v>
          </cell>
          <cell r="T107">
            <v>5.0000000000000001E-3</v>
          </cell>
          <cell r="U107">
            <v>2.645</v>
          </cell>
          <cell r="V107" t="e">
            <v>#REF!</v>
          </cell>
          <cell r="W107">
            <v>-7.8E-2</v>
          </cell>
          <cell r="X107">
            <v>2.5820000000000003</v>
          </cell>
          <cell r="Y107" t="e">
            <v>#REF!</v>
          </cell>
          <cell r="Z107">
            <v>-2.3E-2</v>
          </cell>
          <cell r="AA107">
            <v>2.637</v>
          </cell>
          <cell r="AB107" t="e">
            <v>#REF!</v>
          </cell>
          <cell r="AC107">
            <v>-0.1</v>
          </cell>
          <cell r="AD107">
            <v>2.56</v>
          </cell>
        </row>
        <row r="108">
          <cell r="A108">
            <v>48030</v>
          </cell>
          <cell r="C108">
            <v>2.5540000000000003</v>
          </cell>
          <cell r="D108">
            <v>-0.01</v>
          </cell>
          <cell r="E108">
            <v>2.6690000000000005</v>
          </cell>
          <cell r="F108">
            <v>0</v>
          </cell>
          <cell r="G108">
            <v>2.649</v>
          </cell>
          <cell r="H108">
            <v>0</v>
          </cell>
          <cell r="I108">
            <v>2.6550000000000002</v>
          </cell>
          <cell r="J108">
            <v>2.6550000000000002</v>
          </cell>
          <cell r="K108">
            <v>2.7</v>
          </cell>
          <cell r="M108">
            <v>2.7</v>
          </cell>
          <cell r="N108" t="e">
            <v>#REF!</v>
          </cell>
          <cell r="O108">
            <v>-0.16600000000000001</v>
          </cell>
          <cell r="P108">
            <v>2.5340000000000003</v>
          </cell>
          <cell r="Q108">
            <v>-4.4999999999999998E-2</v>
          </cell>
          <cell r="S108">
            <v>2.6550000000000002</v>
          </cell>
          <cell r="T108">
            <v>5.0000000000000001E-3</v>
          </cell>
          <cell r="U108">
            <v>2.66</v>
          </cell>
          <cell r="V108" t="e">
            <v>#REF!</v>
          </cell>
          <cell r="W108">
            <v>-5.0999999999999997E-2</v>
          </cell>
          <cell r="X108">
            <v>2.649</v>
          </cell>
          <cell r="Y108" t="e">
            <v>#REF!</v>
          </cell>
          <cell r="Z108">
            <v>-2.1000000000000001E-2</v>
          </cell>
          <cell r="AA108">
            <v>2.6790000000000003</v>
          </cell>
          <cell r="AB108" t="e">
            <v>#REF!</v>
          </cell>
          <cell r="AC108">
            <v>-9.8000000000000004E-2</v>
          </cell>
          <cell r="AD108">
            <v>2.6020000000000003</v>
          </cell>
        </row>
        <row r="109">
          <cell r="A109">
            <v>48061</v>
          </cell>
          <cell r="C109">
            <v>2.5659999999999998</v>
          </cell>
          <cell r="D109">
            <v>-0.01</v>
          </cell>
          <cell r="E109">
            <v>2.6840000000000002</v>
          </cell>
          <cell r="F109">
            <v>0</v>
          </cell>
          <cell r="G109">
            <v>2.7090000000000001</v>
          </cell>
          <cell r="H109">
            <v>0</v>
          </cell>
          <cell r="I109">
            <v>2.6749999999999998</v>
          </cell>
          <cell r="J109">
            <v>2.6749999999999998</v>
          </cell>
          <cell r="K109">
            <v>2.7149999999999999</v>
          </cell>
          <cell r="M109">
            <v>2.7149999999999999</v>
          </cell>
          <cell r="N109" t="e">
            <v>#REF!</v>
          </cell>
          <cell r="O109">
            <v>-0.16900000000000001</v>
          </cell>
          <cell r="P109">
            <v>2.5459999999999998</v>
          </cell>
          <cell r="Q109">
            <v>-0.04</v>
          </cell>
          <cell r="S109">
            <v>2.6749999999999998</v>
          </cell>
          <cell r="T109">
            <v>5.0000000000000001E-3</v>
          </cell>
          <cell r="U109">
            <v>2.6799999999999997</v>
          </cell>
          <cell r="V109" t="e">
            <v>#REF!</v>
          </cell>
          <cell r="W109">
            <v>-6.0000000000000001E-3</v>
          </cell>
          <cell r="X109">
            <v>2.7090000000000001</v>
          </cell>
          <cell r="Y109" t="e">
            <v>#REF!</v>
          </cell>
          <cell r="Z109">
            <v>-2.1000000000000001E-2</v>
          </cell>
          <cell r="AA109">
            <v>2.694</v>
          </cell>
          <cell r="AB109" t="e">
            <v>#REF!</v>
          </cell>
          <cell r="AC109">
            <v>-9.8000000000000004E-2</v>
          </cell>
          <cell r="AD109">
            <v>2.617</v>
          </cell>
        </row>
        <row r="110">
          <cell r="A110">
            <v>48092</v>
          </cell>
          <cell r="C110">
            <v>2.6020000000000003</v>
          </cell>
          <cell r="D110">
            <v>-0.01</v>
          </cell>
          <cell r="E110">
            <v>2.7280000000000002</v>
          </cell>
          <cell r="F110">
            <v>0</v>
          </cell>
          <cell r="G110">
            <v>2.7</v>
          </cell>
          <cell r="H110">
            <v>0</v>
          </cell>
          <cell r="I110">
            <v>2.7360000000000002</v>
          </cell>
          <cell r="J110">
            <v>2.7360000000000002</v>
          </cell>
          <cell r="K110">
            <v>2.7610000000000001</v>
          </cell>
          <cell r="M110">
            <v>2.7610000000000001</v>
          </cell>
          <cell r="N110" t="e">
            <v>#REF!</v>
          </cell>
          <cell r="O110">
            <v>-0.17899999999999999</v>
          </cell>
          <cell r="P110">
            <v>2.5820000000000003</v>
          </cell>
          <cell r="Q110">
            <v>-2.5000000000000001E-2</v>
          </cell>
          <cell r="S110">
            <v>2.7360000000000002</v>
          </cell>
          <cell r="T110">
            <v>5.0000000000000001E-3</v>
          </cell>
          <cell r="U110">
            <v>2.7410000000000001</v>
          </cell>
          <cell r="V110" t="e">
            <v>#REF!</v>
          </cell>
          <cell r="W110">
            <v>-6.0999999999999999E-2</v>
          </cell>
          <cell r="X110">
            <v>2.7</v>
          </cell>
          <cell r="Y110" t="e">
            <v>#REF!</v>
          </cell>
          <cell r="Z110">
            <v>-2.3E-2</v>
          </cell>
          <cell r="AA110">
            <v>2.738</v>
          </cell>
          <cell r="AB110" t="e">
            <v>#REF!</v>
          </cell>
          <cell r="AC110">
            <v>-0.1</v>
          </cell>
          <cell r="AD110">
            <v>2.661</v>
          </cell>
        </row>
        <row r="111">
          <cell r="A111">
            <v>48122</v>
          </cell>
          <cell r="C111">
            <v>2.6670000000000003</v>
          </cell>
          <cell r="D111">
            <v>-0.01</v>
          </cell>
          <cell r="E111">
            <v>2.7970000000000006</v>
          </cell>
          <cell r="F111">
            <v>0</v>
          </cell>
          <cell r="G111">
            <v>2.7150000000000003</v>
          </cell>
          <cell r="H111">
            <v>0</v>
          </cell>
          <cell r="I111">
            <v>2.778</v>
          </cell>
          <cell r="J111">
            <v>2.778</v>
          </cell>
          <cell r="K111">
            <v>2.8330000000000002</v>
          </cell>
          <cell r="M111">
            <v>2.8330000000000002</v>
          </cell>
          <cell r="N111" t="e">
            <v>#REF!</v>
          </cell>
          <cell r="O111">
            <v>-0.186</v>
          </cell>
          <cell r="P111">
            <v>2.6470000000000002</v>
          </cell>
          <cell r="Q111">
            <v>-5.5E-2</v>
          </cell>
          <cell r="S111">
            <v>2.778</v>
          </cell>
          <cell r="T111">
            <v>5.0000000000000001E-3</v>
          </cell>
          <cell r="U111">
            <v>2.7829999999999999</v>
          </cell>
          <cell r="V111" t="e">
            <v>#REF!</v>
          </cell>
          <cell r="W111">
            <v>-0.11799999999999999</v>
          </cell>
          <cell r="X111">
            <v>2.7150000000000003</v>
          </cell>
          <cell r="Y111" t="e">
            <v>#REF!</v>
          </cell>
          <cell r="Z111">
            <v>-2.5999999999999999E-2</v>
          </cell>
          <cell r="AA111">
            <v>2.8070000000000004</v>
          </cell>
          <cell r="AB111" t="e">
            <v>#REF!</v>
          </cell>
          <cell r="AC111">
            <v>-9.8000000000000004E-2</v>
          </cell>
          <cell r="AD111">
            <v>2.7350000000000003</v>
          </cell>
        </row>
        <row r="112">
          <cell r="A112">
            <v>48153</v>
          </cell>
          <cell r="C112">
            <v>2.802</v>
          </cell>
          <cell r="D112">
            <v>-0.01</v>
          </cell>
          <cell r="E112">
            <v>2.9600000000000004</v>
          </cell>
          <cell r="F112">
            <v>0</v>
          </cell>
          <cell r="G112">
            <v>2.96</v>
          </cell>
          <cell r="H112">
            <v>0</v>
          </cell>
          <cell r="I112">
            <v>2.9504999999999999</v>
          </cell>
          <cell r="J112">
            <v>2.9504999999999999</v>
          </cell>
          <cell r="K112">
            <v>2.988</v>
          </cell>
          <cell r="M112">
            <v>2.988</v>
          </cell>
          <cell r="N112" t="e">
            <v>#REF!</v>
          </cell>
          <cell r="O112">
            <v>-0.20599999999999999</v>
          </cell>
          <cell r="P112">
            <v>2.782</v>
          </cell>
          <cell r="Q112">
            <v>-3.7499999999999999E-2</v>
          </cell>
          <cell r="S112">
            <v>2.9504999999999999</v>
          </cell>
          <cell r="T112">
            <v>5.0000000000000001E-3</v>
          </cell>
          <cell r="U112">
            <v>2.9554999999999998</v>
          </cell>
          <cell r="V112" t="e">
            <v>#REF!</v>
          </cell>
          <cell r="W112">
            <v>-2.8000000000000001E-2</v>
          </cell>
          <cell r="X112">
            <v>2.96</v>
          </cell>
          <cell r="Y112" t="e">
            <v>#REF!</v>
          </cell>
          <cell r="Z112">
            <v>-1.7999999999999999E-2</v>
          </cell>
          <cell r="AA112">
            <v>2.97</v>
          </cell>
          <cell r="AB112" t="e">
            <v>#REF!</v>
          </cell>
          <cell r="AC112">
            <v>-0.1</v>
          </cell>
          <cell r="AD112">
            <v>2.8879999999999999</v>
          </cell>
        </row>
        <row r="113">
          <cell r="A113">
            <v>48183</v>
          </cell>
          <cell r="C113">
            <v>2.9179999999999997</v>
          </cell>
          <cell r="D113">
            <v>-0.01</v>
          </cell>
          <cell r="E113">
            <v>3.0880000000000001</v>
          </cell>
          <cell r="F113">
            <v>0</v>
          </cell>
          <cell r="G113">
            <v>3.056</v>
          </cell>
          <cell r="H113">
            <v>0</v>
          </cell>
          <cell r="I113">
            <v>3.0564999999999998</v>
          </cell>
          <cell r="J113">
            <v>3.0564999999999998</v>
          </cell>
          <cell r="K113">
            <v>3.1139999999999999</v>
          </cell>
          <cell r="M113">
            <v>3.1139999999999999</v>
          </cell>
          <cell r="N113" t="e">
            <v>#REF!</v>
          </cell>
          <cell r="O113">
            <v>-0.216</v>
          </cell>
          <cell r="P113">
            <v>2.8979999999999997</v>
          </cell>
          <cell r="Q113">
            <v>-5.7500000000000002E-2</v>
          </cell>
          <cell r="R113">
            <v>-4.7E-2</v>
          </cell>
          <cell r="S113">
            <v>3.0564999999999998</v>
          </cell>
          <cell r="T113">
            <v>5.0000000000000001E-3</v>
          </cell>
          <cell r="U113">
            <v>3.0614999999999997</v>
          </cell>
          <cell r="V113" t="e">
            <v>#REF!</v>
          </cell>
          <cell r="W113">
            <v>-5.8000000000000003E-2</v>
          </cell>
          <cell r="X113">
            <v>3.056</v>
          </cell>
          <cell r="Y113" t="e">
            <v>#REF!</v>
          </cell>
          <cell r="Z113">
            <v>-1.6E-2</v>
          </cell>
          <cell r="AA113">
            <v>3.0979999999999999</v>
          </cell>
          <cell r="AB113" t="e">
            <v>#REF!</v>
          </cell>
          <cell r="AC113">
            <v>-9.8000000000000004E-2</v>
          </cell>
          <cell r="AD113">
            <v>3.016</v>
          </cell>
        </row>
        <row r="114">
          <cell r="A114">
            <v>48214</v>
          </cell>
          <cell r="C114">
            <v>2.915</v>
          </cell>
          <cell r="D114">
            <v>-0.01</v>
          </cell>
          <cell r="E114">
            <v>3.028</v>
          </cell>
          <cell r="F114">
            <v>0</v>
          </cell>
          <cell r="G114">
            <v>3.1459999999999999</v>
          </cell>
          <cell r="H114">
            <v>0</v>
          </cell>
          <cell r="I114">
            <v>2.9864999999999999</v>
          </cell>
          <cell r="J114">
            <v>2.9864999999999999</v>
          </cell>
          <cell r="K114">
            <v>3.0739999999999998</v>
          </cell>
          <cell r="M114">
            <v>3.0739999999999998</v>
          </cell>
          <cell r="N114" t="e">
            <v>#REF!</v>
          </cell>
          <cell r="O114">
            <v>-0.17899999999999999</v>
          </cell>
          <cell r="P114">
            <v>2.895</v>
          </cell>
          <cell r="Q114">
            <v>-8.7499999999999994E-2</v>
          </cell>
          <cell r="R114">
            <v>-3.4000000000000002E-2</v>
          </cell>
          <cell r="S114">
            <v>2.9864999999999999</v>
          </cell>
          <cell r="T114">
            <v>4.9999999999999992E-3</v>
          </cell>
          <cell r="U114">
            <v>2.9914999999999998</v>
          </cell>
          <cell r="V114" t="e">
            <v>#REF!</v>
          </cell>
          <cell r="W114">
            <v>7.1999999999999995E-2</v>
          </cell>
          <cell r="X114">
            <v>3.1459999999999999</v>
          </cell>
          <cell r="Y114" t="e">
            <v>#REF!</v>
          </cell>
          <cell r="Z114">
            <v>-3.5999999999999997E-2</v>
          </cell>
          <cell r="AA114">
            <v>3.0379999999999998</v>
          </cell>
          <cell r="AB114" t="e">
            <v>#REF!</v>
          </cell>
          <cell r="AC114">
            <v>-9.2999999999999999E-2</v>
          </cell>
          <cell r="AD114">
            <v>2.9809999999999999</v>
          </cell>
        </row>
        <row r="115">
          <cell r="A115">
            <v>48245</v>
          </cell>
          <cell r="C115">
            <v>2.81</v>
          </cell>
          <cell r="D115">
            <v>-0.01</v>
          </cell>
          <cell r="E115">
            <v>2.9310000000000005</v>
          </cell>
          <cell r="F115">
            <v>0</v>
          </cell>
          <cell r="G115">
            <v>3.044</v>
          </cell>
          <cell r="H115">
            <v>0</v>
          </cell>
          <cell r="I115">
            <v>2.9040000000000004</v>
          </cell>
          <cell r="J115">
            <v>2.9040000000000004</v>
          </cell>
          <cell r="K115">
            <v>2.9740000000000002</v>
          </cell>
          <cell r="M115">
            <v>2.9740000000000002</v>
          </cell>
          <cell r="N115" t="e">
            <v>#REF!</v>
          </cell>
          <cell r="O115">
            <v>-0.184</v>
          </cell>
          <cell r="P115">
            <v>2.79</v>
          </cell>
          <cell r="Q115">
            <v>-7.0000000000000007E-2</v>
          </cell>
          <cell r="R115">
            <v>-2.4E-2</v>
          </cell>
          <cell r="S115">
            <v>2.9040000000000004</v>
          </cell>
          <cell r="T115">
            <v>4.9999999999999992E-3</v>
          </cell>
          <cell r="U115">
            <v>2.9090000000000003</v>
          </cell>
          <cell r="V115" t="e">
            <v>#REF!</v>
          </cell>
          <cell r="W115">
            <v>7.0000000000000007E-2</v>
          </cell>
          <cell r="X115">
            <v>3.044</v>
          </cell>
          <cell r="Y115" t="e">
            <v>#REF!</v>
          </cell>
          <cell r="Z115">
            <v>-3.3000000000000002E-2</v>
          </cell>
          <cell r="AA115">
            <v>2.9410000000000003</v>
          </cell>
          <cell r="AB115" t="e">
            <v>#REF!</v>
          </cell>
          <cell r="AC115">
            <v>-8.5000000000000006E-2</v>
          </cell>
          <cell r="AD115">
            <v>2.8890000000000002</v>
          </cell>
        </row>
        <row r="116">
          <cell r="A116">
            <v>48274</v>
          </cell>
          <cell r="C116">
            <v>2.4929999999999999</v>
          </cell>
          <cell r="D116">
            <v>-0.01</v>
          </cell>
          <cell r="E116">
            <v>2.6180000000000003</v>
          </cell>
          <cell r="F116">
            <v>0</v>
          </cell>
          <cell r="G116">
            <v>2.6360000000000001</v>
          </cell>
          <cell r="H116">
            <v>0</v>
          </cell>
          <cell r="I116">
            <v>2.6269999999999998</v>
          </cell>
          <cell r="J116">
            <v>2.6269999999999998</v>
          </cell>
          <cell r="K116">
            <v>2.6539999999999999</v>
          </cell>
          <cell r="M116">
            <v>2.6539999999999999</v>
          </cell>
          <cell r="N116" t="e">
            <v>#REF!</v>
          </cell>
          <cell r="O116">
            <v>-0.18099999999999999</v>
          </cell>
          <cell r="P116">
            <v>2.4729999999999999</v>
          </cell>
          <cell r="Q116" t="e">
            <v>#REF!</v>
          </cell>
          <cell r="R116">
            <v>-2.7E-2</v>
          </cell>
          <cell r="S116">
            <v>2.6269999999999998</v>
          </cell>
          <cell r="T116">
            <v>4.9999999999999992E-3</v>
          </cell>
          <cell r="U116">
            <v>2.6319999999999997</v>
          </cell>
          <cell r="V116" t="e">
            <v>#REF!</v>
          </cell>
          <cell r="W116">
            <v>-1.7999999999999999E-2</v>
          </cell>
          <cell r="X116">
            <v>2.6360000000000001</v>
          </cell>
          <cell r="Y116" t="e">
            <v>#REF!</v>
          </cell>
          <cell r="Z116">
            <v>-2.5999999999999999E-2</v>
          </cell>
          <cell r="AA116">
            <v>2.6280000000000001</v>
          </cell>
          <cell r="AB116" t="e">
            <v>#REF!</v>
          </cell>
          <cell r="AC116">
            <v>-7.4999999999999997E-2</v>
          </cell>
          <cell r="AD116">
            <v>2.5789999999999997</v>
          </cell>
        </row>
        <row r="117">
          <cell r="A117">
            <v>48305</v>
          </cell>
          <cell r="C117">
            <v>2.4830000000000001</v>
          </cell>
          <cell r="D117">
            <v>-0.01</v>
          </cell>
          <cell r="E117">
            <v>2.6090000000000004</v>
          </cell>
          <cell r="F117">
            <v>0</v>
          </cell>
          <cell r="G117">
            <v>2.504</v>
          </cell>
          <cell r="H117">
            <v>0</v>
          </cell>
          <cell r="I117">
            <v>2.5830000000000002</v>
          </cell>
          <cell r="J117">
            <v>2.5830000000000002</v>
          </cell>
          <cell r="K117">
            <v>2.6320000000000001</v>
          </cell>
          <cell r="M117">
            <v>2.6320000000000001</v>
          </cell>
          <cell r="N117" t="e">
            <v>#REF!</v>
          </cell>
          <cell r="O117">
            <v>-0.16900000000000001</v>
          </cell>
          <cell r="P117">
            <v>2.4630000000000001</v>
          </cell>
          <cell r="Q117" t="e">
            <v>#REF!</v>
          </cell>
          <cell r="R117">
            <v>-4.9000000000000002E-2</v>
          </cell>
          <cell r="S117">
            <v>2.5830000000000002</v>
          </cell>
          <cell r="T117">
            <v>4.9999999999999992E-3</v>
          </cell>
          <cell r="U117">
            <v>2.5880000000000001</v>
          </cell>
          <cell r="V117" t="e">
            <v>#REF!</v>
          </cell>
          <cell r="W117">
            <v>-0.128</v>
          </cell>
          <cell r="X117">
            <v>2.504</v>
          </cell>
          <cell r="Y117" t="e">
            <v>#REF!</v>
          </cell>
          <cell r="Z117">
            <v>-1.2999999999999999E-2</v>
          </cell>
          <cell r="AA117">
            <v>2.6190000000000002</v>
          </cell>
          <cell r="AB117" t="e">
            <v>#REF!</v>
          </cell>
          <cell r="AC117">
            <v>-9.2999999999999999E-2</v>
          </cell>
          <cell r="AD117">
            <v>2.5390000000000001</v>
          </cell>
        </row>
        <row r="118">
          <cell r="A118">
            <v>48335</v>
          </cell>
          <cell r="C118">
            <v>2.5179999999999998</v>
          </cell>
          <cell r="D118">
            <v>-0.01</v>
          </cell>
          <cell r="E118">
            <v>2.6459999999999999</v>
          </cell>
          <cell r="F118">
            <v>0</v>
          </cell>
          <cell r="G118">
            <v>2.5719999999999996</v>
          </cell>
          <cell r="H118">
            <v>0</v>
          </cell>
          <cell r="I118">
            <v>2.6179999999999999</v>
          </cell>
          <cell r="J118">
            <v>2.6179999999999999</v>
          </cell>
          <cell r="K118">
            <v>2.6669999999999998</v>
          </cell>
          <cell r="M118">
            <v>2.6669999999999998</v>
          </cell>
          <cell r="N118" t="e">
            <v>#REF!</v>
          </cell>
          <cell r="O118">
            <v>-0.16900000000000001</v>
          </cell>
          <cell r="P118">
            <v>2.4979999999999998</v>
          </cell>
          <cell r="Q118" t="e">
            <v>#REF!</v>
          </cell>
          <cell r="R118">
            <v>-4.9000000000000002E-2</v>
          </cell>
          <cell r="S118">
            <v>2.6179999999999999</v>
          </cell>
          <cell r="T118">
            <v>4.9999999999999992E-3</v>
          </cell>
          <cell r="U118">
            <v>2.6229999999999998</v>
          </cell>
          <cell r="V118" t="e">
            <v>#REF!</v>
          </cell>
          <cell r="W118">
            <v>-9.5000000000000001E-2</v>
          </cell>
          <cell r="X118">
            <v>2.5719999999999996</v>
          </cell>
          <cell r="Y118" t="e">
            <v>#REF!</v>
          </cell>
          <cell r="Z118">
            <v>-1.0999999999999999E-2</v>
          </cell>
          <cell r="AA118">
            <v>2.6559999999999997</v>
          </cell>
          <cell r="AB118" t="e">
            <v>#REF!</v>
          </cell>
          <cell r="AC118">
            <v>-9.2999999999999999E-2</v>
          </cell>
          <cell r="AD118">
            <v>2.5739999999999998</v>
          </cell>
        </row>
        <row r="119">
          <cell r="A119">
            <v>48366</v>
          </cell>
          <cell r="C119">
            <v>2.5509999999999997</v>
          </cell>
          <cell r="D119">
            <v>-0.01</v>
          </cell>
          <cell r="E119">
            <v>2.6739999999999999</v>
          </cell>
          <cell r="F119">
            <v>0</v>
          </cell>
          <cell r="G119">
            <v>2.629</v>
          </cell>
          <cell r="H119">
            <v>0</v>
          </cell>
          <cell r="I119">
            <v>2.6579999999999999</v>
          </cell>
          <cell r="J119">
            <v>2.6579999999999999</v>
          </cell>
          <cell r="K119">
            <v>2.7069999999999999</v>
          </cell>
          <cell r="M119">
            <v>2.7069999999999999</v>
          </cell>
          <cell r="N119" t="e">
            <v>#REF!</v>
          </cell>
          <cell r="O119">
            <v>-0.17599999999999999</v>
          </cell>
          <cell r="P119">
            <v>2.5309999999999997</v>
          </cell>
          <cell r="Q119" t="e">
            <v>#REF!</v>
          </cell>
          <cell r="R119">
            <v>-4.9000000000000002E-2</v>
          </cell>
          <cell r="S119">
            <v>2.6579999999999999</v>
          </cell>
          <cell r="T119">
            <v>4.9999999999999992E-3</v>
          </cell>
          <cell r="U119">
            <v>2.6629999999999998</v>
          </cell>
          <cell r="V119" t="e">
            <v>#REF!</v>
          </cell>
          <cell r="W119">
            <v>-7.8E-2</v>
          </cell>
          <cell r="X119">
            <v>2.629</v>
          </cell>
          <cell r="Y119" t="e">
            <v>#REF!</v>
          </cell>
          <cell r="Z119">
            <v>-2.3E-2</v>
          </cell>
          <cell r="AA119">
            <v>2.6839999999999997</v>
          </cell>
          <cell r="AB119" t="e">
            <v>#REF!</v>
          </cell>
          <cell r="AC119">
            <v>-0.1</v>
          </cell>
          <cell r="AD119">
            <v>2.6069999999999998</v>
          </cell>
        </row>
        <row r="120">
          <cell r="A120">
            <v>48396</v>
          </cell>
          <cell r="C120">
            <v>2.601</v>
          </cell>
          <cell r="D120">
            <v>-0.01</v>
          </cell>
          <cell r="E120">
            <v>2.7160000000000002</v>
          </cell>
          <cell r="F120">
            <v>0</v>
          </cell>
          <cell r="G120">
            <v>2.6970000000000001</v>
          </cell>
          <cell r="H120">
            <v>0</v>
          </cell>
          <cell r="I120">
            <v>2.718</v>
          </cell>
          <cell r="J120">
            <v>2.718</v>
          </cell>
          <cell r="K120">
            <v>2.7469999999999999</v>
          </cell>
          <cell r="M120">
            <v>2.7469999999999999</v>
          </cell>
          <cell r="N120" t="e">
            <v>#REF!</v>
          </cell>
          <cell r="O120">
            <v>-0.16600000000000001</v>
          </cell>
          <cell r="P120">
            <v>2.581</v>
          </cell>
          <cell r="Q120" t="e">
            <v>#REF!</v>
          </cell>
          <cell r="R120">
            <v>-2.9000000000000001E-2</v>
          </cell>
          <cell r="S120">
            <v>2.718</v>
          </cell>
          <cell r="T120">
            <v>4.9999999999999992E-3</v>
          </cell>
          <cell r="U120">
            <v>2.7229999999999999</v>
          </cell>
          <cell r="V120" t="e">
            <v>#REF!</v>
          </cell>
          <cell r="W120">
            <v>-0.05</v>
          </cell>
          <cell r="X120">
            <v>2.6970000000000001</v>
          </cell>
          <cell r="Y120" t="e">
            <v>#REF!</v>
          </cell>
          <cell r="Z120">
            <v>-2.1000000000000001E-2</v>
          </cell>
          <cell r="AA120">
            <v>2.726</v>
          </cell>
          <cell r="AB120" t="e">
            <v>#REF!</v>
          </cell>
          <cell r="AC120">
            <v>-9.8000000000000004E-2</v>
          </cell>
          <cell r="AD120">
            <v>2.649</v>
          </cell>
        </row>
        <row r="121">
          <cell r="A121">
            <v>48427</v>
          </cell>
          <cell r="C121">
            <v>2.613</v>
          </cell>
          <cell r="D121">
            <v>-0.01</v>
          </cell>
          <cell r="E121">
            <v>2.7310000000000003</v>
          </cell>
          <cell r="F121">
            <v>0</v>
          </cell>
          <cell r="G121">
            <v>2.7570000000000001</v>
          </cell>
          <cell r="H121">
            <v>0</v>
          </cell>
          <cell r="I121">
            <v>2.7080000000000002</v>
          </cell>
          <cell r="J121">
            <v>2.7080000000000002</v>
          </cell>
          <cell r="K121">
            <v>2.762</v>
          </cell>
          <cell r="M121">
            <v>2.762</v>
          </cell>
          <cell r="N121" t="e">
            <v>#REF!</v>
          </cell>
          <cell r="O121">
            <v>-0.16900000000000001</v>
          </cell>
          <cell r="P121">
            <v>2.593</v>
          </cell>
          <cell r="Q121" t="e">
            <v>#REF!</v>
          </cell>
          <cell r="R121">
            <v>-5.3999999999999999E-2</v>
          </cell>
          <cell r="S121">
            <v>2.7080000000000002</v>
          </cell>
          <cell r="T121">
            <v>4.9999999999999992E-3</v>
          </cell>
          <cell r="U121">
            <v>2.7130000000000001</v>
          </cell>
          <cell r="V121" t="e">
            <v>#REF!</v>
          </cell>
          <cell r="W121">
            <v>-5.0000000000000001E-3</v>
          </cell>
          <cell r="X121">
            <v>2.7570000000000001</v>
          </cell>
          <cell r="Y121" t="e">
            <v>#REF!</v>
          </cell>
          <cell r="Z121">
            <v>-2.1000000000000001E-2</v>
          </cell>
          <cell r="AA121">
            <v>2.7410000000000001</v>
          </cell>
          <cell r="AB121" t="e">
            <v>#REF!</v>
          </cell>
          <cell r="AC121">
            <v>-9.8000000000000004E-2</v>
          </cell>
          <cell r="AD121">
            <v>2.6640000000000001</v>
          </cell>
        </row>
        <row r="122">
          <cell r="A122">
            <v>48458</v>
          </cell>
          <cell r="C122">
            <v>2.649</v>
          </cell>
          <cell r="D122">
            <v>-0.01</v>
          </cell>
          <cell r="E122">
            <v>2.7749999999999999</v>
          </cell>
          <cell r="F122">
            <v>0</v>
          </cell>
          <cell r="G122">
            <v>2.7479999999999998</v>
          </cell>
          <cell r="H122">
            <v>0</v>
          </cell>
          <cell r="I122">
            <v>2.7589999999999999</v>
          </cell>
          <cell r="J122">
            <v>2.7589999999999999</v>
          </cell>
          <cell r="K122">
            <v>2.8079999999999998</v>
          </cell>
          <cell r="M122">
            <v>2.8079999999999998</v>
          </cell>
          <cell r="N122" t="e">
            <v>#REF!</v>
          </cell>
          <cell r="O122">
            <v>-0.17899999999999999</v>
          </cell>
          <cell r="P122">
            <v>2.629</v>
          </cell>
          <cell r="Q122" t="e">
            <v>#REF!</v>
          </cell>
          <cell r="R122">
            <v>-4.9000000000000002E-2</v>
          </cell>
          <cell r="S122">
            <v>2.7589999999999999</v>
          </cell>
          <cell r="T122">
            <v>4.9999999999999992E-3</v>
          </cell>
          <cell r="U122">
            <v>2.7639999999999998</v>
          </cell>
          <cell r="V122" t="e">
            <v>#REF!</v>
          </cell>
          <cell r="W122">
            <v>-0.06</v>
          </cell>
          <cell r="X122">
            <v>2.7479999999999998</v>
          </cell>
          <cell r="Y122" t="e">
            <v>#REF!</v>
          </cell>
          <cell r="Z122">
            <v>-2.3E-2</v>
          </cell>
          <cell r="AA122">
            <v>2.7849999999999997</v>
          </cell>
          <cell r="AB122" t="e">
            <v>#REF!</v>
          </cell>
          <cell r="AC122">
            <v>-0.1</v>
          </cell>
          <cell r="AD122">
            <v>2.7079999999999997</v>
          </cell>
        </row>
        <row r="123">
          <cell r="A123">
            <v>48488</v>
          </cell>
          <cell r="C123">
            <v>2.714</v>
          </cell>
          <cell r="D123">
            <v>-0.01</v>
          </cell>
          <cell r="E123">
            <v>2.8440000000000003</v>
          </cell>
          <cell r="F123">
            <v>0</v>
          </cell>
          <cell r="G123">
            <v>2.762</v>
          </cell>
          <cell r="H123">
            <v>0</v>
          </cell>
          <cell r="I123">
            <v>2.8460000000000001</v>
          </cell>
          <cell r="J123">
            <v>2.8460000000000001</v>
          </cell>
          <cell r="K123">
            <v>2.88</v>
          </cell>
          <cell r="M123">
            <v>2.88</v>
          </cell>
          <cell r="N123" t="e">
            <v>#REF!</v>
          </cell>
          <cell r="O123">
            <v>-0.186</v>
          </cell>
          <cell r="P123">
            <v>2.694</v>
          </cell>
          <cell r="Q123" t="e">
            <v>#REF!</v>
          </cell>
          <cell r="R123">
            <v>-3.4000000000000002E-2</v>
          </cell>
          <cell r="S123">
            <v>2.8460000000000001</v>
          </cell>
          <cell r="T123">
            <v>4.9999999999999992E-3</v>
          </cell>
          <cell r="U123">
            <v>2.851</v>
          </cell>
          <cell r="V123" t="e">
            <v>#REF!</v>
          </cell>
          <cell r="W123">
            <v>-0.11799999999999999</v>
          </cell>
          <cell r="X123">
            <v>2.762</v>
          </cell>
          <cell r="Y123" t="e">
            <v>#REF!</v>
          </cell>
          <cell r="Z123">
            <v>-2.5999999999999999E-2</v>
          </cell>
          <cell r="AA123">
            <v>2.8540000000000001</v>
          </cell>
          <cell r="AB123" t="e">
            <v>#REF!</v>
          </cell>
          <cell r="AC123">
            <v>-9.8000000000000004E-2</v>
          </cell>
          <cell r="AD123">
            <v>2.782</v>
          </cell>
        </row>
        <row r="124">
          <cell r="A124">
            <v>48519</v>
          </cell>
          <cell r="C124">
            <v>2.8490000000000002</v>
          </cell>
          <cell r="D124">
            <v>-0.01</v>
          </cell>
          <cell r="E124">
            <v>3.0070000000000006</v>
          </cell>
          <cell r="F124">
            <v>0</v>
          </cell>
          <cell r="G124">
            <v>3.0070000000000001</v>
          </cell>
          <cell r="H124">
            <v>0</v>
          </cell>
          <cell r="I124">
            <v>2.9710000000000001</v>
          </cell>
          <cell r="J124">
            <v>2.9710000000000001</v>
          </cell>
          <cell r="K124">
            <v>3.0350000000000001</v>
          </cell>
          <cell r="M124">
            <v>3.0350000000000001</v>
          </cell>
          <cell r="N124" t="e">
            <v>#REF!</v>
          </cell>
          <cell r="O124">
            <v>-0.20599999999999999</v>
          </cell>
          <cell r="P124">
            <v>2.8290000000000002</v>
          </cell>
          <cell r="Q124" t="e">
            <v>#REF!</v>
          </cell>
          <cell r="R124">
            <v>-6.4000000000000001E-2</v>
          </cell>
          <cell r="S124">
            <v>2.9710000000000001</v>
          </cell>
          <cell r="T124">
            <v>4.9999999999999992E-3</v>
          </cell>
          <cell r="U124">
            <v>2.976</v>
          </cell>
          <cell r="V124" t="e">
            <v>#REF!</v>
          </cell>
          <cell r="W124">
            <v>-2.8000000000000001E-2</v>
          </cell>
          <cell r="X124">
            <v>3.0070000000000001</v>
          </cell>
          <cell r="Y124" t="e">
            <v>#REF!</v>
          </cell>
          <cell r="Z124">
            <v>-1.7999999999999999E-2</v>
          </cell>
          <cell r="AA124">
            <v>3.0170000000000003</v>
          </cell>
          <cell r="AB124" t="e">
            <v>#REF!</v>
          </cell>
          <cell r="AC124">
            <v>-0.1</v>
          </cell>
          <cell r="AD124">
            <v>2.9350000000000001</v>
          </cell>
        </row>
        <row r="125">
          <cell r="A125">
            <v>48549</v>
          </cell>
          <cell r="C125">
            <v>2.9649999999999999</v>
          </cell>
          <cell r="D125">
            <v>-0.01</v>
          </cell>
          <cell r="E125">
            <v>3.1350000000000002</v>
          </cell>
          <cell r="F125">
            <v>0</v>
          </cell>
          <cell r="G125">
            <v>3.1030000000000002</v>
          </cell>
          <cell r="H125">
            <v>0</v>
          </cell>
          <cell r="I125">
            <v>3.1139999999999999</v>
          </cell>
          <cell r="J125">
            <v>3.1139999999999999</v>
          </cell>
          <cell r="K125">
            <v>3.161</v>
          </cell>
          <cell r="M125">
            <v>3.161</v>
          </cell>
          <cell r="N125" t="e">
            <v>#REF!</v>
          </cell>
          <cell r="O125">
            <v>-0.216</v>
          </cell>
          <cell r="P125">
            <v>2.9449999999999998</v>
          </cell>
          <cell r="Q125" t="e">
            <v>#REF!</v>
          </cell>
          <cell r="R125">
            <v>-4.7E-2</v>
          </cell>
          <cell r="S125">
            <v>3.1139999999999999</v>
          </cell>
          <cell r="T125">
            <v>4.9999999999999992E-3</v>
          </cell>
          <cell r="U125">
            <v>3.1189999999999998</v>
          </cell>
          <cell r="V125" t="e">
            <v>#REF!</v>
          </cell>
          <cell r="W125">
            <v>-5.8000000000000003E-2</v>
          </cell>
          <cell r="X125">
            <v>3.1030000000000002</v>
          </cell>
          <cell r="Y125" t="e">
            <v>#REF!</v>
          </cell>
          <cell r="Z125">
            <v>-1.6E-2</v>
          </cell>
          <cell r="AA125">
            <v>3.145</v>
          </cell>
          <cell r="AB125" t="e">
            <v>#REF!</v>
          </cell>
          <cell r="AC125">
            <v>-9.8000000000000004E-2</v>
          </cell>
          <cell r="AD125">
            <v>3.0630000000000002</v>
          </cell>
        </row>
        <row r="126">
          <cell r="A126">
            <v>48580</v>
          </cell>
          <cell r="C126">
            <v>2.9620000000000002</v>
          </cell>
          <cell r="D126">
            <v>-0.01</v>
          </cell>
          <cell r="E126">
            <v>3.0750000000000002</v>
          </cell>
          <cell r="F126">
            <v>0</v>
          </cell>
          <cell r="G126">
            <v>3.1930000000000001</v>
          </cell>
          <cell r="H126">
            <v>0</v>
          </cell>
          <cell r="I126">
            <v>3.0870000000000002</v>
          </cell>
          <cell r="J126">
            <v>3.0870000000000002</v>
          </cell>
          <cell r="K126">
            <v>3.121</v>
          </cell>
          <cell r="M126">
            <v>3.121</v>
          </cell>
          <cell r="N126" t="e">
            <v>#REF!</v>
          </cell>
          <cell r="O126">
            <v>-0.17899999999999999</v>
          </cell>
          <cell r="P126">
            <v>2.9420000000000002</v>
          </cell>
          <cell r="Q126" t="e">
            <v>#REF!</v>
          </cell>
          <cell r="R126">
            <v>-3.4000000000000002E-2</v>
          </cell>
          <cell r="S126">
            <v>3.0870000000000002</v>
          </cell>
          <cell r="T126">
            <v>4.9999999999999992E-3</v>
          </cell>
          <cell r="U126">
            <v>3.0920000000000001</v>
          </cell>
          <cell r="V126" t="e">
            <v>#REF!</v>
          </cell>
          <cell r="W126">
            <v>7.1999999999999995E-2</v>
          </cell>
          <cell r="X126">
            <v>3.1930000000000001</v>
          </cell>
          <cell r="Y126" t="e">
            <v>#REF!</v>
          </cell>
          <cell r="Z126">
            <v>-3.5999999999999997E-2</v>
          </cell>
          <cell r="AA126">
            <v>3.085</v>
          </cell>
          <cell r="AB126" t="e">
            <v>#REF!</v>
          </cell>
          <cell r="AC126">
            <v>-9.2999999999999999E-2</v>
          </cell>
          <cell r="AD126">
            <v>3.028</v>
          </cell>
        </row>
        <row r="127">
          <cell r="A127">
            <v>48611</v>
          </cell>
          <cell r="C127">
            <v>2.8619999999999997</v>
          </cell>
          <cell r="D127">
            <v>-0.01</v>
          </cell>
          <cell r="E127">
            <v>2.9830000000000001</v>
          </cell>
          <cell r="F127">
            <v>0</v>
          </cell>
          <cell r="G127">
            <v>3.0959999999999996</v>
          </cell>
          <cell r="H127">
            <v>0</v>
          </cell>
          <cell r="I127">
            <v>3.0019999999999998</v>
          </cell>
          <cell r="J127">
            <v>3.0019999999999998</v>
          </cell>
          <cell r="K127">
            <v>3.0259999999999998</v>
          </cell>
          <cell r="M127">
            <v>3.0259999999999998</v>
          </cell>
          <cell r="N127" t="e">
            <v>#REF!</v>
          </cell>
          <cell r="O127">
            <v>-0.184</v>
          </cell>
          <cell r="P127">
            <v>2.8419999999999996</v>
          </cell>
          <cell r="Q127" t="e">
            <v>#REF!</v>
          </cell>
          <cell r="R127">
            <v>-2.4E-2</v>
          </cell>
          <cell r="S127">
            <v>3.0019999999999998</v>
          </cell>
          <cell r="T127">
            <v>4.9999999999999992E-3</v>
          </cell>
          <cell r="U127">
            <v>3.0069999999999997</v>
          </cell>
          <cell r="V127" t="e">
            <v>#REF!</v>
          </cell>
          <cell r="W127">
            <v>7.0000000000000007E-2</v>
          </cell>
          <cell r="X127">
            <v>3.0959999999999996</v>
          </cell>
          <cell r="Y127" t="e">
            <v>#REF!</v>
          </cell>
          <cell r="Z127">
            <v>-3.3000000000000002E-2</v>
          </cell>
          <cell r="AA127">
            <v>2.9929999999999999</v>
          </cell>
          <cell r="AB127" t="e">
            <v>#REF!</v>
          </cell>
          <cell r="AC127">
            <v>-8.5000000000000006E-2</v>
          </cell>
          <cell r="AD127">
            <v>2.9409999999999998</v>
          </cell>
        </row>
        <row r="128">
          <cell r="A128">
            <v>48639</v>
          </cell>
          <cell r="C128">
            <v>2.5499999999999998</v>
          </cell>
          <cell r="D128">
            <v>-0.01</v>
          </cell>
          <cell r="E128">
            <v>2.6750000000000003</v>
          </cell>
          <cell r="F128">
            <v>0</v>
          </cell>
          <cell r="G128">
            <v>2.694</v>
          </cell>
          <cell r="H128">
            <v>0</v>
          </cell>
          <cell r="I128">
            <v>2.6839999999999997</v>
          </cell>
          <cell r="J128">
            <v>2.6839999999999997</v>
          </cell>
          <cell r="K128">
            <v>2.7109999999999999</v>
          </cell>
          <cell r="M128">
            <v>2.7109999999999999</v>
          </cell>
          <cell r="N128" t="e">
            <v>#REF!</v>
          </cell>
          <cell r="O128">
            <v>-0.18099999999999999</v>
          </cell>
          <cell r="P128">
            <v>2.5299999999999998</v>
          </cell>
          <cell r="Q128" t="e">
            <v>#REF!</v>
          </cell>
          <cell r="R128">
            <v>-2.7E-2</v>
          </cell>
          <cell r="S128">
            <v>2.6839999999999997</v>
          </cell>
          <cell r="T128">
            <v>4.9999999999999992E-3</v>
          </cell>
          <cell r="U128">
            <v>2.6889999999999996</v>
          </cell>
          <cell r="V128" t="e">
            <v>#REF!</v>
          </cell>
          <cell r="W128">
            <v>-1.7000000000000001E-2</v>
          </cell>
          <cell r="X128">
            <v>2.694</v>
          </cell>
          <cell r="Y128" t="e">
            <v>#REF!</v>
          </cell>
          <cell r="Z128">
            <v>-2.5999999999999999E-2</v>
          </cell>
          <cell r="AA128">
            <v>2.6850000000000001</v>
          </cell>
          <cell r="AB128" t="e">
            <v>#REF!</v>
          </cell>
          <cell r="AC128">
            <v>-7.4999999999999997E-2</v>
          </cell>
          <cell r="AD128">
            <v>2.6359999999999997</v>
          </cell>
        </row>
        <row r="129">
          <cell r="A129">
            <v>48670</v>
          </cell>
          <cell r="C129">
            <v>2.54</v>
          </cell>
          <cell r="D129">
            <v>-0.01</v>
          </cell>
          <cell r="E129">
            <v>2.6660000000000004</v>
          </cell>
          <cell r="F129">
            <v>0</v>
          </cell>
          <cell r="G129">
            <v>2.5620000000000003</v>
          </cell>
          <cell r="H129">
            <v>0</v>
          </cell>
          <cell r="I129">
            <v>2.64</v>
          </cell>
          <cell r="J129">
            <v>2.64</v>
          </cell>
          <cell r="K129">
            <v>2.6890000000000001</v>
          </cell>
          <cell r="M129">
            <v>2.6890000000000001</v>
          </cell>
          <cell r="N129" t="e">
            <v>#REF!</v>
          </cell>
          <cell r="O129">
            <v>-0.16900000000000001</v>
          </cell>
          <cell r="P129">
            <v>2.52</v>
          </cell>
          <cell r="Q129" t="e">
            <v>#REF!</v>
          </cell>
          <cell r="R129">
            <v>-4.9000000000000002E-2</v>
          </cell>
          <cell r="S129">
            <v>2.64</v>
          </cell>
          <cell r="T129">
            <v>4.9999999999999992E-3</v>
          </cell>
          <cell r="U129">
            <v>2.645</v>
          </cell>
          <cell r="V129" t="e">
            <v>#REF!</v>
          </cell>
          <cell r="W129">
            <v>-0.127</v>
          </cell>
          <cell r="X129">
            <v>2.5620000000000003</v>
          </cell>
          <cell r="Y129" t="e">
            <v>#REF!</v>
          </cell>
          <cell r="Z129">
            <v>-1.2999999999999999E-2</v>
          </cell>
          <cell r="AA129">
            <v>2.6760000000000002</v>
          </cell>
          <cell r="AB129" t="e">
            <v>#REF!</v>
          </cell>
          <cell r="AC129">
            <v>-9.2999999999999999E-2</v>
          </cell>
          <cell r="AD129">
            <v>2.5960000000000001</v>
          </cell>
        </row>
        <row r="130">
          <cell r="A130">
            <v>48700</v>
          </cell>
          <cell r="C130">
            <v>2.5750000000000002</v>
          </cell>
          <cell r="D130">
            <v>-0.01</v>
          </cell>
          <cell r="E130">
            <v>2.7030000000000003</v>
          </cell>
          <cell r="F130">
            <v>0</v>
          </cell>
          <cell r="G130">
            <v>2.629</v>
          </cell>
          <cell r="H130">
            <v>0</v>
          </cell>
          <cell r="I130">
            <v>2.6750000000000003</v>
          </cell>
          <cell r="J130">
            <v>2.6750000000000003</v>
          </cell>
          <cell r="K130">
            <v>2.7240000000000002</v>
          </cell>
          <cell r="M130">
            <v>2.7240000000000002</v>
          </cell>
          <cell r="N130" t="e">
            <v>#REF!</v>
          </cell>
          <cell r="O130">
            <v>-0.16900000000000001</v>
          </cell>
          <cell r="P130">
            <v>2.5550000000000002</v>
          </cell>
          <cell r="Q130" t="e">
            <v>#REF!</v>
          </cell>
          <cell r="R130">
            <v>-4.9000000000000002E-2</v>
          </cell>
          <cell r="S130">
            <v>2.6750000000000003</v>
          </cell>
          <cell r="T130">
            <v>4.9999999999999992E-3</v>
          </cell>
          <cell r="U130">
            <v>2.68</v>
          </cell>
          <cell r="V130" t="e">
            <v>#REF!</v>
          </cell>
          <cell r="W130">
            <v>-9.5000000000000001E-2</v>
          </cell>
          <cell r="X130">
            <v>2.629</v>
          </cell>
          <cell r="Y130" t="e">
            <v>#REF!</v>
          </cell>
          <cell r="Z130">
            <v>-1.0999999999999999E-2</v>
          </cell>
          <cell r="AA130">
            <v>2.7130000000000001</v>
          </cell>
          <cell r="AB130" t="e">
            <v>#REF!</v>
          </cell>
          <cell r="AC130">
            <v>-9.2999999999999999E-2</v>
          </cell>
          <cell r="AD130">
            <v>2.6310000000000002</v>
          </cell>
        </row>
        <row r="131">
          <cell r="A131">
            <v>48731</v>
          </cell>
          <cell r="C131">
            <v>2.6079999999999997</v>
          </cell>
          <cell r="D131">
            <v>-0.01</v>
          </cell>
          <cell r="E131">
            <v>2.7309999999999999</v>
          </cell>
          <cell r="F131">
            <v>0</v>
          </cell>
          <cell r="G131">
            <v>2.6869999999999998</v>
          </cell>
          <cell r="H131">
            <v>0</v>
          </cell>
          <cell r="I131">
            <v>2.7149999999999999</v>
          </cell>
          <cell r="J131">
            <v>2.7149999999999999</v>
          </cell>
          <cell r="K131">
            <v>2.7639999999999998</v>
          </cell>
          <cell r="M131">
            <v>2.7639999999999998</v>
          </cell>
          <cell r="N131" t="e">
            <v>#REF!</v>
          </cell>
          <cell r="O131">
            <v>-0.17599999999999999</v>
          </cell>
          <cell r="P131">
            <v>2.5879999999999996</v>
          </cell>
          <cell r="Q131" t="e">
            <v>#REF!</v>
          </cell>
          <cell r="R131">
            <v>-4.9000000000000002E-2</v>
          </cell>
          <cell r="S131">
            <v>2.7149999999999999</v>
          </cell>
          <cell r="T131">
            <v>4.9999999999999992E-3</v>
          </cell>
          <cell r="U131">
            <v>2.7199999999999998</v>
          </cell>
          <cell r="V131" t="e">
            <v>#REF!</v>
          </cell>
          <cell r="W131">
            <v>-7.6999999999999999E-2</v>
          </cell>
          <cell r="X131">
            <v>2.6869999999999998</v>
          </cell>
          <cell r="Y131" t="e">
            <v>#REF!</v>
          </cell>
          <cell r="Z131">
            <v>-2.3E-2</v>
          </cell>
          <cell r="AA131">
            <v>2.7409999999999997</v>
          </cell>
          <cell r="AB131" t="e">
            <v>#REF!</v>
          </cell>
          <cell r="AC131">
            <v>-0.1</v>
          </cell>
          <cell r="AD131">
            <v>2.6639999999999997</v>
          </cell>
        </row>
        <row r="132">
          <cell r="A132">
            <v>48761</v>
          </cell>
          <cell r="C132">
            <v>2.6579999999999999</v>
          </cell>
          <cell r="D132">
            <v>-0.01</v>
          </cell>
          <cell r="E132">
            <v>2.7730000000000001</v>
          </cell>
          <cell r="F132">
            <v>0</v>
          </cell>
          <cell r="G132">
            <v>2.754</v>
          </cell>
          <cell r="H132">
            <v>0</v>
          </cell>
          <cell r="I132">
            <v>2.7749999999999999</v>
          </cell>
          <cell r="J132">
            <v>2.7749999999999999</v>
          </cell>
          <cell r="K132">
            <v>2.8039999999999998</v>
          </cell>
          <cell r="M132">
            <v>2.8039999999999998</v>
          </cell>
          <cell r="N132" t="e">
            <v>#REF!</v>
          </cell>
          <cell r="O132">
            <v>-0.16600000000000001</v>
          </cell>
          <cell r="P132">
            <v>2.6379999999999999</v>
          </cell>
          <cell r="Q132" t="e">
            <v>#REF!</v>
          </cell>
          <cell r="R132">
            <v>-2.9000000000000001E-2</v>
          </cell>
          <cell r="S132">
            <v>2.7749999999999999</v>
          </cell>
          <cell r="T132">
            <v>4.9999999999999992E-3</v>
          </cell>
          <cell r="U132">
            <v>2.78</v>
          </cell>
          <cell r="V132" t="e">
            <v>#REF!</v>
          </cell>
          <cell r="W132">
            <v>-0.05</v>
          </cell>
          <cell r="X132">
            <v>2.754</v>
          </cell>
          <cell r="Y132" t="e">
            <v>#REF!</v>
          </cell>
          <cell r="Z132">
            <v>-2.1000000000000001E-2</v>
          </cell>
          <cell r="AA132">
            <v>2.7829999999999999</v>
          </cell>
          <cell r="AB132" t="e">
            <v>#REF!</v>
          </cell>
          <cell r="AC132">
            <v>-9.8000000000000004E-2</v>
          </cell>
          <cell r="AD132">
            <v>2.706</v>
          </cell>
        </row>
        <row r="133">
          <cell r="A133">
            <v>48792</v>
          </cell>
          <cell r="C133">
            <v>2.67</v>
          </cell>
          <cell r="D133">
            <v>-0.01</v>
          </cell>
          <cell r="E133">
            <v>2.7880000000000003</v>
          </cell>
          <cell r="F133">
            <v>0</v>
          </cell>
          <cell r="G133">
            <v>2.8140000000000001</v>
          </cell>
          <cell r="H133">
            <v>0</v>
          </cell>
          <cell r="I133">
            <v>2.7650000000000001</v>
          </cell>
          <cell r="J133">
            <v>2.7650000000000001</v>
          </cell>
          <cell r="K133">
            <v>2.819</v>
          </cell>
          <cell r="M133">
            <v>2.819</v>
          </cell>
          <cell r="N133" t="e">
            <v>#REF!</v>
          </cell>
          <cell r="O133">
            <v>-0.16900000000000001</v>
          </cell>
          <cell r="P133">
            <v>2.65</v>
          </cell>
          <cell r="Q133" t="e">
            <v>#REF!</v>
          </cell>
          <cell r="R133">
            <v>-5.3999999999999999E-2</v>
          </cell>
          <cell r="S133">
            <v>2.7650000000000001</v>
          </cell>
          <cell r="T133">
            <v>4.9999999999999992E-3</v>
          </cell>
          <cell r="U133">
            <v>2.77</v>
          </cell>
          <cell r="V133" t="e">
            <v>#REF!</v>
          </cell>
          <cell r="W133">
            <v>-5.0000000000000001E-3</v>
          </cell>
          <cell r="X133">
            <v>2.8140000000000001</v>
          </cell>
          <cell r="Y133" t="e">
            <v>#REF!</v>
          </cell>
          <cell r="Z133">
            <v>-2.1000000000000001E-2</v>
          </cell>
          <cell r="AA133">
            <v>2.798</v>
          </cell>
          <cell r="AB133" t="e">
            <v>#REF!</v>
          </cell>
          <cell r="AC133">
            <v>-9.8000000000000004E-2</v>
          </cell>
          <cell r="AD133">
            <v>2.7210000000000001</v>
          </cell>
        </row>
        <row r="134">
          <cell r="A134">
            <v>48823</v>
          </cell>
          <cell r="C134">
            <v>2.7060000000000004</v>
          </cell>
          <cell r="D134">
            <v>-0.01</v>
          </cell>
          <cell r="E134">
            <v>2.8320000000000003</v>
          </cell>
          <cell r="F134">
            <v>0</v>
          </cell>
          <cell r="G134">
            <v>2.8050000000000002</v>
          </cell>
          <cell r="H134">
            <v>0</v>
          </cell>
          <cell r="I134">
            <v>2.8160000000000003</v>
          </cell>
          <cell r="J134">
            <v>2.8160000000000003</v>
          </cell>
          <cell r="K134">
            <v>2.8650000000000002</v>
          </cell>
          <cell r="M134">
            <v>2.8650000000000002</v>
          </cell>
          <cell r="N134" t="e">
            <v>#REF!</v>
          </cell>
          <cell r="O134">
            <v>-0.17899999999999999</v>
          </cell>
          <cell r="P134">
            <v>2.6860000000000004</v>
          </cell>
          <cell r="Q134" t="e">
            <v>#REF!</v>
          </cell>
          <cell r="R134">
            <v>-4.9000000000000002E-2</v>
          </cell>
          <cell r="S134">
            <v>2.8160000000000003</v>
          </cell>
          <cell r="T134">
            <v>4.9999999999999992E-3</v>
          </cell>
          <cell r="U134">
            <v>2.8210000000000002</v>
          </cell>
          <cell r="V134" t="e">
            <v>#REF!</v>
          </cell>
          <cell r="W134">
            <v>-0.06</v>
          </cell>
          <cell r="X134">
            <v>2.8050000000000002</v>
          </cell>
          <cell r="Y134" t="e">
            <v>#REF!</v>
          </cell>
          <cell r="Z134">
            <v>-2.3E-2</v>
          </cell>
          <cell r="AA134">
            <v>2.8420000000000001</v>
          </cell>
          <cell r="AB134" t="e">
            <v>#REF!</v>
          </cell>
          <cell r="AC134">
            <v>-0.1</v>
          </cell>
          <cell r="AD134">
            <v>2.7650000000000001</v>
          </cell>
        </row>
        <row r="135">
          <cell r="A135">
            <v>48853</v>
          </cell>
          <cell r="C135">
            <v>2.7709999999999999</v>
          </cell>
          <cell r="D135">
            <v>-0.01</v>
          </cell>
          <cell r="E135">
            <v>2.9010000000000002</v>
          </cell>
          <cell r="F135">
            <v>0</v>
          </cell>
          <cell r="G135">
            <v>2.82</v>
          </cell>
          <cell r="H135">
            <v>0</v>
          </cell>
          <cell r="I135">
            <v>2.903</v>
          </cell>
          <cell r="J135">
            <v>2.903</v>
          </cell>
          <cell r="K135">
            <v>2.9369999999999998</v>
          </cell>
          <cell r="M135">
            <v>2.9369999999999998</v>
          </cell>
          <cell r="N135" t="e">
            <v>#REF!</v>
          </cell>
          <cell r="O135">
            <v>-0.186</v>
          </cell>
          <cell r="P135">
            <v>2.7509999999999999</v>
          </cell>
          <cell r="Q135" t="e">
            <v>#REF!</v>
          </cell>
          <cell r="R135">
            <v>-3.4000000000000002E-2</v>
          </cell>
          <cell r="S135">
            <v>2.903</v>
          </cell>
          <cell r="T135">
            <v>4.9999999999999992E-3</v>
          </cell>
          <cell r="U135">
            <v>2.9079999999999999</v>
          </cell>
          <cell r="V135" t="e">
            <v>#REF!</v>
          </cell>
          <cell r="W135">
            <v>-0.11700000000000001</v>
          </cell>
          <cell r="X135">
            <v>2.82</v>
          </cell>
          <cell r="Y135" t="e">
            <v>#REF!</v>
          </cell>
          <cell r="Z135">
            <v>-2.5999999999999999E-2</v>
          </cell>
          <cell r="AA135">
            <v>2.911</v>
          </cell>
          <cell r="AB135" t="e">
            <v>#REF!</v>
          </cell>
          <cell r="AC135">
            <v>-9.8000000000000004E-2</v>
          </cell>
          <cell r="AD135">
            <v>2.839</v>
          </cell>
        </row>
        <row r="136">
          <cell r="A136">
            <v>48884</v>
          </cell>
          <cell r="C136">
            <v>2.9060000000000001</v>
          </cell>
          <cell r="D136">
            <v>-0.01</v>
          </cell>
          <cell r="E136">
            <v>3.0640000000000005</v>
          </cell>
          <cell r="F136">
            <v>0</v>
          </cell>
          <cell r="G136">
            <v>3.0649999999999999</v>
          </cell>
          <cell r="H136">
            <v>0</v>
          </cell>
          <cell r="I136">
            <v>3.028</v>
          </cell>
          <cell r="J136">
            <v>3.028</v>
          </cell>
          <cell r="K136">
            <v>3.0920000000000001</v>
          </cell>
          <cell r="M136">
            <v>3.0920000000000001</v>
          </cell>
          <cell r="N136" t="e">
            <v>#REF!</v>
          </cell>
          <cell r="O136">
            <v>-0.20599999999999999</v>
          </cell>
          <cell r="P136">
            <v>2.8860000000000001</v>
          </cell>
          <cell r="Q136" t="e">
            <v>#REF!</v>
          </cell>
          <cell r="R136">
            <v>-6.4000000000000001E-2</v>
          </cell>
          <cell r="S136">
            <v>3.028</v>
          </cell>
          <cell r="T136">
            <v>4.9999999999999992E-3</v>
          </cell>
          <cell r="U136">
            <v>3.0329999999999999</v>
          </cell>
          <cell r="V136" t="e">
            <v>#REF!</v>
          </cell>
          <cell r="W136">
            <v>-2.7E-2</v>
          </cell>
          <cell r="X136">
            <v>3.0649999999999999</v>
          </cell>
          <cell r="Y136" t="e">
            <v>#REF!</v>
          </cell>
          <cell r="Z136">
            <v>-1.7999999999999999E-2</v>
          </cell>
          <cell r="AA136">
            <v>3.0740000000000003</v>
          </cell>
          <cell r="AB136" t="e">
            <v>#REF!</v>
          </cell>
          <cell r="AC136">
            <v>-0.1</v>
          </cell>
          <cell r="AD136">
            <v>2.992</v>
          </cell>
        </row>
        <row r="137">
          <cell r="A137">
            <v>48914</v>
          </cell>
          <cell r="C137">
            <v>3.012</v>
          </cell>
          <cell r="D137">
            <v>-0.01</v>
          </cell>
          <cell r="E137">
            <v>3.1820000000000004</v>
          </cell>
          <cell r="F137">
            <v>0</v>
          </cell>
          <cell r="G137">
            <v>3.1510000000000002</v>
          </cell>
          <cell r="H137">
            <v>0</v>
          </cell>
          <cell r="I137">
            <v>3.1620000000000004</v>
          </cell>
          <cell r="J137">
            <v>3.1620000000000004</v>
          </cell>
          <cell r="K137">
            <v>3.2080000000000002</v>
          </cell>
          <cell r="M137">
            <v>3.2080000000000002</v>
          </cell>
          <cell r="N137" t="e">
            <v>#REF!</v>
          </cell>
          <cell r="O137">
            <v>-0.216</v>
          </cell>
          <cell r="P137">
            <v>2.992</v>
          </cell>
          <cell r="Q137" t="e">
            <v>#REF!</v>
          </cell>
          <cell r="R137">
            <v>-4.5999999999999999E-2</v>
          </cell>
          <cell r="S137">
            <v>3.1620000000000004</v>
          </cell>
          <cell r="T137">
            <v>4.9999999999999992E-3</v>
          </cell>
          <cell r="U137">
            <v>3.1670000000000003</v>
          </cell>
          <cell r="V137" t="e">
            <v>#REF!</v>
          </cell>
          <cell r="W137">
            <v>-5.7000000000000002E-2</v>
          </cell>
          <cell r="X137">
            <v>3.1510000000000002</v>
          </cell>
          <cell r="Y137" t="e">
            <v>#REF!</v>
          </cell>
          <cell r="Z137">
            <v>-1.6E-2</v>
          </cell>
          <cell r="AA137">
            <v>3.1920000000000002</v>
          </cell>
          <cell r="AB137" t="e">
            <v>#REF!</v>
          </cell>
          <cell r="AC137">
            <v>-9.8000000000000004E-2</v>
          </cell>
          <cell r="AD137">
            <v>3.1100000000000003</v>
          </cell>
        </row>
        <row r="138">
          <cell r="A138">
            <v>48945</v>
          </cell>
          <cell r="C138">
            <v>3.0063333333333335</v>
          </cell>
          <cell r="D138">
            <v>-0.01</v>
          </cell>
          <cell r="E138">
            <v>3.1357500000000003</v>
          </cell>
          <cell r="F138">
            <v>0</v>
          </cell>
          <cell r="G138">
            <v>3.1271666666666667</v>
          </cell>
          <cell r="H138">
            <v>0</v>
          </cell>
          <cell r="I138">
            <v>3.1256666666666666</v>
          </cell>
          <cell r="J138">
            <v>3.1256666666666666</v>
          </cell>
          <cell r="K138">
            <v>3.1680000000000001</v>
          </cell>
          <cell r="L138">
            <v>2.8966666666666665</v>
          </cell>
          <cell r="M138">
            <v>3.1680000000000001</v>
          </cell>
          <cell r="N138" t="e">
            <v>#REF!</v>
          </cell>
          <cell r="O138">
            <v>-0.18166666666666667</v>
          </cell>
          <cell r="P138">
            <v>2.9863333333333335</v>
          </cell>
          <cell r="Q138" t="e">
            <v>#REF!</v>
          </cell>
          <cell r="R138">
            <v>-4.2333333333333334E-2</v>
          </cell>
          <cell r="S138">
            <v>3.1256666666666666</v>
          </cell>
          <cell r="T138">
            <v>4.9999999999999992E-3</v>
          </cell>
          <cell r="U138">
            <v>3.1306666666666665</v>
          </cell>
          <cell r="V138" t="e">
            <v>#REF!</v>
          </cell>
          <cell r="W138">
            <v>-4.0833333333333333E-2</v>
          </cell>
          <cell r="X138">
            <v>3.1271666666666667</v>
          </cell>
          <cell r="Y138" t="e">
            <v>#REF!</v>
          </cell>
          <cell r="Z138">
            <v>-2.2249999999999995E-2</v>
          </cell>
          <cell r="AA138">
            <v>3.14575</v>
          </cell>
          <cell r="AB138" t="e">
            <v>#REF!</v>
          </cell>
          <cell r="AC138">
            <v>-9.425E-2</v>
          </cell>
          <cell r="AD138">
            <v>3.07375</v>
          </cell>
        </row>
        <row r="139">
          <cell r="A139">
            <v>48976</v>
          </cell>
          <cell r="C139">
            <v>2.9163333333333332</v>
          </cell>
          <cell r="D139">
            <v>-0.01</v>
          </cell>
          <cell r="E139">
            <v>3.04575</v>
          </cell>
          <cell r="F139">
            <v>0</v>
          </cell>
          <cell r="G139">
            <v>3.0371666666666663</v>
          </cell>
          <cell r="H139">
            <v>0</v>
          </cell>
          <cell r="I139">
            <v>3.0356666666666667</v>
          </cell>
          <cell r="J139">
            <v>3.0356666666666667</v>
          </cell>
          <cell r="K139">
            <v>3.0779999999999998</v>
          </cell>
          <cell r="L139">
            <v>2.8966666666666665</v>
          </cell>
          <cell r="M139">
            <v>3.0779999999999998</v>
          </cell>
          <cell r="N139" t="e">
            <v>#REF!</v>
          </cell>
          <cell r="O139">
            <v>-0.18166666666666667</v>
          </cell>
          <cell r="P139">
            <v>2.8963333333333332</v>
          </cell>
          <cell r="Q139" t="e">
            <v>#REF!</v>
          </cell>
          <cell r="R139">
            <v>-4.2333333333333334E-2</v>
          </cell>
          <cell r="S139">
            <v>3.0356666666666667</v>
          </cell>
          <cell r="T139">
            <v>4.9999999999999992E-3</v>
          </cell>
          <cell r="U139">
            <v>3.0406666666666666</v>
          </cell>
          <cell r="V139" t="e">
            <v>#REF!</v>
          </cell>
          <cell r="W139">
            <v>-4.0833333333333333E-2</v>
          </cell>
          <cell r="X139">
            <v>3.0371666666666663</v>
          </cell>
          <cell r="Y139" t="e">
            <v>#REF!</v>
          </cell>
          <cell r="Z139">
            <v>-2.2249999999999995E-2</v>
          </cell>
          <cell r="AA139">
            <v>3.0557499999999997</v>
          </cell>
          <cell r="AB139" t="e">
            <v>#REF!</v>
          </cell>
          <cell r="AC139">
            <v>-9.425E-2</v>
          </cell>
          <cell r="AD139">
            <v>2.9837499999999997</v>
          </cell>
        </row>
        <row r="140">
          <cell r="A140">
            <v>49004</v>
          </cell>
          <cell r="C140">
            <v>2.7349999999999999</v>
          </cell>
          <cell r="D140">
            <v>-0.01</v>
          </cell>
          <cell r="E140">
            <v>2.8644166666666666</v>
          </cell>
          <cell r="F140">
            <v>0</v>
          </cell>
          <cell r="G140">
            <v>2.855833333333333</v>
          </cell>
          <cell r="H140">
            <v>0</v>
          </cell>
          <cell r="I140">
            <v>2.8543333333333329</v>
          </cell>
          <cell r="J140">
            <v>2.8543333333333329</v>
          </cell>
          <cell r="K140" t="e">
            <v>#REF!</v>
          </cell>
          <cell r="L140">
            <v>2.8966666666666665</v>
          </cell>
          <cell r="M140">
            <v>2.8966666666666665</v>
          </cell>
          <cell r="N140" t="e">
            <v>#REF!</v>
          </cell>
          <cell r="O140">
            <v>-0.18166666666666667</v>
          </cell>
          <cell r="P140">
            <v>2.7149999999999999</v>
          </cell>
          <cell r="Q140" t="e">
            <v>#REF!</v>
          </cell>
          <cell r="R140">
            <v>-4.2333333333333334E-2</v>
          </cell>
          <cell r="S140">
            <v>2.8543333333333329</v>
          </cell>
          <cell r="T140">
            <v>4.9999999999999992E-3</v>
          </cell>
          <cell r="U140">
            <v>2.8593333333333328</v>
          </cell>
          <cell r="V140" t="e">
            <v>#REF!</v>
          </cell>
          <cell r="W140">
            <v>-4.0833333333333333E-2</v>
          </cell>
          <cell r="X140">
            <v>2.855833333333333</v>
          </cell>
          <cell r="Y140" t="e">
            <v>#REF!</v>
          </cell>
          <cell r="Z140">
            <v>-2.2249999999999995E-2</v>
          </cell>
          <cell r="AA140">
            <v>2.8744166666666664</v>
          </cell>
          <cell r="AB140" t="e">
            <v>#REF!</v>
          </cell>
          <cell r="AC140">
            <v>-9.425E-2</v>
          </cell>
          <cell r="AD140">
            <v>2.8024166666666663</v>
          </cell>
        </row>
        <row r="141">
          <cell r="A141">
            <v>49035</v>
          </cell>
          <cell r="C141">
            <v>2.7349999999999999</v>
          </cell>
          <cell r="D141">
            <v>-0.01</v>
          </cell>
          <cell r="E141">
            <v>2.8644166666666666</v>
          </cell>
          <cell r="F141">
            <v>0</v>
          </cell>
          <cell r="G141">
            <v>2.855833333333333</v>
          </cell>
          <cell r="H141">
            <v>0</v>
          </cell>
          <cell r="I141">
            <v>2.8543333333333329</v>
          </cell>
          <cell r="J141">
            <v>2.8543333333333329</v>
          </cell>
          <cell r="K141" t="e">
            <v>#REF!</v>
          </cell>
          <cell r="L141">
            <v>2.8966666666666665</v>
          </cell>
          <cell r="M141">
            <v>2.8966666666666665</v>
          </cell>
          <cell r="N141" t="e">
            <v>#REF!</v>
          </cell>
          <cell r="O141">
            <v>-0.18166666666666667</v>
          </cell>
          <cell r="P141">
            <v>2.7149999999999999</v>
          </cell>
          <cell r="Q141" t="e">
            <v>#REF!</v>
          </cell>
          <cell r="R141">
            <v>-4.2333333333333334E-2</v>
          </cell>
          <cell r="S141">
            <v>2.8543333333333329</v>
          </cell>
          <cell r="T141">
            <v>4.9999999999999992E-3</v>
          </cell>
          <cell r="U141">
            <v>2.8593333333333328</v>
          </cell>
          <cell r="V141" t="e">
            <v>#REF!</v>
          </cell>
          <cell r="W141">
            <v>-4.0833333333333333E-2</v>
          </cell>
          <cell r="X141">
            <v>2.855833333333333</v>
          </cell>
          <cell r="Y141" t="e">
            <v>#REF!</v>
          </cell>
          <cell r="Z141">
            <v>-2.2249999999999995E-2</v>
          </cell>
          <cell r="AA141">
            <v>2.8744166666666664</v>
          </cell>
          <cell r="AB141" t="e">
            <v>#REF!</v>
          </cell>
          <cell r="AC141">
            <v>-9.425E-2</v>
          </cell>
          <cell r="AD141">
            <v>2.8024166666666663</v>
          </cell>
        </row>
        <row r="142">
          <cell r="A142">
            <v>49065</v>
          </cell>
          <cell r="C142">
            <v>2.7349999999999999</v>
          </cell>
          <cell r="D142">
            <v>-0.01</v>
          </cell>
          <cell r="E142">
            <v>2.8644166666666666</v>
          </cell>
          <cell r="F142">
            <v>0</v>
          </cell>
          <cell r="G142">
            <v>2.855833333333333</v>
          </cell>
          <cell r="H142">
            <v>0</v>
          </cell>
          <cell r="I142">
            <v>2.8543333333333329</v>
          </cell>
          <cell r="J142">
            <v>2.8543333333333329</v>
          </cell>
          <cell r="K142" t="e">
            <v>#REF!</v>
          </cell>
          <cell r="L142">
            <v>2.8966666666666665</v>
          </cell>
          <cell r="M142">
            <v>2.8966666666666665</v>
          </cell>
          <cell r="N142" t="e">
            <v>#REF!</v>
          </cell>
          <cell r="O142">
            <v>-0.18166666666666667</v>
          </cell>
          <cell r="P142">
            <v>2.7149999999999999</v>
          </cell>
          <cell r="Q142" t="e">
            <v>#REF!</v>
          </cell>
          <cell r="R142">
            <v>-4.2333333333333334E-2</v>
          </cell>
          <cell r="S142">
            <v>2.8543333333333329</v>
          </cell>
          <cell r="T142">
            <v>4.9999999999999992E-3</v>
          </cell>
          <cell r="U142">
            <v>2.8593333333333328</v>
          </cell>
          <cell r="V142" t="e">
            <v>#REF!</v>
          </cell>
          <cell r="W142">
            <v>-4.0833333333333333E-2</v>
          </cell>
          <cell r="X142">
            <v>2.855833333333333</v>
          </cell>
          <cell r="Y142" t="e">
            <v>#REF!</v>
          </cell>
          <cell r="Z142">
            <v>-2.2249999999999995E-2</v>
          </cell>
          <cell r="AA142">
            <v>2.8744166666666664</v>
          </cell>
          <cell r="AB142" t="e">
            <v>#REF!</v>
          </cell>
          <cell r="AC142">
            <v>-9.425E-2</v>
          </cell>
          <cell r="AD142">
            <v>2.8024166666666663</v>
          </cell>
        </row>
        <row r="143">
          <cell r="A143">
            <v>49096</v>
          </cell>
          <cell r="C143">
            <v>2.7349999999999999</v>
          </cell>
          <cell r="D143">
            <v>-0.01</v>
          </cell>
          <cell r="E143">
            <v>2.8644166666666666</v>
          </cell>
          <cell r="F143">
            <v>0</v>
          </cell>
          <cell r="G143">
            <v>2.855833333333333</v>
          </cell>
          <cell r="H143">
            <v>0</v>
          </cell>
          <cell r="I143">
            <v>2.8543333333333329</v>
          </cell>
          <cell r="J143">
            <v>2.8543333333333329</v>
          </cell>
          <cell r="K143" t="e">
            <v>#REF!</v>
          </cell>
          <cell r="L143">
            <v>2.8966666666666665</v>
          </cell>
          <cell r="M143">
            <v>2.8966666666666665</v>
          </cell>
          <cell r="N143" t="e">
            <v>#REF!</v>
          </cell>
          <cell r="O143">
            <v>-0.18166666666666667</v>
          </cell>
          <cell r="P143">
            <v>2.7149999999999999</v>
          </cell>
          <cell r="Q143" t="e">
            <v>#REF!</v>
          </cell>
          <cell r="R143">
            <v>-4.2333333333333334E-2</v>
          </cell>
          <cell r="S143">
            <v>2.8543333333333329</v>
          </cell>
          <cell r="T143">
            <v>4.9999999999999992E-3</v>
          </cell>
          <cell r="U143">
            <v>2.8593333333333328</v>
          </cell>
          <cell r="V143" t="e">
            <v>#REF!</v>
          </cell>
          <cell r="W143">
            <v>-4.0833333333333333E-2</v>
          </cell>
          <cell r="X143">
            <v>2.855833333333333</v>
          </cell>
          <cell r="Y143" t="e">
            <v>#REF!</v>
          </cell>
          <cell r="Z143">
            <v>-2.2249999999999995E-2</v>
          </cell>
          <cell r="AA143">
            <v>2.8744166666666664</v>
          </cell>
          <cell r="AB143" t="e">
            <v>#REF!</v>
          </cell>
          <cell r="AC143">
            <v>-9.425E-2</v>
          </cell>
          <cell r="AD143">
            <v>2.8024166666666663</v>
          </cell>
        </row>
        <row r="144">
          <cell r="A144">
            <v>49126</v>
          </cell>
          <cell r="C144">
            <v>2.7349999999999999</v>
          </cell>
          <cell r="D144">
            <v>-0.01</v>
          </cell>
          <cell r="E144">
            <v>2.8644166666666666</v>
          </cell>
          <cell r="F144">
            <v>0</v>
          </cell>
          <cell r="G144">
            <v>2.855833333333333</v>
          </cell>
          <cell r="H144">
            <v>0</v>
          </cell>
          <cell r="I144">
            <v>2.8543333333333329</v>
          </cell>
          <cell r="J144">
            <v>2.8543333333333329</v>
          </cell>
          <cell r="K144" t="e">
            <v>#REF!</v>
          </cell>
          <cell r="L144">
            <v>2.8966666666666665</v>
          </cell>
          <cell r="M144">
            <v>2.8966666666666665</v>
          </cell>
          <cell r="N144" t="e">
            <v>#REF!</v>
          </cell>
          <cell r="O144">
            <v>-0.18166666666666667</v>
          </cell>
          <cell r="P144">
            <v>2.7149999999999999</v>
          </cell>
          <cell r="Q144" t="e">
            <v>#REF!</v>
          </cell>
          <cell r="R144">
            <v>-4.2333333333333334E-2</v>
          </cell>
          <cell r="S144">
            <v>2.8543333333333329</v>
          </cell>
          <cell r="T144">
            <v>4.9999999999999992E-3</v>
          </cell>
          <cell r="U144">
            <v>2.8593333333333328</v>
          </cell>
          <cell r="V144" t="e">
            <v>#REF!</v>
          </cell>
          <cell r="W144">
            <v>-4.0833333333333333E-2</v>
          </cell>
          <cell r="X144">
            <v>2.855833333333333</v>
          </cell>
          <cell r="Y144" t="e">
            <v>#REF!</v>
          </cell>
          <cell r="Z144">
            <v>-2.2249999999999995E-2</v>
          </cell>
          <cell r="AA144">
            <v>2.8744166666666664</v>
          </cell>
          <cell r="AB144" t="e">
            <v>#REF!</v>
          </cell>
          <cell r="AC144">
            <v>-9.425E-2</v>
          </cell>
          <cell r="AD144">
            <v>2.8024166666666663</v>
          </cell>
        </row>
        <row r="145">
          <cell r="A145">
            <v>49157</v>
          </cell>
          <cell r="C145">
            <v>2.7349999999999999</v>
          </cell>
          <cell r="D145">
            <v>-0.01</v>
          </cell>
          <cell r="E145">
            <v>2.8644166666666666</v>
          </cell>
          <cell r="F145">
            <v>0</v>
          </cell>
          <cell r="G145">
            <v>2.855833333333333</v>
          </cell>
          <cell r="H145">
            <v>0</v>
          </cell>
          <cell r="I145">
            <v>2.8543333333333329</v>
          </cell>
          <cell r="J145">
            <v>2.8543333333333329</v>
          </cell>
          <cell r="K145" t="e">
            <v>#REF!</v>
          </cell>
          <cell r="L145">
            <v>2.8966666666666665</v>
          </cell>
          <cell r="M145">
            <v>2.8966666666666665</v>
          </cell>
          <cell r="N145" t="e">
            <v>#REF!</v>
          </cell>
          <cell r="O145">
            <v>-0.18166666666666667</v>
          </cell>
          <cell r="P145">
            <v>2.7149999999999999</v>
          </cell>
          <cell r="Q145" t="e">
            <v>#REF!</v>
          </cell>
          <cell r="R145">
            <v>-4.2333333333333334E-2</v>
          </cell>
          <cell r="S145">
            <v>2.8543333333333329</v>
          </cell>
          <cell r="T145">
            <v>4.9999999999999992E-3</v>
          </cell>
          <cell r="U145">
            <v>2.8593333333333328</v>
          </cell>
          <cell r="V145" t="e">
            <v>#REF!</v>
          </cell>
          <cell r="W145">
            <v>-4.0833333333333333E-2</v>
          </cell>
          <cell r="X145">
            <v>2.855833333333333</v>
          </cell>
          <cell r="Y145" t="e">
            <v>#REF!</v>
          </cell>
          <cell r="Z145">
            <v>-2.2249999999999995E-2</v>
          </cell>
          <cell r="AA145">
            <v>2.8744166666666664</v>
          </cell>
          <cell r="AB145" t="e">
            <v>#REF!</v>
          </cell>
          <cell r="AC145">
            <v>-9.425E-2</v>
          </cell>
          <cell r="AD145">
            <v>2.8024166666666663</v>
          </cell>
        </row>
        <row r="146">
          <cell r="A146">
            <v>49188</v>
          </cell>
          <cell r="C146">
            <v>2.7349999999999999</v>
          </cell>
          <cell r="D146">
            <v>-0.01</v>
          </cell>
          <cell r="E146">
            <v>2.8644166666666666</v>
          </cell>
          <cell r="F146">
            <v>0</v>
          </cell>
          <cell r="G146">
            <v>2.855833333333333</v>
          </cell>
          <cell r="H146">
            <v>0</v>
          </cell>
          <cell r="I146">
            <v>2.8543333333333329</v>
          </cell>
          <cell r="J146">
            <v>2.8543333333333329</v>
          </cell>
          <cell r="K146" t="e">
            <v>#REF!</v>
          </cell>
          <cell r="L146">
            <v>2.8966666666666665</v>
          </cell>
          <cell r="M146">
            <v>2.8966666666666665</v>
          </cell>
          <cell r="N146" t="e">
            <v>#REF!</v>
          </cell>
          <cell r="O146">
            <v>-0.18166666666666667</v>
          </cell>
          <cell r="P146">
            <v>2.7149999999999999</v>
          </cell>
          <cell r="Q146" t="e">
            <v>#REF!</v>
          </cell>
          <cell r="R146">
            <v>-4.2333333333333334E-2</v>
          </cell>
          <cell r="S146">
            <v>2.8543333333333329</v>
          </cell>
          <cell r="T146">
            <v>4.9999999999999992E-3</v>
          </cell>
          <cell r="U146">
            <v>2.8593333333333328</v>
          </cell>
          <cell r="V146" t="e">
            <v>#REF!</v>
          </cell>
          <cell r="W146">
            <v>-4.0833333333333333E-2</v>
          </cell>
          <cell r="X146">
            <v>2.855833333333333</v>
          </cell>
          <cell r="Y146" t="e">
            <v>#REF!</v>
          </cell>
          <cell r="Z146">
            <v>-2.2249999999999995E-2</v>
          </cell>
          <cell r="AA146">
            <v>2.8744166666666664</v>
          </cell>
          <cell r="AB146" t="e">
            <v>#REF!</v>
          </cell>
          <cell r="AC146">
            <v>-9.425E-2</v>
          </cell>
          <cell r="AD146">
            <v>2.8024166666666663</v>
          </cell>
        </row>
        <row r="147">
          <cell r="A147">
            <v>49218</v>
          </cell>
          <cell r="C147">
            <v>2.7349999999999999</v>
          </cell>
          <cell r="D147">
            <v>-0.01</v>
          </cell>
          <cell r="E147">
            <v>2.8644166666666666</v>
          </cell>
          <cell r="F147">
            <v>0</v>
          </cell>
          <cell r="G147">
            <v>2.855833333333333</v>
          </cell>
          <cell r="H147">
            <v>0</v>
          </cell>
          <cell r="I147">
            <v>2.8543333333333329</v>
          </cell>
          <cell r="J147">
            <v>2.8543333333333329</v>
          </cell>
          <cell r="K147" t="e">
            <v>#REF!</v>
          </cell>
          <cell r="L147">
            <v>2.8966666666666665</v>
          </cell>
          <cell r="M147">
            <v>2.8966666666666665</v>
          </cell>
          <cell r="N147" t="e">
            <v>#REF!</v>
          </cell>
          <cell r="O147">
            <v>-0.18166666666666667</v>
          </cell>
          <cell r="P147">
            <v>2.7149999999999999</v>
          </cell>
          <cell r="Q147" t="e">
            <v>#REF!</v>
          </cell>
          <cell r="R147">
            <v>-4.2333333333333334E-2</v>
          </cell>
          <cell r="S147">
            <v>2.8543333333333329</v>
          </cell>
          <cell r="T147">
            <v>4.9999999999999992E-3</v>
          </cell>
          <cell r="U147">
            <v>2.8593333333333328</v>
          </cell>
          <cell r="V147" t="e">
            <v>#REF!</v>
          </cell>
          <cell r="W147">
            <v>-4.0833333333333333E-2</v>
          </cell>
          <cell r="X147">
            <v>2.855833333333333</v>
          </cell>
          <cell r="Y147" t="e">
            <v>#REF!</v>
          </cell>
          <cell r="Z147">
            <v>-2.2249999999999995E-2</v>
          </cell>
          <cell r="AA147">
            <v>2.8744166666666664</v>
          </cell>
          <cell r="AB147" t="e">
            <v>#REF!</v>
          </cell>
          <cell r="AC147">
            <v>-9.425E-2</v>
          </cell>
          <cell r="AD147">
            <v>2.8024166666666663</v>
          </cell>
        </row>
        <row r="148">
          <cell r="A148">
            <v>49249</v>
          </cell>
          <cell r="C148">
            <v>2.7349999999999999</v>
          </cell>
          <cell r="D148">
            <v>-0.01</v>
          </cell>
          <cell r="E148">
            <v>2.8644166666666666</v>
          </cell>
          <cell r="F148">
            <v>0</v>
          </cell>
          <cell r="G148">
            <v>2.855833333333333</v>
          </cell>
          <cell r="H148">
            <v>0</v>
          </cell>
          <cell r="I148">
            <v>2.8543333333333329</v>
          </cell>
          <cell r="J148">
            <v>2.8543333333333329</v>
          </cell>
          <cell r="K148" t="e">
            <v>#REF!</v>
          </cell>
          <cell r="L148">
            <v>2.8966666666666665</v>
          </cell>
          <cell r="M148">
            <v>2.8966666666666665</v>
          </cell>
          <cell r="N148" t="e">
            <v>#REF!</v>
          </cell>
          <cell r="O148">
            <v>-0.18166666666666667</v>
          </cell>
          <cell r="P148">
            <v>2.7149999999999999</v>
          </cell>
          <cell r="Q148" t="e">
            <v>#REF!</v>
          </cell>
          <cell r="R148">
            <v>-4.2333333333333334E-2</v>
          </cell>
          <cell r="S148">
            <v>2.8543333333333329</v>
          </cell>
          <cell r="T148">
            <v>4.9999999999999992E-3</v>
          </cell>
          <cell r="U148">
            <v>2.8593333333333328</v>
          </cell>
          <cell r="V148" t="e">
            <v>#REF!</v>
          </cell>
          <cell r="W148">
            <v>-4.0833333333333333E-2</v>
          </cell>
          <cell r="X148">
            <v>2.855833333333333</v>
          </cell>
          <cell r="Y148" t="e">
            <v>#REF!</v>
          </cell>
          <cell r="Z148">
            <v>-2.2249999999999995E-2</v>
          </cell>
          <cell r="AA148">
            <v>2.8744166666666664</v>
          </cell>
          <cell r="AB148" t="e">
            <v>#REF!</v>
          </cell>
          <cell r="AC148">
            <v>-9.425E-2</v>
          </cell>
          <cell r="AD148">
            <v>2.8024166666666663</v>
          </cell>
        </row>
        <row r="149">
          <cell r="A149">
            <v>49279</v>
          </cell>
          <cell r="C149">
            <v>2.7349999999999999</v>
          </cell>
          <cell r="D149">
            <v>-0.01</v>
          </cell>
          <cell r="E149">
            <v>2.8644166666666666</v>
          </cell>
          <cell r="F149">
            <v>0</v>
          </cell>
          <cell r="G149">
            <v>2.855833333333333</v>
          </cell>
          <cell r="H149">
            <v>0</v>
          </cell>
          <cell r="I149">
            <v>2.8543333333333329</v>
          </cell>
          <cell r="J149">
            <v>2.8543333333333329</v>
          </cell>
          <cell r="K149" t="e">
            <v>#REF!</v>
          </cell>
          <cell r="L149">
            <v>2.8966666666666665</v>
          </cell>
          <cell r="M149">
            <v>2.8966666666666665</v>
          </cell>
          <cell r="N149" t="e">
            <v>#REF!</v>
          </cell>
          <cell r="O149">
            <v>-0.18166666666666667</v>
          </cell>
          <cell r="P149">
            <v>2.7149999999999999</v>
          </cell>
          <cell r="Q149" t="e">
            <v>#REF!</v>
          </cell>
          <cell r="R149">
            <v>-4.2333333333333334E-2</v>
          </cell>
          <cell r="S149">
            <v>2.8543333333333329</v>
          </cell>
          <cell r="T149">
            <v>4.9999999999999992E-3</v>
          </cell>
          <cell r="U149">
            <v>2.8593333333333328</v>
          </cell>
          <cell r="V149" t="e">
            <v>#REF!</v>
          </cell>
          <cell r="W149">
            <v>-4.0833333333333333E-2</v>
          </cell>
          <cell r="X149">
            <v>2.855833333333333</v>
          </cell>
          <cell r="Y149" t="e">
            <v>#REF!</v>
          </cell>
          <cell r="Z149">
            <v>-2.2249999999999995E-2</v>
          </cell>
          <cell r="AA149">
            <v>2.8744166666666664</v>
          </cell>
          <cell r="AB149" t="e">
            <v>#REF!</v>
          </cell>
          <cell r="AC149">
            <v>-9.425E-2</v>
          </cell>
          <cell r="AD149">
            <v>2.8024166666666663</v>
          </cell>
        </row>
        <row r="150">
          <cell r="A150">
            <v>49310</v>
          </cell>
          <cell r="C150">
            <v>2.7349999999999999</v>
          </cell>
          <cell r="D150">
            <v>-0.01</v>
          </cell>
          <cell r="E150">
            <v>2.8644166666666666</v>
          </cell>
          <cell r="F150">
            <v>0</v>
          </cell>
          <cell r="G150">
            <v>2.855833333333333</v>
          </cell>
          <cell r="H150">
            <v>0</v>
          </cell>
          <cell r="I150">
            <v>2.8543333333333329</v>
          </cell>
          <cell r="J150">
            <v>2.8543333333333329</v>
          </cell>
          <cell r="K150" t="e">
            <v>#REF!</v>
          </cell>
          <cell r="L150">
            <v>2.8966666666666665</v>
          </cell>
          <cell r="M150">
            <v>2.8966666666666665</v>
          </cell>
          <cell r="N150" t="e">
            <v>#REF!</v>
          </cell>
          <cell r="O150">
            <v>-0.18166666666666667</v>
          </cell>
          <cell r="P150">
            <v>2.7149999999999999</v>
          </cell>
          <cell r="Q150" t="e">
            <v>#REF!</v>
          </cell>
          <cell r="R150">
            <v>-4.2333333333333334E-2</v>
          </cell>
          <cell r="S150">
            <v>2.8543333333333329</v>
          </cell>
          <cell r="T150">
            <v>4.9999999999999992E-3</v>
          </cell>
          <cell r="U150">
            <v>2.8593333333333328</v>
          </cell>
          <cell r="V150" t="e">
            <v>#REF!</v>
          </cell>
          <cell r="W150">
            <v>-4.0833333333333333E-2</v>
          </cell>
          <cell r="X150">
            <v>2.855833333333333</v>
          </cell>
          <cell r="Y150" t="e">
            <v>#REF!</v>
          </cell>
          <cell r="Z150">
            <v>-2.2249999999999995E-2</v>
          </cell>
          <cell r="AA150">
            <v>2.8744166666666664</v>
          </cell>
          <cell r="AB150" t="e">
            <v>#REF!</v>
          </cell>
          <cell r="AC150">
            <v>-9.425E-2</v>
          </cell>
          <cell r="AD150">
            <v>2.8024166666666663</v>
          </cell>
        </row>
        <row r="151">
          <cell r="A151">
            <v>49341</v>
          </cell>
          <cell r="C151">
            <v>2.7349999999999999</v>
          </cell>
          <cell r="D151">
            <v>-0.01</v>
          </cell>
          <cell r="E151">
            <v>2.8644166666666666</v>
          </cell>
          <cell r="F151">
            <v>0</v>
          </cell>
          <cell r="G151">
            <v>2.855833333333333</v>
          </cell>
          <cell r="H151">
            <v>0</v>
          </cell>
          <cell r="I151">
            <v>2.8543333333333329</v>
          </cell>
          <cell r="J151">
            <v>2.8543333333333329</v>
          </cell>
          <cell r="K151" t="e">
            <v>#REF!</v>
          </cell>
          <cell r="L151">
            <v>2.8966666666666665</v>
          </cell>
          <cell r="M151">
            <v>2.8966666666666665</v>
          </cell>
          <cell r="N151" t="e">
            <v>#REF!</v>
          </cell>
          <cell r="O151">
            <v>-0.18166666666666667</v>
          </cell>
          <cell r="P151">
            <v>2.7149999999999999</v>
          </cell>
          <cell r="Q151" t="e">
            <v>#REF!</v>
          </cell>
          <cell r="R151">
            <v>-4.2333333333333334E-2</v>
          </cell>
          <cell r="S151">
            <v>2.8543333333333329</v>
          </cell>
          <cell r="T151">
            <v>4.9999999999999992E-3</v>
          </cell>
          <cell r="U151">
            <v>2.8593333333333328</v>
          </cell>
          <cell r="V151" t="e">
            <v>#REF!</v>
          </cell>
          <cell r="W151">
            <v>-4.0833333333333333E-2</v>
          </cell>
          <cell r="X151">
            <v>2.855833333333333</v>
          </cell>
          <cell r="Y151" t="e">
            <v>#REF!</v>
          </cell>
          <cell r="Z151">
            <v>-2.2249999999999995E-2</v>
          </cell>
          <cell r="AA151">
            <v>2.8744166666666664</v>
          </cell>
          <cell r="AB151" t="e">
            <v>#REF!</v>
          </cell>
          <cell r="AC151">
            <v>-9.425E-2</v>
          </cell>
          <cell r="AD151">
            <v>2.8024166666666663</v>
          </cell>
        </row>
        <row r="152">
          <cell r="A152">
            <v>49369</v>
          </cell>
          <cell r="C152">
            <v>2.7349999999999999</v>
          </cell>
          <cell r="D152">
            <v>-0.01</v>
          </cell>
          <cell r="E152">
            <v>2.8644166666666666</v>
          </cell>
          <cell r="F152">
            <v>0</v>
          </cell>
          <cell r="G152">
            <v>2.855833333333333</v>
          </cell>
          <cell r="H152">
            <v>0</v>
          </cell>
          <cell r="I152">
            <v>2.8543333333333329</v>
          </cell>
          <cell r="J152">
            <v>2.8543333333333329</v>
          </cell>
          <cell r="K152" t="e">
            <v>#REF!</v>
          </cell>
          <cell r="L152">
            <v>2.8966666666666665</v>
          </cell>
          <cell r="M152">
            <v>2.8966666666666665</v>
          </cell>
          <cell r="N152" t="e">
            <v>#REF!</v>
          </cell>
          <cell r="O152">
            <v>-0.18166666666666667</v>
          </cell>
          <cell r="P152">
            <v>2.7149999999999999</v>
          </cell>
          <cell r="Q152" t="e">
            <v>#REF!</v>
          </cell>
          <cell r="R152">
            <v>-4.2333333333333334E-2</v>
          </cell>
          <cell r="S152">
            <v>2.8543333333333329</v>
          </cell>
          <cell r="T152">
            <v>4.9999999999999992E-3</v>
          </cell>
          <cell r="U152">
            <v>2.8593333333333328</v>
          </cell>
          <cell r="V152" t="e">
            <v>#REF!</v>
          </cell>
          <cell r="W152">
            <v>-4.0833333333333333E-2</v>
          </cell>
          <cell r="X152">
            <v>2.855833333333333</v>
          </cell>
          <cell r="Y152" t="e">
            <v>#REF!</v>
          </cell>
          <cell r="Z152">
            <v>-2.2249999999999995E-2</v>
          </cell>
          <cell r="AA152">
            <v>2.8744166666666664</v>
          </cell>
          <cell r="AB152" t="e">
            <v>#REF!</v>
          </cell>
          <cell r="AC152">
            <v>-9.425E-2</v>
          </cell>
          <cell r="AD152">
            <v>2.8024166666666663</v>
          </cell>
        </row>
        <row r="153">
          <cell r="A153">
            <v>49400</v>
          </cell>
          <cell r="C153">
            <v>2.7349999999999999</v>
          </cell>
          <cell r="D153">
            <v>-0.01</v>
          </cell>
          <cell r="E153">
            <v>2.8644166666666666</v>
          </cell>
          <cell r="F153">
            <v>0</v>
          </cell>
          <cell r="G153">
            <v>2.855833333333333</v>
          </cell>
          <cell r="H153">
            <v>0</v>
          </cell>
          <cell r="I153">
            <v>2.8543333333333329</v>
          </cell>
          <cell r="J153">
            <v>2.8543333333333329</v>
          </cell>
          <cell r="K153" t="e">
            <v>#REF!</v>
          </cell>
          <cell r="L153">
            <v>2.8966666666666665</v>
          </cell>
          <cell r="M153">
            <v>2.8966666666666665</v>
          </cell>
          <cell r="N153" t="e">
            <v>#REF!</v>
          </cell>
          <cell r="O153">
            <v>-0.18166666666666667</v>
          </cell>
          <cell r="P153">
            <v>2.7149999999999999</v>
          </cell>
          <cell r="Q153" t="e">
            <v>#REF!</v>
          </cell>
          <cell r="R153">
            <v>-4.2333333333333334E-2</v>
          </cell>
          <cell r="S153">
            <v>2.8543333333333329</v>
          </cell>
          <cell r="T153">
            <v>4.9999999999999992E-3</v>
          </cell>
          <cell r="U153">
            <v>2.8593333333333328</v>
          </cell>
          <cell r="V153" t="e">
            <v>#REF!</v>
          </cell>
          <cell r="W153">
            <v>-4.0833333333333333E-2</v>
          </cell>
          <cell r="X153">
            <v>2.855833333333333</v>
          </cell>
          <cell r="Y153" t="e">
            <v>#REF!</v>
          </cell>
          <cell r="Z153">
            <v>-2.2249999999999995E-2</v>
          </cell>
          <cell r="AA153">
            <v>2.8744166666666664</v>
          </cell>
          <cell r="AB153" t="e">
            <v>#REF!</v>
          </cell>
          <cell r="AC153">
            <v>-9.425E-2</v>
          </cell>
          <cell r="AD153">
            <v>2.8024166666666663</v>
          </cell>
        </row>
        <row r="154">
          <cell r="A154">
            <v>49430</v>
          </cell>
          <cell r="C154">
            <v>2.7349999999999999</v>
          </cell>
          <cell r="D154">
            <v>-0.01</v>
          </cell>
          <cell r="E154">
            <v>2.8644166666666666</v>
          </cell>
          <cell r="F154">
            <v>0</v>
          </cell>
          <cell r="G154">
            <v>2.855833333333333</v>
          </cell>
          <cell r="H154">
            <v>0</v>
          </cell>
          <cell r="I154">
            <v>2.8543333333333329</v>
          </cell>
          <cell r="J154">
            <v>2.8543333333333329</v>
          </cell>
          <cell r="K154" t="e">
            <v>#REF!</v>
          </cell>
          <cell r="L154">
            <v>2.8966666666666665</v>
          </cell>
          <cell r="M154">
            <v>2.8966666666666665</v>
          </cell>
          <cell r="N154" t="e">
            <v>#REF!</v>
          </cell>
          <cell r="O154">
            <v>-0.18166666666666667</v>
          </cell>
          <cell r="P154">
            <v>2.7149999999999999</v>
          </cell>
          <cell r="Q154" t="e">
            <v>#REF!</v>
          </cell>
          <cell r="R154">
            <v>-4.2333333333333334E-2</v>
          </cell>
          <cell r="S154">
            <v>2.8543333333333329</v>
          </cell>
          <cell r="T154">
            <v>4.9999999999999992E-3</v>
          </cell>
          <cell r="U154">
            <v>2.8593333333333328</v>
          </cell>
          <cell r="V154" t="e">
            <v>#REF!</v>
          </cell>
          <cell r="W154">
            <v>-4.0833333333333333E-2</v>
          </cell>
          <cell r="X154">
            <v>2.855833333333333</v>
          </cell>
          <cell r="Y154" t="e">
            <v>#REF!</v>
          </cell>
          <cell r="Z154">
            <v>-2.2249999999999995E-2</v>
          </cell>
          <cell r="AA154">
            <v>2.8744166666666664</v>
          </cell>
          <cell r="AB154" t="e">
            <v>#REF!</v>
          </cell>
          <cell r="AC154">
            <v>-9.425E-2</v>
          </cell>
          <cell r="AD154">
            <v>2.8024166666666663</v>
          </cell>
        </row>
        <row r="155">
          <cell r="A155">
            <v>49461</v>
          </cell>
          <cell r="C155">
            <v>2.7349999999999999</v>
          </cell>
          <cell r="D155">
            <v>-0.01</v>
          </cell>
          <cell r="E155">
            <v>2.8644166666666666</v>
          </cell>
          <cell r="F155">
            <v>0</v>
          </cell>
          <cell r="G155">
            <v>2.855833333333333</v>
          </cell>
          <cell r="H155">
            <v>0</v>
          </cell>
          <cell r="I155">
            <v>2.8543333333333329</v>
          </cell>
          <cell r="J155">
            <v>2.8543333333333329</v>
          </cell>
          <cell r="K155" t="e">
            <v>#REF!</v>
          </cell>
          <cell r="L155">
            <v>2.8966666666666665</v>
          </cell>
          <cell r="M155">
            <v>2.8966666666666665</v>
          </cell>
          <cell r="N155" t="e">
            <v>#REF!</v>
          </cell>
          <cell r="O155">
            <v>-0.18166666666666667</v>
          </cell>
          <cell r="P155">
            <v>2.7149999999999999</v>
          </cell>
          <cell r="Q155" t="e">
            <v>#REF!</v>
          </cell>
          <cell r="R155">
            <v>-4.2333333333333334E-2</v>
          </cell>
          <cell r="S155">
            <v>2.8543333333333329</v>
          </cell>
          <cell r="T155">
            <v>4.9999999999999992E-3</v>
          </cell>
          <cell r="U155">
            <v>2.8593333333333328</v>
          </cell>
          <cell r="V155" t="e">
            <v>#REF!</v>
          </cell>
          <cell r="W155">
            <v>-4.0833333333333333E-2</v>
          </cell>
          <cell r="X155">
            <v>2.855833333333333</v>
          </cell>
          <cell r="Y155" t="e">
            <v>#REF!</v>
          </cell>
          <cell r="Z155">
            <v>-2.2249999999999995E-2</v>
          </cell>
          <cell r="AA155">
            <v>2.8744166666666664</v>
          </cell>
          <cell r="AB155" t="e">
            <v>#REF!</v>
          </cell>
          <cell r="AC155">
            <v>-9.425E-2</v>
          </cell>
          <cell r="AD155">
            <v>2.8024166666666663</v>
          </cell>
        </row>
        <row r="156">
          <cell r="A156">
            <v>49491</v>
          </cell>
          <cell r="C156">
            <v>2.7349999999999999</v>
          </cell>
          <cell r="D156">
            <v>-0.01</v>
          </cell>
          <cell r="E156">
            <v>2.8644166666666666</v>
          </cell>
          <cell r="F156">
            <v>0</v>
          </cell>
          <cell r="G156">
            <v>2.855833333333333</v>
          </cell>
          <cell r="H156">
            <v>0</v>
          </cell>
          <cell r="I156">
            <v>2.8543333333333329</v>
          </cell>
          <cell r="J156">
            <v>2.8543333333333329</v>
          </cell>
          <cell r="K156" t="e">
            <v>#REF!</v>
          </cell>
          <cell r="L156">
            <v>2.8966666666666665</v>
          </cell>
          <cell r="M156">
            <v>2.8966666666666665</v>
          </cell>
          <cell r="N156" t="e">
            <v>#REF!</v>
          </cell>
          <cell r="O156">
            <v>-0.18166666666666667</v>
          </cell>
          <cell r="P156">
            <v>2.7149999999999999</v>
          </cell>
          <cell r="Q156" t="e">
            <v>#REF!</v>
          </cell>
          <cell r="R156">
            <v>-4.2333333333333334E-2</v>
          </cell>
          <cell r="S156">
            <v>2.8543333333333329</v>
          </cell>
          <cell r="T156">
            <v>4.9999999999999992E-3</v>
          </cell>
          <cell r="U156">
            <v>2.8593333333333328</v>
          </cell>
          <cell r="V156" t="e">
            <v>#REF!</v>
          </cell>
          <cell r="W156">
            <v>-4.0833333333333333E-2</v>
          </cell>
          <cell r="X156">
            <v>2.855833333333333</v>
          </cell>
          <cell r="Y156" t="e">
            <v>#REF!</v>
          </cell>
          <cell r="Z156">
            <v>-2.2249999999999995E-2</v>
          </cell>
          <cell r="AA156">
            <v>2.8744166666666664</v>
          </cell>
          <cell r="AB156" t="e">
            <v>#REF!</v>
          </cell>
          <cell r="AC156">
            <v>-9.425E-2</v>
          </cell>
          <cell r="AD156">
            <v>2.8024166666666663</v>
          </cell>
        </row>
        <row r="157">
          <cell r="A157">
            <v>49522</v>
          </cell>
          <cell r="C157">
            <v>2.7349999999999999</v>
          </cell>
          <cell r="D157">
            <v>-0.01</v>
          </cell>
          <cell r="E157">
            <v>2.8644166666666666</v>
          </cell>
          <cell r="F157">
            <v>0</v>
          </cell>
          <cell r="G157">
            <v>2.855833333333333</v>
          </cell>
          <cell r="H157">
            <v>0</v>
          </cell>
          <cell r="I157">
            <v>2.8543333333333329</v>
          </cell>
          <cell r="J157">
            <v>2.8543333333333329</v>
          </cell>
          <cell r="K157" t="e">
            <v>#REF!</v>
          </cell>
          <cell r="L157">
            <v>2.8966666666666665</v>
          </cell>
          <cell r="M157">
            <v>2.8966666666666665</v>
          </cell>
          <cell r="N157" t="e">
            <v>#REF!</v>
          </cell>
          <cell r="O157">
            <v>-0.18166666666666667</v>
          </cell>
          <cell r="P157">
            <v>2.7149999999999999</v>
          </cell>
          <cell r="Q157" t="e">
            <v>#REF!</v>
          </cell>
          <cell r="R157">
            <v>-4.2333333333333334E-2</v>
          </cell>
          <cell r="S157">
            <v>2.8543333333333329</v>
          </cell>
          <cell r="T157">
            <v>4.9999999999999992E-3</v>
          </cell>
          <cell r="U157">
            <v>2.8593333333333328</v>
          </cell>
          <cell r="V157" t="e">
            <v>#REF!</v>
          </cell>
          <cell r="W157">
            <v>-4.0833333333333333E-2</v>
          </cell>
          <cell r="X157">
            <v>2.855833333333333</v>
          </cell>
          <cell r="Y157" t="e">
            <v>#REF!</v>
          </cell>
          <cell r="Z157">
            <v>-2.2249999999999995E-2</v>
          </cell>
          <cell r="AA157">
            <v>2.8744166666666664</v>
          </cell>
          <cell r="AB157" t="e">
            <v>#REF!</v>
          </cell>
          <cell r="AC157">
            <v>-9.425E-2</v>
          </cell>
          <cell r="AD157">
            <v>2.8024166666666663</v>
          </cell>
        </row>
        <row r="158">
          <cell r="A158">
            <v>49553</v>
          </cell>
          <cell r="C158">
            <v>2.7349999999999999</v>
          </cell>
          <cell r="D158">
            <v>-0.01</v>
          </cell>
          <cell r="E158">
            <v>2.8644166666666666</v>
          </cell>
          <cell r="F158">
            <v>0</v>
          </cell>
          <cell r="G158">
            <v>2.855833333333333</v>
          </cell>
          <cell r="H158">
            <v>0</v>
          </cell>
          <cell r="I158">
            <v>2.8543333333333329</v>
          </cell>
          <cell r="J158">
            <v>2.8543333333333329</v>
          </cell>
          <cell r="K158" t="e">
            <v>#REF!</v>
          </cell>
          <cell r="L158">
            <v>2.8966666666666665</v>
          </cell>
          <cell r="M158">
            <v>2.8966666666666665</v>
          </cell>
          <cell r="N158" t="e">
            <v>#REF!</v>
          </cell>
          <cell r="O158">
            <v>-0.18166666666666667</v>
          </cell>
          <cell r="P158">
            <v>2.7149999999999999</v>
          </cell>
          <cell r="Q158" t="e">
            <v>#REF!</v>
          </cell>
          <cell r="R158">
            <v>-4.2333333333333334E-2</v>
          </cell>
          <cell r="S158">
            <v>2.8543333333333329</v>
          </cell>
          <cell r="T158">
            <v>4.9999999999999992E-3</v>
          </cell>
          <cell r="U158">
            <v>2.8593333333333328</v>
          </cell>
          <cell r="V158" t="e">
            <v>#REF!</v>
          </cell>
          <cell r="W158">
            <v>-4.0833333333333333E-2</v>
          </cell>
          <cell r="X158">
            <v>2.855833333333333</v>
          </cell>
          <cell r="Y158" t="e">
            <v>#REF!</v>
          </cell>
          <cell r="Z158">
            <v>-2.2249999999999995E-2</v>
          </cell>
          <cell r="AA158">
            <v>2.8744166666666664</v>
          </cell>
          <cell r="AB158" t="e">
            <v>#REF!</v>
          </cell>
          <cell r="AC158">
            <v>-9.425E-2</v>
          </cell>
          <cell r="AD158">
            <v>2.8024166666666663</v>
          </cell>
        </row>
        <row r="159">
          <cell r="A159">
            <v>49583</v>
          </cell>
          <cell r="C159">
            <v>2.7349999999999999</v>
          </cell>
          <cell r="D159">
            <v>-0.01</v>
          </cell>
          <cell r="E159">
            <v>2.8644166666666666</v>
          </cell>
          <cell r="F159">
            <v>0</v>
          </cell>
          <cell r="G159">
            <v>2.855833333333333</v>
          </cell>
          <cell r="H159">
            <v>0</v>
          </cell>
          <cell r="I159">
            <v>2.8543333333333329</v>
          </cell>
          <cell r="J159">
            <v>2.8543333333333329</v>
          </cell>
          <cell r="K159" t="e">
            <v>#REF!</v>
          </cell>
          <cell r="L159">
            <v>2.8966666666666665</v>
          </cell>
          <cell r="M159">
            <v>2.8966666666666665</v>
          </cell>
          <cell r="N159" t="e">
            <v>#REF!</v>
          </cell>
          <cell r="O159">
            <v>-0.18166666666666667</v>
          </cell>
          <cell r="P159">
            <v>2.7149999999999999</v>
          </cell>
          <cell r="Q159" t="e">
            <v>#REF!</v>
          </cell>
          <cell r="R159">
            <v>-4.2333333333333334E-2</v>
          </cell>
          <cell r="S159">
            <v>2.8543333333333329</v>
          </cell>
          <cell r="T159">
            <v>4.9999999999999992E-3</v>
          </cell>
          <cell r="U159">
            <v>2.8593333333333328</v>
          </cell>
          <cell r="V159" t="e">
            <v>#REF!</v>
          </cell>
          <cell r="W159">
            <v>-4.0833333333333333E-2</v>
          </cell>
          <cell r="X159">
            <v>2.855833333333333</v>
          </cell>
          <cell r="Y159" t="e">
            <v>#REF!</v>
          </cell>
          <cell r="Z159">
            <v>-2.2249999999999995E-2</v>
          </cell>
          <cell r="AA159">
            <v>2.8744166666666664</v>
          </cell>
          <cell r="AB159" t="e">
            <v>#REF!</v>
          </cell>
          <cell r="AC159">
            <v>-9.425E-2</v>
          </cell>
          <cell r="AD159">
            <v>2.8024166666666663</v>
          </cell>
        </row>
        <row r="160">
          <cell r="A160">
            <v>49614</v>
          </cell>
          <cell r="C160">
            <v>2.7349999999999999</v>
          </cell>
          <cell r="D160">
            <v>-0.01</v>
          </cell>
          <cell r="E160">
            <v>2.8644166666666666</v>
          </cell>
          <cell r="F160">
            <v>0</v>
          </cell>
          <cell r="G160">
            <v>2.855833333333333</v>
          </cell>
          <cell r="H160">
            <v>0</v>
          </cell>
          <cell r="I160">
            <v>2.8543333333333329</v>
          </cell>
          <cell r="J160">
            <v>2.8543333333333329</v>
          </cell>
          <cell r="K160" t="e">
            <v>#REF!</v>
          </cell>
          <cell r="L160">
            <v>2.8966666666666665</v>
          </cell>
          <cell r="M160">
            <v>2.8966666666666665</v>
          </cell>
          <cell r="N160" t="e">
            <v>#REF!</v>
          </cell>
          <cell r="O160">
            <v>-0.18166666666666667</v>
          </cell>
          <cell r="P160">
            <v>2.7149999999999999</v>
          </cell>
          <cell r="Q160" t="e">
            <v>#REF!</v>
          </cell>
          <cell r="R160">
            <v>-4.2333333333333334E-2</v>
          </cell>
          <cell r="S160">
            <v>2.8543333333333329</v>
          </cell>
          <cell r="T160">
            <v>4.9999999999999992E-3</v>
          </cell>
          <cell r="U160">
            <v>2.8593333333333328</v>
          </cell>
          <cell r="V160" t="e">
            <v>#REF!</v>
          </cell>
          <cell r="W160">
            <v>-4.0833333333333333E-2</v>
          </cell>
          <cell r="X160">
            <v>2.855833333333333</v>
          </cell>
          <cell r="Y160" t="e">
            <v>#REF!</v>
          </cell>
          <cell r="Z160">
            <v>-2.2249999999999995E-2</v>
          </cell>
          <cell r="AA160">
            <v>2.8744166666666664</v>
          </cell>
          <cell r="AB160" t="e">
            <v>#REF!</v>
          </cell>
          <cell r="AC160">
            <v>-9.425E-2</v>
          </cell>
          <cell r="AD160">
            <v>2.8024166666666663</v>
          </cell>
        </row>
        <row r="161">
          <cell r="A161">
            <v>49644</v>
          </cell>
          <cell r="C161">
            <v>2.7349999999999999</v>
          </cell>
          <cell r="D161">
            <v>-0.01</v>
          </cell>
          <cell r="E161">
            <v>2.8644166666666666</v>
          </cell>
          <cell r="F161">
            <v>0</v>
          </cell>
          <cell r="G161">
            <v>2.855833333333333</v>
          </cell>
          <cell r="H161">
            <v>0</v>
          </cell>
          <cell r="I161">
            <v>2.8543333333333329</v>
          </cell>
          <cell r="J161">
            <v>2.8543333333333329</v>
          </cell>
          <cell r="K161" t="e">
            <v>#REF!</v>
          </cell>
          <cell r="L161">
            <v>2.8966666666666665</v>
          </cell>
          <cell r="M161">
            <v>2.8966666666666665</v>
          </cell>
          <cell r="N161" t="e">
            <v>#REF!</v>
          </cell>
          <cell r="O161">
            <v>-0.18166666666666667</v>
          </cell>
          <cell r="P161">
            <v>2.7149999999999999</v>
          </cell>
          <cell r="Q161" t="e">
            <v>#REF!</v>
          </cell>
          <cell r="R161">
            <v>-4.2333333333333334E-2</v>
          </cell>
          <cell r="S161">
            <v>2.8543333333333329</v>
          </cell>
          <cell r="T161">
            <v>4.9999999999999992E-3</v>
          </cell>
          <cell r="U161">
            <v>2.8593333333333328</v>
          </cell>
          <cell r="V161" t="e">
            <v>#REF!</v>
          </cell>
          <cell r="W161">
            <v>-4.0833333333333333E-2</v>
          </cell>
          <cell r="X161">
            <v>2.855833333333333</v>
          </cell>
          <cell r="Y161" t="e">
            <v>#REF!</v>
          </cell>
          <cell r="Z161">
            <v>-2.2249999999999995E-2</v>
          </cell>
          <cell r="AA161">
            <v>2.8744166666666664</v>
          </cell>
          <cell r="AB161" t="e">
            <v>#REF!</v>
          </cell>
          <cell r="AC161">
            <v>-9.425E-2</v>
          </cell>
          <cell r="AD161">
            <v>2.8024166666666663</v>
          </cell>
        </row>
        <row r="162">
          <cell r="A162">
            <v>49675</v>
          </cell>
          <cell r="C162">
            <v>2.7349999999999999</v>
          </cell>
          <cell r="D162">
            <v>-0.01</v>
          </cell>
          <cell r="E162">
            <v>2.8644166666666666</v>
          </cell>
          <cell r="F162">
            <v>0</v>
          </cell>
          <cell r="G162">
            <v>2.855833333333333</v>
          </cell>
          <cell r="H162">
            <v>0</v>
          </cell>
          <cell r="I162">
            <v>2.8543333333333329</v>
          </cell>
          <cell r="J162">
            <v>2.8543333333333329</v>
          </cell>
          <cell r="K162" t="e">
            <v>#REF!</v>
          </cell>
          <cell r="L162">
            <v>2.8966666666666665</v>
          </cell>
          <cell r="M162">
            <v>2.8966666666666665</v>
          </cell>
          <cell r="N162" t="e">
            <v>#REF!</v>
          </cell>
          <cell r="O162">
            <v>-0.18166666666666667</v>
          </cell>
          <cell r="P162">
            <v>2.7149999999999999</v>
          </cell>
          <cell r="Q162" t="e">
            <v>#REF!</v>
          </cell>
          <cell r="R162">
            <v>-4.2333333333333334E-2</v>
          </cell>
          <cell r="S162">
            <v>2.8543333333333329</v>
          </cell>
          <cell r="T162">
            <v>4.9999999999999992E-3</v>
          </cell>
          <cell r="U162">
            <v>2.8593333333333328</v>
          </cell>
          <cell r="V162" t="e">
            <v>#REF!</v>
          </cell>
          <cell r="W162">
            <v>-4.0833333333333333E-2</v>
          </cell>
          <cell r="X162">
            <v>2.855833333333333</v>
          </cell>
          <cell r="Y162" t="e">
            <v>#REF!</v>
          </cell>
          <cell r="Z162">
            <v>-2.2249999999999995E-2</v>
          </cell>
          <cell r="AA162">
            <v>2.8744166666666664</v>
          </cell>
          <cell r="AB162" t="e">
            <v>#REF!</v>
          </cell>
          <cell r="AC162">
            <v>-9.425E-2</v>
          </cell>
          <cell r="AD162">
            <v>2.8024166666666663</v>
          </cell>
        </row>
        <row r="163">
          <cell r="A163">
            <v>49706</v>
          </cell>
          <cell r="C163">
            <v>2.7349999999999999</v>
          </cell>
          <cell r="D163">
            <v>-0.01</v>
          </cell>
          <cell r="E163">
            <v>2.8644166666666666</v>
          </cell>
          <cell r="F163">
            <v>0</v>
          </cell>
          <cell r="G163">
            <v>2.855833333333333</v>
          </cell>
          <cell r="H163">
            <v>0</v>
          </cell>
          <cell r="I163">
            <v>2.8543333333333329</v>
          </cell>
          <cell r="J163">
            <v>2.8543333333333329</v>
          </cell>
          <cell r="K163" t="e">
            <v>#REF!</v>
          </cell>
          <cell r="L163">
            <v>2.8966666666666665</v>
          </cell>
          <cell r="M163">
            <v>2.8966666666666665</v>
          </cell>
          <cell r="N163" t="e">
            <v>#REF!</v>
          </cell>
          <cell r="O163">
            <v>-0.18166666666666667</v>
          </cell>
          <cell r="P163">
            <v>2.7149999999999999</v>
          </cell>
          <cell r="Q163" t="e">
            <v>#REF!</v>
          </cell>
          <cell r="R163">
            <v>-4.2333333333333334E-2</v>
          </cell>
          <cell r="S163">
            <v>2.8543333333333329</v>
          </cell>
          <cell r="T163">
            <v>4.9999999999999992E-3</v>
          </cell>
          <cell r="U163">
            <v>2.8593333333333328</v>
          </cell>
          <cell r="V163" t="e">
            <v>#REF!</v>
          </cell>
          <cell r="W163">
            <v>-4.0833333333333333E-2</v>
          </cell>
          <cell r="X163">
            <v>2.855833333333333</v>
          </cell>
          <cell r="Y163" t="e">
            <v>#REF!</v>
          </cell>
          <cell r="Z163">
            <v>-2.2249999999999995E-2</v>
          </cell>
          <cell r="AA163">
            <v>2.8744166666666664</v>
          </cell>
          <cell r="AB163" t="e">
            <v>#REF!</v>
          </cell>
          <cell r="AC163">
            <v>-9.425E-2</v>
          </cell>
          <cell r="AD163">
            <v>2.8024166666666663</v>
          </cell>
        </row>
        <row r="164">
          <cell r="A164">
            <v>49735</v>
          </cell>
          <cell r="C164">
            <v>2.7349999999999999</v>
          </cell>
          <cell r="D164">
            <v>-0.01</v>
          </cell>
          <cell r="E164">
            <v>2.8644166666666666</v>
          </cell>
          <cell r="F164">
            <v>0</v>
          </cell>
          <cell r="G164">
            <v>2.855833333333333</v>
          </cell>
          <cell r="H164">
            <v>0</v>
          </cell>
          <cell r="I164">
            <v>2.8543333333333329</v>
          </cell>
          <cell r="J164">
            <v>2.8543333333333329</v>
          </cell>
          <cell r="K164" t="e">
            <v>#REF!</v>
          </cell>
          <cell r="L164">
            <v>2.8966666666666665</v>
          </cell>
          <cell r="M164">
            <v>2.8966666666666665</v>
          </cell>
          <cell r="N164" t="e">
            <v>#REF!</v>
          </cell>
          <cell r="O164">
            <v>-0.18166666666666667</v>
          </cell>
          <cell r="P164">
            <v>2.7149999999999999</v>
          </cell>
          <cell r="Q164" t="e">
            <v>#REF!</v>
          </cell>
          <cell r="R164">
            <v>-4.2333333333333334E-2</v>
          </cell>
          <cell r="S164">
            <v>2.8543333333333329</v>
          </cell>
          <cell r="T164">
            <v>4.9999999999999992E-3</v>
          </cell>
          <cell r="U164">
            <v>2.8593333333333328</v>
          </cell>
          <cell r="V164" t="e">
            <v>#REF!</v>
          </cell>
          <cell r="W164">
            <v>-4.0833333333333333E-2</v>
          </cell>
          <cell r="X164">
            <v>2.855833333333333</v>
          </cell>
          <cell r="Y164" t="e">
            <v>#REF!</v>
          </cell>
          <cell r="Z164">
            <v>-2.2249999999999995E-2</v>
          </cell>
          <cell r="AA164">
            <v>2.8744166666666664</v>
          </cell>
          <cell r="AB164" t="e">
            <v>#REF!</v>
          </cell>
          <cell r="AC164">
            <v>-9.425E-2</v>
          </cell>
          <cell r="AD164">
            <v>2.8024166666666663</v>
          </cell>
        </row>
        <row r="165">
          <cell r="A165">
            <v>49766</v>
          </cell>
          <cell r="C165">
            <v>2.7349999999999999</v>
          </cell>
          <cell r="D165">
            <v>-0.01</v>
          </cell>
          <cell r="E165">
            <v>2.8644166666666666</v>
          </cell>
          <cell r="F165">
            <v>0</v>
          </cell>
          <cell r="G165">
            <v>2.855833333333333</v>
          </cell>
          <cell r="H165">
            <v>0</v>
          </cell>
          <cell r="I165">
            <v>2.8543333333333329</v>
          </cell>
          <cell r="J165">
            <v>2.8543333333333329</v>
          </cell>
          <cell r="K165" t="e">
            <v>#REF!</v>
          </cell>
          <cell r="L165">
            <v>2.8966666666666665</v>
          </cell>
          <cell r="M165">
            <v>2.8966666666666665</v>
          </cell>
          <cell r="N165" t="e">
            <v>#REF!</v>
          </cell>
          <cell r="O165">
            <v>-0.18166666666666667</v>
          </cell>
          <cell r="P165">
            <v>2.7149999999999999</v>
          </cell>
          <cell r="Q165" t="e">
            <v>#REF!</v>
          </cell>
          <cell r="R165">
            <v>-4.2333333333333334E-2</v>
          </cell>
          <cell r="S165">
            <v>2.8543333333333329</v>
          </cell>
          <cell r="T165">
            <v>4.9999999999999992E-3</v>
          </cell>
          <cell r="U165">
            <v>2.8593333333333328</v>
          </cell>
          <cell r="V165" t="e">
            <v>#REF!</v>
          </cell>
          <cell r="W165">
            <v>-4.0833333333333333E-2</v>
          </cell>
          <cell r="X165">
            <v>2.855833333333333</v>
          </cell>
          <cell r="Y165" t="e">
            <v>#REF!</v>
          </cell>
          <cell r="Z165">
            <v>-2.2249999999999995E-2</v>
          </cell>
          <cell r="AA165">
            <v>2.8744166666666664</v>
          </cell>
          <cell r="AB165" t="e">
            <v>#REF!</v>
          </cell>
          <cell r="AC165">
            <v>-9.425E-2</v>
          </cell>
          <cell r="AD165">
            <v>2.8024166666666663</v>
          </cell>
        </row>
        <row r="166">
          <cell r="A166">
            <v>49796</v>
          </cell>
          <cell r="C166">
            <v>2.7349999999999999</v>
          </cell>
          <cell r="D166">
            <v>-0.01</v>
          </cell>
          <cell r="E166">
            <v>2.8644166666666666</v>
          </cell>
          <cell r="F166">
            <v>0</v>
          </cell>
          <cell r="G166">
            <v>2.855833333333333</v>
          </cell>
          <cell r="H166">
            <v>0</v>
          </cell>
          <cell r="I166">
            <v>2.8543333333333329</v>
          </cell>
          <cell r="J166">
            <v>2.8543333333333329</v>
          </cell>
          <cell r="K166" t="e">
            <v>#REF!</v>
          </cell>
          <cell r="L166">
            <v>2.8966666666666665</v>
          </cell>
          <cell r="M166">
            <v>2.8966666666666665</v>
          </cell>
          <cell r="N166" t="e">
            <v>#REF!</v>
          </cell>
          <cell r="O166">
            <v>-0.18166666666666667</v>
          </cell>
          <cell r="P166">
            <v>2.7149999999999999</v>
          </cell>
          <cell r="Q166" t="e">
            <v>#REF!</v>
          </cell>
          <cell r="R166">
            <v>-4.2333333333333334E-2</v>
          </cell>
          <cell r="S166">
            <v>2.8543333333333329</v>
          </cell>
          <cell r="T166">
            <v>4.9999999999999992E-3</v>
          </cell>
          <cell r="U166">
            <v>2.8593333333333328</v>
          </cell>
          <cell r="V166" t="e">
            <v>#REF!</v>
          </cell>
          <cell r="W166">
            <v>-4.0833333333333333E-2</v>
          </cell>
          <cell r="X166">
            <v>2.855833333333333</v>
          </cell>
          <cell r="Y166" t="e">
            <v>#REF!</v>
          </cell>
          <cell r="Z166">
            <v>-2.2249999999999995E-2</v>
          </cell>
          <cell r="AA166">
            <v>2.8744166666666664</v>
          </cell>
          <cell r="AB166" t="e">
            <v>#REF!</v>
          </cell>
          <cell r="AC166">
            <v>-9.425E-2</v>
          </cell>
          <cell r="AD166">
            <v>2.8024166666666663</v>
          </cell>
        </row>
        <row r="167">
          <cell r="A167">
            <v>49827</v>
          </cell>
          <cell r="C167">
            <v>2.7349999999999999</v>
          </cell>
          <cell r="D167">
            <v>-0.01</v>
          </cell>
          <cell r="E167">
            <v>2.8644166666666666</v>
          </cell>
          <cell r="F167">
            <v>0</v>
          </cell>
          <cell r="G167">
            <v>2.855833333333333</v>
          </cell>
          <cell r="H167">
            <v>0</v>
          </cell>
          <cell r="I167">
            <v>2.8543333333333329</v>
          </cell>
          <cell r="J167">
            <v>2.8543333333333329</v>
          </cell>
          <cell r="K167" t="e">
            <v>#REF!</v>
          </cell>
          <cell r="L167">
            <v>2.8966666666666665</v>
          </cell>
          <cell r="M167">
            <v>2.8966666666666665</v>
          </cell>
          <cell r="N167" t="e">
            <v>#REF!</v>
          </cell>
          <cell r="O167">
            <v>-0.18166666666666667</v>
          </cell>
          <cell r="P167">
            <v>2.7149999999999999</v>
          </cell>
          <cell r="Q167" t="e">
            <v>#REF!</v>
          </cell>
          <cell r="R167">
            <v>-4.2333333333333334E-2</v>
          </cell>
          <cell r="S167">
            <v>2.8543333333333329</v>
          </cell>
          <cell r="T167">
            <v>4.9999999999999992E-3</v>
          </cell>
          <cell r="U167">
            <v>2.8593333333333328</v>
          </cell>
          <cell r="V167" t="e">
            <v>#REF!</v>
          </cell>
          <cell r="W167">
            <v>-4.0833333333333333E-2</v>
          </cell>
          <cell r="X167">
            <v>2.855833333333333</v>
          </cell>
          <cell r="Y167" t="e">
            <v>#REF!</v>
          </cell>
          <cell r="Z167">
            <v>-2.2249999999999995E-2</v>
          </cell>
          <cell r="AA167">
            <v>2.8744166666666664</v>
          </cell>
          <cell r="AB167" t="e">
            <v>#REF!</v>
          </cell>
          <cell r="AC167">
            <v>-9.425E-2</v>
          </cell>
          <cell r="AD167">
            <v>2.8024166666666663</v>
          </cell>
        </row>
        <row r="168">
          <cell r="A168">
            <v>49857</v>
          </cell>
          <cell r="C168">
            <v>2.7349999999999999</v>
          </cell>
          <cell r="D168">
            <v>-0.01</v>
          </cell>
          <cell r="E168">
            <v>2.8644166666666666</v>
          </cell>
          <cell r="F168">
            <v>0</v>
          </cell>
          <cell r="G168">
            <v>2.855833333333333</v>
          </cell>
          <cell r="H168">
            <v>0</v>
          </cell>
          <cell r="I168">
            <v>2.8543333333333329</v>
          </cell>
          <cell r="J168">
            <v>2.8543333333333329</v>
          </cell>
          <cell r="K168" t="e">
            <v>#REF!</v>
          </cell>
          <cell r="L168">
            <v>2.8966666666666665</v>
          </cell>
          <cell r="M168">
            <v>2.8966666666666665</v>
          </cell>
          <cell r="N168" t="e">
            <v>#REF!</v>
          </cell>
          <cell r="O168">
            <v>-0.18166666666666667</v>
          </cell>
          <cell r="P168">
            <v>2.7149999999999999</v>
          </cell>
          <cell r="Q168" t="e">
            <v>#REF!</v>
          </cell>
          <cell r="R168">
            <v>-4.2333333333333334E-2</v>
          </cell>
          <cell r="S168">
            <v>2.8543333333333329</v>
          </cell>
          <cell r="T168">
            <v>4.9999999999999992E-3</v>
          </cell>
          <cell r="U168">
            <v>2.8593333333333328</v>
          </cell>
          <cell r="V168" t="e">
            <v>#REF!</v>
          </cell>
          <cell r="W168">
            <v>-4.0833333333333333E-2</v>
          </cell>
          <cell r="X168">
            <v>2.855833333333333</v>
          </cell>
          <cell r="Y168" t="e">
            <v>#REF!</v>
          </cell>
          <cell r="Z168">
            <v>-2.2249999999999995E-2</v>
          </cell>
          <cell r="AA168">
            <v>2.8744166666666664</v>
          </cell>
          <cell r="AB168" t="e">
            <v>#REF!</v>
          </cell>
          <cell r="AC168">
            <v>-9.425E-2</v>
          </cell>
          <cell r="AD168">
            <v>2.8024166666666663</v>
          </cell>
        </row>
        <row r="169">
          <cell r="A169">
            <v>49888</v>
          </cell>
          <cell r="C169">
            <v>2.7349999999999999</v>
          </cell>
          <cell r="D169">
            <v>-0.01</v>
          </cell>
          <cell r="E169">
            <v>2.8644166666666666</v>
          </cell>
          <cell r="F169">
            <v>0</v>
          </cell>
          <cell r="G169">
            <v>2.855833333333333</v>
          </cell>
          <cell r="H169">
            <v>0</v>
          </cell>
          <cell r="I169">
            <v>2.8543333333333329</v>
          </cell>
          <cell r="J169">
            <v>2.8543333333333329</v>
          </cell>
          <cell r="K169" t="e">
            <v>#REF!</v>
          </cell>
          <cell r="L169">
            <v>2.8966666666666665</v>
          </cell>
          <cell r="M169">
            <v>2.8966666666666665</v>
          </cell>
          <cell r="N169" t="e">
            <v>#REF!</v>
          </cell>
          <cell r="O169">
            <v>-0.18166666666666667</v>
          </cell>
          <cell r="P169">
            <v>2.7149999999999999</v>
          </cell>
          <cell r="Q169" t="e">
            <v>#REF!</v>
          </cell>
          <cell r="R169">
            <v>-4.2333333333333334E-2</v>
          </cell>
          <cell r="S169">
            <v>2.8543333333333329</v>
          </cell>
          <cell r="T169">
            <v>4.9999999999999992E-3</v>
          </cell>
          <cell r="U169">
            <v>2.8593333333333328</v>
          </cell>
          <cell r="V169" t="e">
            <v>#REF!</v>
          </cell>
          <cell r="W169">
            <v>-4.0833333333333333E-2</v>
          </cell>
          <cell r="X169">
            <v>2.855833333333333</v>
          </cell>
          <cell r="Y169" t="e">
            <v>#REF!</v>
          </cell>
          <cell r="Z169">
            <v>-2.2249999999999995E-2</v>
          </cell>
          <cell r="AA169">
            <v>2.8744166666666664</v>
          </cell>
          <cell r="AB169" t="e">
            <v>#REF!</v>
          </cell>
          <cell r="AC169">
            <v>-9.425E-2</v>
          </cell>
          <cell r="AD169">
            <v>2.8024166666666663</v>
          </cell>
        </row>
        <row r="170">
          <cell r="A170">
            <v>49919</v>
          </cell>
          <cell r="C170">
            <v>2.7349999999999999</v>
          </cell>
          <cell r="D170">
            <v>-0.01</v>
          </cell>
          <cell r="E170">
            <v>2.8644166666666666</v>
          </cell>
          <cell r="F170">
            <v>0</v>
          </cell>
          <cell r="G170">
            <v>2.855833333333333</v>
          </cell>
          <cell r="H170">
            <v>0</v>
          </cell>
          <cell r="I170">
            <v>2.8543333333333329</v>
          </cell>
          <cell r="J170">
            <v>2.8543333333333329</v>
          </cell>
          <cell r="K170" t="e">
            <v>#REF!</v>
          </cell>
          <cell r="L170">
            <v>2.8966666666666665</v>
          </cell>
          <cell r="M170">
            <v>2.8966666666666665</v>
          </cell>
          <cell r="N170" t="e">
            <v>#REF!</v>
          </cell>
          <cell r="O170">
            <v>-0.18166666666666667</v>
          </cell>
          <cell r="P170">
            <v>2.7149999999999999</v>
          </cell>
          <cell r="Q170" t="e">
            <v>#REF!</v>
          </cell>
          <cell r="R170">
            <v>-4.2333333333333334E-2</v>
          </cell>
          <cell r="S170">
            <v>2.8543333333333329</v>
          </cell>
          <cell r="T170">
            <v>4.9999999999999992E-3</v>
          </cell>
          <cell r="U170">
            <v>2.8593333333333328</v>
          </cell>
          <cell r="V170" t="e">
            <v>#REF!</v>
          </cell>
          <cell r="W170">
            <v>-4.0833333333333333E-2</v>
          </cell>
          <cell r="X170">
            <v>2.855833333333333</v>
          </cell>
          <cell r="Y170" t="e">
            <v>#REF!</v>
          </cell>
          <cell r="Z170">
            <v>-2.2249999999999995E-2</v>
          </cell>
          <cell r="AA170">
            <v>2.8744166666666664</v>
          </cell>
          <cell r="AB170" t="e">
            <v>#REF!</v>
          </cell>
          <cell r="AC170">
            <v>-9.425E-2</v>
          </cell>
          <cell r="AD170">
            <v>2.8024166666666663</v>
          </cell>
        </row>
        <row r="171">
          <cell r="A171">
            <v>49949</v>
          </cell>
          <cell r="C171">
            <v>2.7349999999999999</v>
          </cell>
          <cell r="D171">
            <v>-0.01</v>
          </cell>
          <cell r="E171">
            <v>2.8644166666666666</v>
          </cell>
          <cell r="F171">
            <v>0</v>
          </cell>
          <cell r="G171">
            <v>2.855833333333333</v>
          </cell>
          <cell r="H171">
            <v>0</v>
          </cell>
          <cell r="I171">
            <v>2.8543333333333329</v>
          </cell>
          <cell r="J171">
            <v>2.8543333333333329</v>
          </cell>
          <cell r="K171" t="e">
            <v>#REF!</v>
          </cell>
          <cell r="L171">
            <v>2.8966666666666665</v>
          </cell>
          <cell r="M171">
            <v>2.8966666666666665</v>
          </cell>
          <cell r="N171" t="e">
            <v>#REF!</v>
          </cell>
          <cell r="O171">
            <v>-0.18166666666666667</v>
          </cell>
          <cell r="P171">
            <v>2.7149999999999999</v>
          </cell>
          <cell r="Q171" t="e">
            <v>#REF!</v>
          </cell>
          <cell r="R171">
            <v>-4.2333333333333334E-2</v>
          </cell>
          <cell r="S171">
            <v>2.8543333333333329</v>
          </cell>
          <cell r="T171">
            <v>4.9999999999999992E-3</v>
          </cell>
          <cell r="U171">
            <v>2.8593333333333328</v>
          </cell>
          <cell r="V171" t="e">
            <v>#REF!</v>
          </cell>
          <cell r="W171">
            <v>-4.0833333333333333E-2</v>
          </cell>
          <cell r="X171">
            <v>2.855833333333333</v>
          </cell>
          <cell r="Y171" t="e">
            <v>#REF!</v>
          </cell>
          <cell r="Z171">
            <v>-2.2249999999999995E-2</v>
          </cell>
          <cell r="AA171">
            <v>2.8744166666666664</v>
          </cell>
          <cell r="AB171" t="e">
            <v>#REF!</v>
          </cell>
          <cell r="AC171">
            <v>-9.425E-2</v>
          </cell>
          <cell r="AD171">
            <v>2.8024166666666663</v>
          </cell>
        </row>
        <row r="172">
          <cell r="A172">
            <v>49980</v>
          </cell>
          <cell r="C172">
            <v>2.7349999999999999</v>
          </cell>
          <cell r="D172">
            <v>-0.01</v>
          </cell>
          <cell r="E172">
            <v>2.8644166666666666</v>
          </cell>
          <cell r="F172">
            <v>0</v>
          </cell>
          <cell r="G172">
            <v>2.855833333333333</v>
          </cell>
          <cell r="H172">
            <v>0</v>
          </cell>
          <cell r="I172">
            <v>2.8543333333333329</v>
          </cell>
          <cell r="J172">
            <v>2.8543333333333329</v>
          </cell>
          <cell r="K172" t="e">
            <v>#REF!</v>
          </cell>
          <cell r="L172">
            <v>2.8966666666666665</v>
          </cell>
          <cell r="M172">
            <v>2.8966666666666665</v>
          </cell>
          <cell r="N172" t="e">
            <v>#REF!</v>
          </cell>
          <cell r="O172">
            <v>-0.18166666666666667</v>
          </cell>
          <cell r="P172">
            <v>2.7149999999999999</v>
          </cell>
          <cell r="Q172" t="e">
            <v>#REF!</v>
          </cell>
          <cell r="R172">
            <v>-4.2333333333333334E-2</v>
          </cell>
          <cell r="S172">
            <v>2.8543333333333329</v>
          </cell>
          <cell r="T172">
            <v>4.9999999999999992E-3</v>
          </cell>
          <cell r="U172">
            <v>2.8593333333333328</v>
          </cell>
          <cell r="V172" t="e">
            <v>#REF!</v>
          </cell>
          <cell r="W172">
            <v>-4.0833333333333333E-2</v>
          </cell>
          <cell r="X172">
            <v>2.855833333333333</v>
          </cell>
          <cell r="Y172" t="e">
            <v>#REF!</v>
          </cell>
          <cell r="Z172">
            <v>-2.2249999999999995E-2</v>
          </cell>
          <cell r="AA172">
            <v>2.8744166666666664</v>
          </cell>
          <cell r="AB172" t="e">
            <v>#REF!</v>
          </cell>
          <cell r="AC172">
            <v>-9.425E-2</v>
          </cell>
          <cell r="AD172">
            <v>2.8024166666666663</v>
          </cell>
        </row>
        <row r="173">
          <cell r="A173">
            <v>50010</v>
          </cell>
          <cell r="C173">
            <v>2.7349999999999999</v>
          </cell>
          <cell r="D173">
            <v>-0.01</v>
          </cell>
          <cell r="E173">
            <v>2.8644166666666666</v>
          </cell>
          <cell r="F173">
            <v>0</v>
          </cell>
          <cell r="G173">
            <v>2.855833333333333</v>
          </cell>
          <cell r="H173">
            <v>0</v>
          </cell>
          <cell r="I173">
            <v>2.8543333333333329</v>
          </cell>
          <cell r="J173">
            <v>2.8543333333333329</v>
          </cell>
          <cell r="K173" t="e">
            <v>#REF!</v>
          </cell>
          <cell r="L173">
            <v>2.8966666666666665</v>
          </cell>
          <cell r="M173">
            <v>2.8966666666666665</v>
          </cell>
          <cell r="N173" t="e">
            <v>#REF!</v>
          </cell>
          <cell r="O173">
            <v>-0.18166666666666667</v>
          </cell>
          <cell r="P173">
            <v>2.7149999999999999</v>
          </cell>
          <cell r="Q173" t="e">
            <v>#REF!</v>
          </cell>
          <cell r="R173">
            <v>-4.2333333333333334E-2</v>
          </cell>
          <cell r="S173">
            <v>2.8543333333333329</v>
          </cell>
          <cell r="T173">
            <v>4.9999999999999992E-3</v>
          </cell>
          <cell r="U173">
            <v>2.8593333333333328</v>
          </cell>
          <cell r="V173" t="e">
            <v>#REF!</v>
          </cell>
          <cell r="W173">
            <v>-4.0833333333333333E-2</v>
          </cell>
          <cell r="X173">
            <v>2.855833333333333</v>
          </cell>
          <cell r="Y173" t="e">
            <v>#REF!</v>
          </cell>
          <cell r="Z173">
            <v>-2.2249999999999995E-2</v>
          </cell>
          <cell r="AA173">
            <v>2.8744166666666664</v>
          </cell>
          <cell r="AB173" t="e">
            <v>#REF!</v>
          </cell>
          <cell r="AC173">
            <v>-9.425E-2</v>
          </cell>
          <cell r="AD173">
            <v>2.8024166666666663</v>
          </cell>
        </row>
        <row r="174">
          <cell r="A174">
            <v>50041</v>
          </cell>
          <cell r="C174">
            <v>2.7349999999999999</v>
          </cell>
          <cell r="D174">
            <v>-0.01</v>
          </cell>
          <cell r="E174">
            <v>2.8644166666666666</v>
          </cell>
          <cell r="F174">
            <v>0</v>
          </cell>
          <cell r="G174">
            <v>2.855833333333333</v>
          </cell>
          <cell r="H174">
            <v>0</v>
          </cell>
          <cell r="I174">
            <v>2.8543333333333329</v>
          </cell>
          <cell r="J174">
            <v>2.8543333333333329</v>
          </cell>
          <cell r="K174" t="e">
            <v>#REF!</v>
          </cell>
          <cell r="L174">
            <v>2.8966666666666665</v>
          </cell>
          <cell r="M174">
            <v>2.8966666666666665</v>
          </cell>
          <cell r="N174" t="e">
            <v>#REF!</v>
          </cell>
          <cell r="O174">
            <v>-0.18166666666666667</v>
          </cell>
          <cell r="P174">
            <v>2.7149999999999999</v>
          </cell>
          <cell r="Q174" t="e">
            <v>#REF!</v>
          </cell>
          <cell r="R174">
            <v>-4.2333333333333334E-2</v>
          </cell>
          <cell r="S174">
            <v>2.8543333333333329</v>
          </cell>
          <cell r="T174">
            <v>4.9999999999999992E-3</v>
          </cell>
          <cell r="U174">
            <v>2.8593333333333328</v>
          </cell>
          <cell r="V174" t="e">
            <v>#REF!</v>
          </cell>
          <cell r="W174">
            <v>-4.0833333333333333E-2</v>
          </cell>
          <cell r="X174">
            <v>2.855833333333333</v>
          </cell>
          <cell r="Y174" t="e">
            <v>#REF!</v>
          </cell>
          <cell r="Z174">
            <v>-2.2249999999999995E-2</v>
          </cell>
          <cell r="AA174">
            <v>2.8744166666666664</v>
          </cell>
          <cell r="AB174" t="e">
            <v>#REF!</v>
          </cell>
          <cell r="AC174">
            <v>-9.425E-2</v>
          </cell>
          <cell r="AD174">
            <v>2.8024166666666663</v>
          </cell>
        </row>
        <row r="175">
          <cell r="A175">
            <v>50072</v>
          </cell>
          <cell r="C175">
            <v>2.7349999999999999</v>
          </cell>
          <cell r="D175">
            <v>-0.01</v>
          </cell>
          <cell r="E175">
            <v>2.8644166666666666</v>
          </cell>
          <cell r="F175">
            <v>0</v>
          </cell>
          <cell r="G175">
            <v>2.855833333333333</v>
          </cell>
          <cell r="H175">
            <v>0</v>
          </cell>
          <cell r="I175">
            <v>2.8543333333333329</v>
          </cell>
          <cell r="J175">
            <v>2.8543333333333329</v>
          </cell>
          <cell r="K175" t="e">
            <v>#REF!</v>
          </cell>
          <cell r="L175">
            <v>2.8966666666666665</v>
          </cell>
          <cell r="M175">
            <v>2.8966666666666665</v>
          </cell>
          <cell r="N175" t="e">
            <v>#REF!</v>
          </cell>
          <cell r="O175">
            <v>-0.18166666666666667</v>
          </cell>
          <cell r="P175">
            <v>2.7149999999999999</v>
          </cell>
          <cell r="Q175" t="e">
            <v>#REF!</v>
          </cell>
          <cell r="R175">
            <v>-4.2333333333333334E-2</v>
          </cell>
          <cell r="S175">
            <v>2.8543333333333329</v>
          </cell>
          <cell r="T175">
            <v>4.9999999999999992E-3</v>
          </cell>
          <cell r="U175">
            <v>2.8593333333333328</v>
          </cell>
          <cell r="V175" t="e">
            <v>#REF!</v>
          </cell>
          <cell r="W175">
            <v>-4.0833333333333333E-2</v>
          </cell>
          <cell r="X175">
            <v>2.855833333333333</v>
          </cell>
          <cell r="Y175" t="e">
            <v>#REF!</v>
          </cell>
          <cell r="Z175">
            <v>-2.2249999999999995E-2</v>
          </cell>
          <cell r="AA175">
            <v>2.8744166666666664</v>
          </cell>
          <cell r="AB175" t="e">
            <v>#REF!</v>
          </cell>
          <cell r="AC175">
            <v>-9.425E-2</v>
          </cell>
          <cell r="AD175">
            <v>2.8024166666666663</v>
          </cell>
        </row>
        <row r="176">
          <cell r="A176">
            <v>50100</v>
          </cell>
          <cell r="C176">
            <v>2.7349999999999999</v>
          </cell>
          <cell r="D176">
            <v>-0.01</v>
          </cell>
          <cell r="E176">
            <v>2.8644166666666666</v>
          </cell>
          <cell r="F176">
            <v>0</v>
          </cell>
          <cell r="G176">
            <v>2.855833333333333</v>
          </cell>
          <cell r="H176">
            <v>0</v>
          </cell>
          <cell r="I176">
            <v>2.8543333333333329</v>
          </cell>
          <cell r="J176">
            <v>2.8543333333333329</v>
          </cell>
          <cell r="K176" t="e">
            <v>#REF!</v>
          </cell>
          <cell r="L176">
            <v>2.8966666666666665</v>
          </cell>
          <cell r="M176">
            <v>2.8966666666666665</v>
          </cell>
          <cell r="N176" t="e">
            <v>#REF!</v>
          </cell>
          <cell r="O176">
            <v>-0.18166666666666667</v>
          </cell>
          <cell r="P176">
            <v>2.7149999999999999</v>
          </cell>
          <cell r="Q176" t="e">
            <v>#REF!</v>
          </cell>
          <cell r="R176">
            <v>-4.2333333333333334E-2</v>
          </cell>
          <cell r="S176">
            <v>2.8543333333333329</v>
          </cell>
          <cell r="T176">
            <v>4.9999999999999992E-3</v>
          </cell>
          <cell r="U176">
            <v>2.8593333333333328</v>
          </cell>
          <cell r="V176" t="e">
            <v>#REF!</v>
          </cell>
          <cell r="W176">
            <v>-4.0833333333333333E-2</v>
          </cell>
          <cell r="X176">
            <v>2.855833333333333</v>
          </cell>
          <cell r="Y176" t="e">
            <v>#REF!</v>
          </cell>
          <cell r="Z176">
            <v>-2.2249999999999995E-2</v>
          </cell>
          <cell r="AA176">
            <v>2.8744166666666664</v>
          </cell>
          <cell r="AB176" t="e">
            <v>#REF!</v>
          </cell>
          <cell r="AC176">
            <v>-9.425E-2</v>
          </cell>
          <cell r="AD176">
            <v>2.8024166666666663</v>
          </cell>
        </row>
        <row r="177">
          <cell r="A177">
            <v>50131</v>
          </cell>
          <cell r="C177">
            <v>2.7349999999999999</v>
          </cell>
          <cell r="D177">
            <v>-0.01</v>
          </cell>
          <cell r="E177">
            <v>2.8644166666666666</v>
          </cell>
          <cell r="F177">
            <v>0</v>
          </cell>
          <cell r="G177">
            <v>2.855833333333333</v>
          </cell>
          <cell r="H177">
            <v>0</v>
          </cell>
          <cell r="I177">
            <v>2.8543333333333329</v>
          </cell>
          <cell r="J177">
            <v>2.8543333333333329</v>
          </cell>
          <cell r="K177" t="e">
            <v>#REF!</v>
          </cell>
          <cell r="L177">
            <v>2.8966666666666665</v>
          </cell>
          <cell r="M177">
            <v>2.8966666666666665</v>
          </cell>
          <cell r="N177" t="e">
            <v>#REF!</v>
          </cell>
          <cell r="O177">
            <v>-0.18166666666666667</v>
          </cell>
          <cell r="P177">
            <v>2.7149999999999999</v>
          </cell>
          <cell r="Q177" t="e">
            <v>#REF!</v>
          </cell>
          <cell r="R177">
            <v>-4.2333333333333334E-2</v>
          </cell>
          <cell r="S177">
            <v>2.8543333333333329</v>
          </cell>
          <cell r="T177">
            <v>4.9999999999999992E-3</v>
          </cell>
          <cell r="U177">
            <v>2.8593333333333328</v>
          </cell>
          <cell r="V177" t="e">
            <v>#REF!</v>
          </cell>
          <cell r="W177">
            <v>-4.0833333333333333E-2</v>
          </cell>
          <cell r="X177">
            <v>2.855833333333333</v>
          </cell>
          <cell r="Y177" t="e">
            <v>#REF!</v>
          </cell>
          <cell r="Z177">
            <v>-2.2249999999999995E-2</v>
          </cell>
          <cell r="AA177">
            <v>2.8744166666666664</v>
          </cell>
          <cell r="AB177" t="e">
            <v>#REF!</v>
          </cell>
          <cell r="AC177">
            <v>-9.425E-2</v>
          </cell>
          <cell r="AD177">
            <v>2.8024166666666663</v>
          </cell>
        </row>
        <row r="178">
          <cell r="A178">
            <v>50161</v>
          </cell>
          <cell r="C178">
            <v>2.7349999999999999</v>
          </cell>
          <cell r="D178">
            <v>-0.01</v>
          </cell>
          <cell r="E178">
            <v>2.8644166666666666</v>
          </cell>
          <cell r="F178">
            <v>0</v>
          </cell>
          <cell r="G178">
            <v>2.855833333333333</v>
          </cell>
          <cell r="H178">
            <v>0</v>
          </cell>
          <cell r="I178">
            <v>2.8543333333333329</v>
          </cell>
          <cell r="J178">
            <v>2.8543333333333329</v>
          </cell>
          <cell r="K178" t="e">
            <v>#REF!</v>
          </cell>
          <cell r="L178">
            <v>2.8966666666666665</v>
          </cell>
          <cell r="M178">
            <v>2.8966666666666665</v>
          </cell>
          <cell r="N178" t="e">
            <v>#REF!</v>
          </cell>
          <cell r="O178">
            <v>-0.18166666666666667</v>
          </cell>
          <cell r="P178">
            <v>2.7149999999999999</v>
          </cell>
          <cell r="Q178" t="e">
            <v>#REF!</v>
          </cell>
          <cell r="R178">
            <v>-4.2333333333333334E-2</v>
          </cell>
          <cell r="S178">
            <v>2.8543333333333329</v>
          </cell>
          <cell r="T178">
            <v>4.9999999999999992E-3</v>
          </cell>
          <cell r="U178">
            <v>2.8593333333333328</v>
          </cell>
          <cell r="V178" t="e">
            <v>#REF!</v>
          </cell>
          <cell r="W178">
            <v>-4.0833333333333333E-2</v>
          </cell>
          <cell r="X178">
            <v>2.855833333333333</v>
          </cell>
          <cell r="Y178" t="e">
            <v>#REF!</v>
          </cell>
          <cell r="Z178">
            <v>-2.2249999999999995E-2</v>
          </cell>
          <cell r="AA178">
            <v>2.8744166666666664</v>
          </cell>
          <cell r="AB178" t="e">
            <v>#REF!</v>
          </cell>
          <cell r="AC178">
            <v>-9.425E-2</v>
          </cell>
          <cell r="AD178">
            <v>2.8024166666666663</v>
          </cell>
        </row>
        <row r="179">
          <cell r="A179">
            <v>50192</v>
          </cell>
          <cell r="C179">
            <v>2.7349999999999999</v>
          </cell>
          <cell r="D179">
            <v>-0.01</v>
          </cell>
          <cell r="E179">
            <v>2.8644166666666666</v>
          </cell>
          <cell r="F179">
            <v>0</v>
          </cell>
          <cell r="G179">
            <v>2.855833333333333</v>
          </cell>
          <cell r="H179">
            <v>0</v>
          </cell>
          <cell r="I179">
            <v>2.8543333333333329</v>
          </cell>
          <cell r="J179">
            <v>2.8543333333333329</v>
          </cell>
          <cell r="K179" t="e">
            <v>#REF!</v>
          </cell>
          <cell r="L179">
            <v>2.8966666666666665</v>
          </cell>
          <cell r="M179">
            <v>2.8966666666666665</v>
          </cell>
          <cell r="N179" t="e">
            <v>#REF!</v>
          </cell>
          <cell r="O179">
            <v>-0.18166666666666667</v>
          </cell>
          <cell r="P179">
            <v>2.7149999999999999</v>
          </cell>
          <cell r="Q179" t="e">
            <v>#REF!</v>
          </cell>
          <cell r="R179">
            <v>-4.2333333333333334E-2</v>
          </cell>
          <cell r="S179">
            <v>2.8543333333333329</v>
          </cell>
          <cell r="T179">
            <v>4.9999999999999992E-3</v>
          </cell>
          <cell r="U179">
            <v>2.8593333333333328</v>
          </cell>
          <cell r="V179" t="e">
            <v>#REF!</v>
          </cell>
          <cell r="W179">
            <v>-4.0833333333333333E-2</v>
          </cell>
          <cell r="X179">
            <v>2.855833333333333</v>
          </cell>
          <cell r="Y179" t="e">
            <v>#REF!</v>
          </cell>
          <cell r="Z179">
            <v>-2.2249999999999995E-2</v>
          </cell>
          <cell r="AA179">
            <v>2.8744166666666664</v>
          </cell>
          <cell r="AB179" t="e">
            <v>#REF!</v>
          </cell>
          <cell r="AC179">
            <v>-9.425E-2</v>
          </cell>
          <cell r="AD179">
            <v>2.8024166666666663</v>
          </cell>
        </row>
        <row r="180">
          <cell r="A180">
            <v>50222</v>
          </cell>
          <cell r="C180">
            <v>2.7349999999999999</v>
          </cell>
          <cell r="D180">
            <v>-0.01</v>
          </cell>
          <cell r="E180">
            <v>2.8644166666666666</v>
          </cell>
          <cell r="F180">
            <v>0</v>
          </cell>
          <cell r="G180">
            <v>2.855833333333333</v>
          </cell>
          <cell r="H180">
            <v>0</v>
          </cell>
          <cell r="I180">
            <v>2.8543333333333329</v>
          </cell>
          <cell r="J180">
            <v>2.8543333333333329</v>
          </cell>
          <cell r="K180" t="e">
            <v>#REF!</v>
          </cell>
          <cell r="L180">
            <v>2.8966666666666665</v>
          </cell>
          <cell r="M180">
            <v>2.8966666666666665</v>
          </cell>
          <cell r="N180" t="e">
            <v>#REF!</v>
          </cell>
          <cell r="O180">
            <v>-0.18166666666666667</v>
          </cell>
          <cell r="P180">
            <v>2.7149999999999999</v>
          </cell>
          <cell r="Q180" t="e">
            <v>#REF!</v>
          </cell>
          <cell r="R180">
            <v>-4.2333333333333334E-2</v>
          </cell>
          <cell r="S180">
            <v>2.8543333333333329</v>
          </cell>
          <cell r="T180">
            <v>4.9999999999999992E-3</v>
          </cell>
          <cell r="U180">
            <v>2.8593333333333328</v>
          </cell>
          <cell r="V180" t="e">
            <v>#REF!</v>
          </cell>
          <cell r="W180">
            <v>-4.0833333333333333E-2</v>
          </cell>
          <cell r="X180">
            <v>2.855833333333333</v>
          </cell>
          <cell r="Y180" t="e">
            <v>#REF!</v>
          </cell>
          <cell r="Z180">
            <v>-2.2249999999999995E-2</v>
          </cell>
          <cell r="AA180">
            <v>2.8744166666666664</v>
          </cell>
          <cell r="AB180" t="e">
            <v>#REF!</v>
          </cell>
          <cell r="AC180">
            <v>-9.425E-2</v>
          </cell>
          <cell r="AD180">
            <v>2.8024166666666663</v>
          </cell>
        </row>
        <row r="181">
          <cell r="A181">
            <v>50253</v>
          </cell>
          <cell r="C181">
            <v>2.7349999999999999</v>
          </cell>
          <cell r="D181">
            <v>-0.01</v>
          </cell>
          <cell r="E181">
            <v>2.8644166666666666</v>
          </cell>
          <cell r="F181">
            <v>0</v>
          </cell>
          <cell r="G181">
            <v>2.855833333333333</v>
          </cell>
          <cell r="H181">
            <v>0</v>
          </cell>
          <cell r="I181">
            <v>2.8543333333333329</v>
          </cell>
          <cell r="J181">
            <v>2.8543333333333329</v>
          </cell>
          <cell r="K181" t="e">
            <v>#REF!</v>
          </cell>
          <cell r="L181">
            <v>2.8966666666666665</v>
          </cell>
          <cell r="M181">
            <v>2.8966666666666665</v>
          </cell>
          <cell r="N181" t="e">
            <v>#REF!</v>
          </cell>
          <cell r="O181">
            <v>-0.18166666666666667</v>
          </cell>
          <cell r="P181">
            <v>2.7149999999999999</v>
          </cell>
          <cell r="Q181" t="e">
            <v>#REF!</v>
          </cell>
          <cell r="R181">
            <v>-4.2333333333333334E-2</v>
          </cell>
          <cell r="S181">
            <v>2.8543333333333329</v>
          </cell>
          <cell r="T181">
            <v>4.9999999999999992E-3</v>
          </cell>
          <cell r="U181">
            <v>2.8593333333333328</v>
          </cell>
          <cell r="V181" t="e">
            <v>#REF!</v>
          </cell>
          <cell r="W181">
            <v>-4.0833333333333333E-2</v>
          </cell>
          <cell r="X181">
            <v>2.855833333333333</v>
          </cell>
          <cell r="Y181" t="e">
            <v>#REF!</v>
          </cell>
          <cell r="Z181">
            <v>-2.2249999999999995E-2</v>
          </cell>
          <cell r="AA181">
            <v>2.8744166666666664</v>
          </cell>
          <cell r="AB181" t="e">
            <v>#REF!</v>
          </cell>
          <cell r="AC181">
            <v>-9.425E-2</v>
          </cell>
          <cell r="AD181">
            <v>2.8024166666666663</v>
          </cell>
        </row>
        <row r="182">
          <cell r="A182">
            <v>50284</v>
          </cell>
          <cell r="C182">
            <v>2.7349999999999999</v>
          </cell>
          <cell r="D182">
            <v>-0.01</v>
          </cell>
          <cell r="E182">
            <v>2.8644166666666666</v>
          </cell>
          <cell r="F182">
            <v>0</v>
          </cell>
          <cell r="G182">
            <v>2.855833333333333</v>
          </cell>
          <cell r="H182">
            <v>0</v>
          </cell>
          <cell r="I182">
            <v>2.8543333333333329</v>
          </cell>
          <cell r="J182">
            <v>2.8543333333333329</v>
          </cell>
          <cell r="K182" t="e">
            <v>#REF!</v>
          </cell>
          <cell r="L182">
            <v>2.8966666666666665</v>
          </cell>
          <cell r="M182">
            <v>2.8966666666666665</v>
          </cell>
          <cell r="N182" t="e">
            <v>#REF!</v>
          </cell>
          <cell r="O182">
            <v>-0.18166666666666667</v>
          </cell>
          <cell r="P182">
            <v>2.7149999999999999</v>
          </cell>
          <cell r="Q182" t="e">
            <v>#REF!</v>
          </cell>
          <cell r="R182">
            <v>-4.2333333333333334E-2</v>
          </cell>
          <cell r="S182">
            <v>2.8543333333333329</v>
          </cell>
          <cell r="T182">
            <v>4.9999999999999992E-3</v>
          </cell>
          <cell r="U182">
            <v>2.8593333333333328</v>
          </cell>
          <cell r="V182" t="e">
            <v>#REF!</v>
          </cell>
          <cell r="W182">
            <v>-4.0833333333333333E-2</v>
          </cell>
          <cell r="X182">
            <v>2.855833333333333</v>
          </cell>
          <cell r="Y182" t="e">
            <v>#REF!</v>
          </cell>
          <cell r="Z182">
            <v>-2.2249999999999995E-2</v>
          </cell>
          <cell r="AA182">
            <v>2.8744166666666664</v>
          </cell>
          <cell r="AB182" t="e">
            <v>#REF!</v>
          </cell>
          <cell r="AC182">
            <v>-9.425E-2</v>
          </cell>
          <cell r="AD182">
            <v>2.8024166666666663</v>
          </cell>
        </row>
        <row r="183">
          <cell r="A183">
            <v>50314</v>
          </cell>
          <cell r="C183">
            <v>2.7349999999999999</v>
          </cell>
          <cell r="D183">
            <v>-0.01</v>
          </cell>
          <cell r="E183">
            <v>2.8644166666666666</v>
          </cell>
          <cell r="F183">
            <v>0</v>
          </cell>
          <cell r="G183">
            <v>2.855833333333333</v>
          </cell>
          <cell r="H183">
            <v>0</v>
          </cell>
          <cell r="I183">
            <v>2.8543333333333329</v>
          </cell>
          <cell r="J183">
            <v>2.8543333333333329</v>
          </cell>
          <cell r="K183" t="e">
            <v>#REF!</v>
          </cell>
          <cell r="L183">
            <v>2.8966666666666665</v>
          </cell>
          <cell r="M183">
            <v>2.8966666666666665</v>
          </cell>
          <cell r="N183" t="e">
            <v>#REF!</v>
          </cell>
          <cell r="O183">
            <v>-0.18166666666666667</v>
          </cell>
          <cell r="P183">
            <v>2.7149999999999999</v>
          </cell>
          <cell r="Q183" t="e">
            <v>#REF!</v>
          </cell>
          <cell r="R183">
            <v>-4.2333333333333334E-2</v>
          </cell>
          <cell r="S183">
            <v>2.8543333333333329</v>
          </cell>
          <cell r="T183">
            <v>4.9999999999999992E-3</v>
          </cell>
          <cell r="U183">
            <v>2.8593333333333328</v>
          </cell>
          <cell r="V183" t="e">
            <v>#REF!</v>
          </cell>
          <cell r="W183">
            <v>-4.0833333333333333E-2</v>
          </cell>
          <cell r="X183">
            <v>2.855833333333333</v>
          </cell>
          <cell r="Y183" t="e">
            <v>#REF!</v>
          </cell>
          <cell r="Z183">
            <v>-2.2249999999999995E-2</v>
          </cell>
          <cell r="AA183">
            <v>2.8744166666666664</v>
          </cell>
          <cell r="AB183" t="e">
            <v>#REF!</v>
          </cell>
          <cell r="AC183">
            <v>-9.425E-2</v>
          </cell>
          <cell r="AD183">
            <v>2.8024166666666663</v>
          </cell>
        </row>
        <row r="184">
          <cell r="A184">
            <v>50345</v>
          </cell>
          <cell r="C184">
            <v>2.7349999999999999</v>
          </cell>
          <cell r="D184">
            <v>-0.01</v>
          </cell>
          <cell r="E184">
            <v>2.8644166666666666</v>
          </cell>
          <cell r="F184">
            <v>0</v>
          </cell>
          <cell r="G184">
            <v>2.855833333333333</v>
          </cell>
          <cell r="H184">
            <v>0</v>
          </cell>
          <cell r="I184">
            <v>2.8543333333333329</v>
          </cell>
          <cell r="J184">
            <v>2.8543333333333329</v>
          </cell>
          <cell r="K184" t="e">
            <v>#REF!</v>
          </cell>
          <cell r="L184">
            <v>2.8966666666666665</v>
          </cell>
          <cell r="M184">
            <v>2.8966666666666665</v>
          </cell>
          <cell r="N184" t="e">
            <v>#REF!</v>
          </cell>
          <cell r="O184">
            <v>-0.18166666666666667</v>
          </cell>
          <cell r="P184">
            <v>2.7149999999999999</v>
          </cell>
          <cell r="Q184" t="e">
            <v>#REF!</v>
          </cell>
          <cell r="R184">
            <v>-4.2333333333333334E-2</v>
          </cell>
          <cell r="S184">
            <v>2.8543333333333329</v>
          </cell>
          <cell r="T184">
            <v>4.9999999999999992E-3</v>
          </cell>
          <cell r="U184">
            <v>2.8593333333333328</v>
          </cell>
          <cell r="V184" t="e">
            <v>#REF!</v>
          </cell>
          <cell r="W184">
            <v>-4.0833333333333333E-2</v>
          </cell>
          <cell r="X184">
            <v>2.855833333333333</v>
          </cell>
          <cell r="Y184" t="e">
            <v>#REF!</v>
          </cell>
          <cell r="Z184">
            <v>-2.2249999999999995E-2</v>
          </cell>
          <cell r="AA184">
            <v>2.8744166666666664</v>
          </cell>
          <cell r="AB184" t="e">
            <v>#REF!</v>
          </cell>
          <cell r="AC184">
            <v>-9.425E-2</v>
          </cell>
          <cell r="AD184">
            <v>2.8024166666666663</v>
          </cell>
        </row>
        <row r="185">
          <cell r="A185">
            <v>50375</v>
          </cell>
          <cell r="C185">
            <v>2.7349999999999999</v>
          </cell>
          <cell r="D185">
            <v>-0.01</v>
          </cell>
          <cell r="E185">
            <v>2.8644166666666666</v>
          </cell>
          <cell r="F185">
            <v>0</v>
          </cell>
          <cell r="G185">
            <v>2.855833333333333</v>
          </cell>
          <cell r="H185">
            <v>0</v>
          </cell>
          <cell r="I185">
            <v>2.8543333333333329</v>
          </cell>
          <cell r="J185">
            <v>2.8543333333333329</v>
          </cell>
          <cell r="K185" t="e">
            <v>#REF!</v>
          </cell>
          <cell r="L185">
            <v>2.8966666666666665</v>
          </cell>
          <cell r="M185">
            <v>2.8966666666666665</v>
          </cell>
          <cell r="N185" t="e">
            <v>#REF!</v>
          </cell>
          <cell r="O185">
            <v>-0.18166666666666667</v>
          </cell>
          <cell r="P185">
            <v>2.7149999999999999</v>
          </cell>
          <cell r="Q185" t="e">
            <v>#REF!</v>
          </cell>
          <cell r="R185">
            <v>-4.2333333333333334E-2</v>
          </cell>
          <cell r="S185">
            <v>2.8543333333333329</v>
          </cell>
          <cell r="T185">
            <v>4.9999999999999992E-3</v>
          </cell>
          <cell r="U185">
            <v>2.8593333333333328</v>
          </cell>
          <cell r="V185" t="e">
            <v>#REF!</v>
          </cell>
          <cell r="W185">
            <v>-4.0833333333333333E-2</v>
          </cell>
          <cell r="X185">
            <v>2.855833333333333</v>
          </cell>
          <cell r="Y185" t="e">
            <v>#REF!</v>
          </cell>
          <cell r="Z185">
            <v>-2.2249999999999995E-2</v>
          </cell>
          <cell r="AA185">
            <v>2.8744166666666664</v>
          </cell>
          <cell r="AB185" t="e">
            <v>#REF!</v>
          </cell>
          <cell r="AC185">
            <v>-9.425E-2</v>
          </cell>
          <cell r="AD185">
            <v>2.8024166666666663</v>
          </cell>
        </row>
        <row r="186">
          <cell r="A186">
            <v>50406</v>
          </cell>
          <cell r="C186">
            <v>2.7349999999999999</v>
          </cell>
          <cell r="D186">
            <v>-0.01</v>
          </cell>
          <cell r="E186">
            <v>2.8644166666666666</v>
          </cell>
          <cell r="F186">
            <v>0</v>
          </cell>
          <cell r="G186">
            <v>2.855833333333333</v>
          </cell>
          <cell r="H186">
            <v>0</v>
          </cell>
          <cell r="I186">
            <v>2.8543333333333329</v>
          </cell>
          <cell r="J186">
            <v>2.8543333333333329</v>
          </cell>
          <cell r="K186" t="e">
            <v>#REF!</v>
          </cell>
          <cell r="L186">
            <v>2.8966666666666665</v>
          </cell>
          <cell r="M186">
            <v>2.8966666666666665</v>
          </cell>
          <cell r="N186" t="e">
            <v>#REF!</v>
          </cell>
          <cell r="O186">
            <v>-0.18166666666666667</v>
          </cell>
          <cell r="P186">
            <v>2.7149999999999999</v>
          </cell>
          <cell r="Q186" t="e">
            <v>#REF!</v>
          </cell>
          <cell r="R186">
            <v>-4.2333333333333334E-2</v>
          </cell>
          <cell r="S186">
            <v>2.8543333333333329</v>
          </cell>
          <cell r="T186">
            <v>4.9999999999999992E-3</v>
          </cell>
          <cell r="U186">
            <v>2.8593333333333328</v>
          </cell>
          <cell r="V186" t="e">
            <v>#REF!</v>
          </cell>
          <cell r="W186">
            <v>-4.0833333333333333E-2</v>
          </cell>
          <cell r="X186">
            <v>2.855833333333333</v>
          </cell>
          <cell r="Y186" t="e">
            <v>#REF!</v>
          </cell>
          <cell r="Z186">
            <v>-2.2249999999999995E-2</v>
          </cell>
          <cell r="AA186">
            <v>2.8744166666666664</v>
          </cell>
          <cell r="AB186" t="e">
            <v>#REF!</v>
          </cell>
          <cell r="AC186">
            <v>-9.425E-2</v>
          </cell>
          <cell r="AD186">
            <v>2.8024166666666663</v>
          </cell>
        </row>
        <row r="187">
          <cell r="A187">
            <v>50437</v>
          </cell>
          <cell r="C187">
            <v>2.7349999999999999</v>
          </cell>
          <cell r="D187">
            <v>-0.01</v>
          </cell>
          <cell r="E187">
            <v>2.8644166666666666</v>
          </cell>
          <cell r="F187">
            <v>0</v>
          </cell>
          <cell r="G187">
            <v>2.855833333333333</v>
          </cell>
          <cell r="H187">
            <v>0</v>
          </cell>
          <cell r="I187">
            <v>2.8543333333333329</v>
          </cell>
          <cell r="J187">
            <v>2.8543333333333329</v>
          </cell>
          <cell r="K187" t="e">
            <v>#REF!</v>
          </cell>
          <cell r="L187">
            <v>2.8966666666666665</v>
          </cell>
          <cell r="M187">
            <v>2.8966666666666665</v>
          </cell>
          <cell r="N187" t="e">
            <v>#REF!</v>
          </cell>
          <cell r="O187">
            <v>-0.18166666666666667</v>
          </cell>
          <cell r="P187">
            <v>2.7149999999999999</v>
          </cell>
          <cell r="Q187" t="e">
            <v>#REF!</v>
          </cell>
          <cell r="R187">
            <v>-4.2333333333333334E-2</v>
          </cell>
          <cell r="S187">
            <v>2.8543333333333329</v>
          </cell>
          <cell r="T187">
            <v>4.9999999999999992E-3</v>
          </cell>
          <cell r="U187">
            <v>2.8593333333333328</v>
          </cell>
          <cell r="V187" t="e">
            <v>#REF!</v>
          </cell>
          <cell r="W187">
            <v>-4.0833333333333333E-2</v>
          </cell>
          <cell r="X187">
            <v>2.855833333333333</v>
          </cell>
          <cell r="Y187" t="e">
            <v>#REF!</v>
          </cell>
          <cell r="Z187">
            <v>-2.2249999999999995E-2</v>
          </cell>
          <cell r="AA187">
            <v>2.8744166666666664</v>
          </cell>
          <cell r="AB187" t="e">
            <v>#REF!</v>
          </cell>
          <cell r="AC187">
            <v>-9.425E-2</v>
          </cell>
          <cell r="AD187">
            <v>2.8024166666666663</v>
          </cell>
        </row>
        <row r="188">
          <cell r="A188">
            <v>50465</v>
          </cell>
          <cell r="C188">
            <v>2.7349999999999999</v>
          </cell>
          <cell r="D188">
            <v>-0.01</v>
          </cell>
          <cell r="E188">
            <v>2.8644166666666666</v>
          </cell>
          <cell r="F188">
            <v>0</v>
          </cell>
          <cell r="G188">
            <v>2.855833333333333</v>
          </cell>
          <cell r="H188">
            <v>0</v>
          </cell>
          <cell r="I188">
            <v>2.8543333333333329</v>
          </cell>
          <cell r="J188">
            <v>2.8543333333333329</v>
          </cell>
          <cell r="K188" t="e">
            <v>#REF!</v>
          </cell>
          <cell r="L188">
            <v>2.8966666666666665</v>
          </cell>
          <cell r="M188">
            <v>2.8966666666666665</v>
          </cell>
          <cell r="N188" t="e">
            <v>#REF!</v>
          </cell>
          <cell r="O188">
            <v>-0.18166666666666667</v>
          </cell>
          <cell r="P188">
            <v>2.7149999999999999</v>
          </cell>
          <cell r="Q188" t="e">
            <v>#REF!</v>
          </cell>
          <cell r="R188">
            <v>-4.2333333333333334E-2</v>
          </cell>
          <cell r="S188">
            <v>2.8543333333333329</v>
          </cell>
          <cell r="T188">
            <v>4.9999999999999992E-3</v>
          </cell>
          <cell r="U188">
            <v>2.8593333333333328</v>
          </cell>
          <cell r="V188" t="e">
            <v>#REF!</v>
          </cell>
          <cell r="W188">
            <v>-4.0833333333333333E-2</v>
          </cell>
          <cell r="X188">
            <v>2.855833333333333</v>
          </cell>
          <cell r="Y188" t="e">
            <v>#REF!</v>
          </cell>
          <cell r="Z188">
            <v>-2.2249999999999995E-2</v>
          </cell>
          <cell r="AA188">
            <v>2.8744166666666664</v>
          </cell>
          <cell r="AB188" t="e">
            <v>#REF!</v>
          </cell>
          <cell r="AC188">
            <v>-9.425E-2</v>
          </cell>
          <cell r="AD188">
            <v>2.8024166666666663</v>
          </cell>
        </row>
        <row r="189">
          <cell r="A189">
            <v>50496</v>
          </cell>
          <cell r="C189">
            <v>2.7349999999999999</v>
          </cell>
          <cell r="D189">
            <v>-0.01</v>
          </cell>
          <cell r="E189">
            <v>2.8644166666666666</v>
          </cell>
          <cell r="F189">
            <v>0</v>
          </cell>
          <cell r="G189">
            <v>2.855833333333333</v>
          </cell>
          <cell r="H189">
            <v>0</v>
          </cell>
          <cell r="I189">
            <v>2.8543333333333329</v>
          </cell>
          <cell r="J189">
            <v>2.8543333333333329</v>
          </cell>
          <cell r="K189" t="e">
            <v>#REF!</v>
          </cell>
          <cell r="L189">
            <v>2.8966666666666665</v>
          </cell>
          <cell r="M189">
            <v>2.8966666666666665</v>
          </cell>
          <cell r="N189" t="e">
            <v>#REF!</v>
          </cell>
          <cell r="O189">
            <v>-0.18166666666666667</v>
          </cell>
          <cell r="P189">
            <v>2.7149999999999999</v>
          </cell>
          <cell r="Q189" t="e">
            <v>#REF!</v>
          </cell>
          <cell r="R189">
            <v>-4.2333333333333334E-2</v>
          </cell>
          <cell r="S189">
            <v>2.8543333333333329</v>
          </cell>
          <cell r="T189">
            <v>4.9999999999999992E-3</v>
          </cell>
          <cell r="U189">
            <v>2.8593333333333328</v>
          </cell>
          <cell r="V189" t="e">
            <v>#REF!</v>
          </cell>
          <cell r="W189">
            <v>-4.0833333333333333E-2</v>
          </cell>
          <cell r="X189">
            <v>2.855833333333333</v>
          </cell>
          <cell r="Y189" t="e">
            <v>#REF!</v>
          </cell>
          <cell r="Z189">
            <v>-2.2249999999999995E-2</v>
          </cell>
          <cell r="AA189">
            <v>2.8744166666666664</v>
          </cell>
          <cell r="AB189" t="e">
            <v>#REF!</v>
          </cell>
          <cell r="AC189">
            <v>-9.425E-2</v>
          </cell>
          <cell r="AD189">
            <v>2.8024166666666663</v>
          </cell>
        </row>
        <row r="190">
          <cell r="A190">
            <v>50526</v>
          </cell>
          <cell r="C190">
            <v>2.7349999999999999</v>
          </cell>
          <cell r="D190">
            <v>-0.01</v>
          </cell>
          <cell r="E190">
            <v>2.8644166666666666</v>
          </cell>
          <cell r="F190">
            <v>0</v>
          </cell>
          <cell r="G190">
            <v>2.855833333333333</v>
          </cell>
          <cell r="H190">
            <v>0</v>
          </cell>
          <cell r="I190">
            <v>2.8543333333333329</v>
          </cell>
          <cell r="J190">
            <v>2.8543333333333329</v>
          </cell>
          <cell r="K190" t="e">
            <v>#REF!</v>
          </cell>
          <cell r="L190">
            <v>2.8966666666666665</v>
          </cell>
          <cell r="M190">
            <v>2.8966666666666665</v>
          </cell>
          <cell r="N190" t="e">
            <v>#REF!</v>
          </cell>
          <cell r="O190">
            <v>-0.18166666666666667</v>
          </cell>
          <cell r="P190">
            <v>2.7149999999999999</v>
          </cell>
          <cell r="Q190" t="e">
            <v>#REF!</v>
          </cell>
          <cell r="R190">
            <v>-4.2333333333333334E-2</v>
          </cell>
          <cell r="S190">
            <v>2.8543333333333329</v>
          </cell>
          <cell r="T190">
            <v>4.9999999999999992E-3</v>
          </cell>
          <cell r="U190">
            <v>2.8593333333333328</v>
          </cell>
          <cell r="V190" t="e">
            <v>#REF!</v>
          </cell>
          <cell r="W190">
            <v>-4.0833333333333333E-2</v>
          </cell>
          <cell r="X190">
            <v>2.855833333333333</v>
          </cell>
          <cell r="Y190" t="e">
            <v>#REF!</v>
          </cell>
          <cell r="Z190">
            <v>-2.2249999999999995E-2</v>
          </cell>
          <cell r="AA190">
            <v>2.8744166666666664</v>
          </cell>
          <cell r="AB190" t="e">
            <v>#REF!</v>
          </cell>
          <cell r="AC190">
            <v>-9.425E-2</v>
          </cell>
          <cell r="AD190">
            <v>2.8024166666666663</v>
          </cell>
        </row>
        <row r="191">
          <cell r="A191">
            <v>50557</v>
          </cell>
          <cell r="C191">
            <v>2.7349999999999999</v>
          </cell>
          <cell r="D191">
            <v>-0.01</v>
          </cell>
          <cell r="E191">
            <v>2.8644166666666666</v>
          </cell>
          <cell r="F191">
            <v>0</v>
          </cell>
          <cell r="G191">
            <v>2.855833333333333</v>
          </cell>
          <cell r="H191">
            <v>0</v>
          </cell>
          <cell r="I191">
            <v>2.8543333333333329</v>
          </cell>
          <cell r="J191">
            <v>2.8543333333333329</v>
          </cell>
          <cell r="K191" t="e">
            <v>#REF!</v>
          </cell>
          <cell r="L191">
            <v>2.8966666666666665</v>
          </cell>
          <cell r="M191">
            <v>2.8966666666666665</v>
          </cell>
          <cell r="N191" t="e">
            <v>#REF!</v>
          </cell>
          <cell r="O191">
            <v>-0.18166666666666667</v>
          </cell>
          <cell r="P191">
            <v>2.7149999999999999</v>
          </cell>
          <cell r="Q191" t="e">
            <v>#REF!</v>
          </cell>
          <cell r="R191">
            <v>-4.2333333333333334E-2</v>
          </cell>
          <cell r="S191">
            <v>2.8543333333333329</v>
          </cell>
          <cell r="T191">
            <v>4.9999999999999992E-3</v>
          </cell>
          <cell r="U191">
            <v>2.8593333333333328</v>
          </cell>
          <cell r="V191" t="e">
            <v>#REF!</v>
          </cell>
          <cell r="W191">
            <v>-4.0833333333333333E-2</v>
          </cell>
          <cell r="X191">
            <v>2.855833333333333</v>
          </cell>
          <cell r="Y191" t="e">
            <v>#REF!</v>
          </cell>
          <cell r="Z191">
            <v>-2.2249999999999995E-2</v>
          </cell>
          <cell r="AA191">
            <v>2.8744166666666664</v>
          </cell>
          <cell r="AB191" t="e">
            <v>#REF!</v>
          </cell>
          <cell r="AC191">
            <v>-9.425E-2</v>
          </cell>
          <cell r="AD191">
            <v>2.8024166666666663</v>
          </cell>
        </row>
        <row r="192">
          <cell r="A192">
            <v>50587</v>
          </cell>
          <cell r="C192">
            <v>2.7349999999999999</v>
          </cell>
          <cell r="D192">
            <v>-0.01</v>
          </cell>
          <cell r="E192">
            <v>2.8644166666666666</v>
          </cell>
          <cell r="F192">
            <v>0</v>
          </cell>
          <cell r="G192">
            <v>2.855833333333333</v>
          </cell>
          <cell r="H192">
            <v>0</v>
          </cell>
          <cell r="I192">
            <v>2.8543333333333329</v>
          </cell>
          <cell r="J192">
            <v>2.8543333333333329</v>
          </cell>
          <cell r="K192" t="e">
            <v>#REF!</v>
          </cell>
          <cell r="L192">
            <v>2.8966666666666665</v>
          </cell>
          <cell r="M192">
            <v>2.8966666666666665</v>
          </cell>
          <cell r="N192" t="e">
            <v>#REF!</v>
          </cell>
          <cell r="O192">
            <v>-0.18166666666666667</v>
          </cell>
          <cell r="P192">
            <v>2.7149999999999999</v>
          </cell>
          <cell r="Q192" t="e">
            <v>#REF!</v>
          </cell>
          <cell r="R192">
            <v>-4.2333333333333334E-2</v>
          </cell>
          <cell r="S192">
            <v>2.8543333333333329</v>
          </cell>
          <cell r="T192">
            <v>4.9999999999999992E-3</v>
          </cell>
          <cell r="U192">
            <v>2.8593333333333328</v>
          </cell>
          <cell r="V192" t="e">
            <v>#REF!</v>
          </cell>
          <cell r="W192">
            <v>-4.0833333333333333E-2</v>
          </cell>
          <cell r="X192">
            <v>2.855833333333333</v>
          </cell>
          <cell r="Y192" t="e">
            <v>#REF!</v>
          </cell>
          <cell r="Z192">
            <v>-2.2249999999999995E-2</v>
          </cell>
          <cell r="AA192">
            <v>2.8744166666666664</v>
          </cell>
          <cell r="AB192" t="e">
            <v>#REF!</v>
          </cell>
          <cell r="AC192">
            <v>-9.425E-2</v>
          </cell>
          <cell r="AD192">
            <v>2.8024166666666663</v>
          </cell>
        </row>
        <row r="193">
          <cell r="A193">
            <v>50618</v>
          </cell>
          <cell r="C193">
            <v>2.7349999999999999</v>
          </cell>
          <cell r="D193">
            <v>-0.01</v>
          </cell>
          <cell r="E193">
            <v>2.8644166666666666</v>
          </cell>
          <cell r="F193">
            <v>0</v>
          </cell>
          <cell r="G193">
            <v>2.855833333333333</v>
          </cell>
          <cell r="H193">
            <v>0</v>
          </cell>
          <cell r="I193">
            <v>2.8543333333333329</v>
          </cell>
          <cell r="J193">
            <v>2.8543333333333329</v>
          </cell>
          <cell r="K193" t="e">
            <v>#REF!</v>
          </cell>
          <cell r="L193">
            <v>2.8966666666666665</v>
          </cell>
          <cell r="M193">
            <v>2.8966666666666665</v>
          </cell>
          <cell r="N193" t="e">
            <v>#REF!</v>
          </cell>
          <cell r="O193">
            <v>-0.18166666666666667</v>
          </cell>
          <cell r="P193">
            <v>2.7149999999999999</v>
          </cell>
          <cell r="Q193" t="e">
            <v>#REF!</v>
          </cell>
          <cell r="R193">
            <v>-4.2333333333333334E-2</v>
          </cell>
          <cell r="S193">
            <v>2.8543333333333329</v>
          </cell>
          <cell r="T193">
            <v>4.9999999999999992E-3</v>
          </cell>
          <cell r="U193">
            <v>2.8593333333333328</v>
          </cell>
          <cell r="V193" t="e">
            <v>#REF!</v>
          </cell>
          <cell r="W193">
            <v>-4.0833333333333333E-2</v>
          </cell>
          <cell r="X193">
            <v>2.855833333333333</v>
          </cell>
          <cell r="Y193" t="e">
            <v>#REF!</v>
          </cell>
          <cell r="Z193">
            <v>-2.2249999999999995E-2</v>
          </cell>
          <cell r="AA193">
            <v>2.8744166666666664</v>
          </cell>
          <cell r="AB193" t="e">
            <v>#REF!</v>
          </cell>
          <cell r="AC193">
            <v>-9.425E-2</v>
          </cell>
          <cell r="AD193">
            <v>2.8024166666666663</v>
          </cell>
        </row>
        <row r="194">
          <cell r="A194">
            <v>50649</v>
          </cell>
          <cell r="C194">
            <v>2.7349999999999999</v>
          </cell>
          <cell r="D194">
            <v>-0.01</v>
          </cell>
          <cell r="E194">
            <v>2.8644166666666666</v>
          </cell>
          <cell r="F194">
            <v>0</v>
          </cell>
          <cell r="G194">
            <v>2.855833333333333</v>
          </cell>
          <cell r="H194">
            <v>0</v>
          </cell>
          <cell r="I194">
            <v>2.8543333333333329</v>
          </cell>
          <cell r="J194">
            <v>2.8543333333333329</v>
          </cell>
          <cell r="K194" t="e">
            <v>#REF!</v>
          </cell>
          <cell r="L194">
            <v>2.8966666666666665</v>
          </cell>
          <cell r="M194">
            <v>2.8966666666666665</v>
          </cell>
          <cell r="N194" t="e">
            <v>#REF!</v>
          </cell>
          <cell r="O194">
            <v>-0.18166666666666667</v>
          </cell>
          <cell r="P194">
            <v>2.7149999999999999</v>
          </cell>
          <cell r="Q194" t="e">
            <v>#REF!</v>
          </cell>
          <cell r="R194">
            <v>-4.2333333333333334E-2</v>
          </cell>
          <cell r="S194">
            <v>2.8543333333333329</v>
          </cell>
          <cell r="T194">
            <v>4.9999999999999992E-3</v>
          </cell>
          <cell r="U194">
            <v>2.8593333333333328</v>
          </cell>
          <cell r="V194" t="e">
            <v>#REF!</v>
          </cell>
          <cell r="W194">
            <v>-4.0833333333333333E-2</v>
          </cell>
          <cell r="X194">
            <v>2.855833333333333</v>
          </cell>
          <cell r="Y194" t="e">
            <v>#REF!</v>
          </cell>
          <cell r="Z194">
            <v>-2.2249999999999995E-2</v>
          </cell>
          <cell r="AA194">
            <v>2.8744166666666664</v>
          </cell>
          <cell r="AB194" t="e">
            <v>#REF!</v>
          </cell>
          <cell r="AC194">
            <v>-9.425E-2</v>
          </cell>
          <cell r="AD194">
            <v>2.8024166666666663</v>
          </cell>
        </row>
        <row r="195">
          <cell r="A195">
            <v>50679</v>
          </cell>
          <cell r="C195">
            <v>2.7349999999999999</v>
          </cell>
          <cell r="D195">
            <v>-0.01</v>
          </cell>
          <cell r="E195">
            <v>2.8644166666666666</v>
          </cell>
          <cell r="F195">
            <v>0</v>
          </cell>
          <cell r="G195">
            <v>2.855833333333333</v>
          </cell>
          <cell r="H195">
            <v>0</v>
          </cell>
          <cell r="I195">
            <v>2.8543333333333329</v>
          </cell>
          <cell r="J195">
            <v>2.8543333333333329</v>
          </cell>
          <cell r="K195" t="e">
            <v>#REF!</v>
          </cell>
          <cell r="L195">
            <v>2.8966666666666665</v>
          </cell>
          <cell r="M195">
            <v>2.8966666666666665</v>
          </cell>
          <cell r="N195" t="e">
            <v>#REF!</v>
          </cell>
          <cell r="O195">
            <v>-0.18166666666666667</v>
          </cell>
          <cell r="P195">
            <v>2.7149999999999999</v>
          </cell>
          <cell r="Q195" t="e">
            <v>#REF!</v>
          </cell>
          <cell r="R195">
            <v>-4.2333333333333334E-2</v>
          </cell>
          <cell r="S195">
            <v>2.8543333333333329</v>
          </cell>
          <cell r="T195">
            <v>4.9999999999999992E-3</v>
          </cell>
          <cell r="U195">
            <v>2.8593333333333328</v>
          </cell>
          <cell r="V195" t="e">
            <v>#REF!</v>
          </cell>
          <cell r="W195">
            <v>-4.0833333333333333E-2</v>
          </cell>
          <cell r="X195">
            <v>2.855833333333333</v>
          </cell>
          <cell r="Y195" t="e">
            <v>#REF!</v>
          </cell>
          <cell r="Z195">
            <v>-2.2249999999999995E-2</v>
          </cell>
          <cell r="AA195">
            <v>2.8744166666666664</v>
          </cell>
          <cell r="AB195" t="e">
            <v>#REF!</v>
          </cell>
          <cell r="AC195">
            <v>-9.425E-2</v>
          </cell>
          <cell r="AD195">
            <v>2.8024166666666663</v>
          </cell>
        </row>
        <row r="196">
          <cell r="A196">
            <v>50710</v>
          </cell>
          <cell r="C196">
            <v>2.7349999999999999</v>
          </cell>
          <cell r="D196">
            <v>-0.01</v>
          </cell>
          <cell r="E196">
            <v>2.8644166666666666</v>
          </cell>
          <cell r="F196">
            <v>0</v>
          </cell>
          <cell r="G196">
            <v>2.855833333333333</v>
          </cell>
          <cell r="H196">
            <v>0</v>
          </cell>
          <cell r="I196">
            <v>2.8543333333333329</v>
          </cell>
          <cell r="J196">
            <v>2.8543333333333329</v>
          </cell>
          <cell r="K196" t="e">
            <v>#REF!</v>
          </cell>
          <cell r="L196">
            <v>2.8966666666666665</v>
          </cell>
          <cell r="M196">
            <v>2.8966666666666665</v>
          </cell>
          <cell r="N196" t="e">
            <v>#REF!</v>
          </cell>
          <cell r="O196">
            <v>-0.18166666666666667</v>
          </cell>
          <cell r="P196">
            <v>2.7149999999999999</v>
          </cell>
          <cell r="Q196" t="e">
            <v>#REF!</v>
          </cell>
          <cell r="R196">
            <v>-4.2333333333333334E-2</v>
          </cell>
          <cell r="S196">
            <v>2.8543333333333329</v>
          </cell>
          <cell r="T196">
            <v>4.9999999999999992E-3</v>
          </cell>
          <cell r="U196">
            <v>2.8593333333333328</v>
          </cell>
          <cell r="V196" t="e">
            <v>#REF!</v>
          </cell>
          <cell r="W196">
            <v>-4.0833333333333333E-2</v>
          </cell>
          <cell r="X196">
            <v>2.855833333333333</v>
          </cell>
          <cell r="Y196" t="e">
            <v>#REF!</v>
          </cell>
          <cell r="Z196">
            <v>-2.2249999999999995E-2</v>
          </cell>
          <cell r="AA196">
            <v>2.8744166666666664</v>
          </cell>
          <cell r="AB196" t="e">
            <v>#REF!</v>
          </cell>
          <cell r="AC196">
            <v>-9.425E-2</v>
          </cell>
          <cell r="AD196">
            <v>2.8024166666666663</v>
          </cell>
        </row>
        <row r="197">
          <cell r="A197">
            <v>50740</v>
          </cell>
          <cell r="C197">
            <v>2.7349999999999999</v>
          </cell>
          <cell r="D197">
            <v>-0.01</v>
          </cell>
          <cell r="E197">
            <v>2.8644166666666666</v>
          </cell>
          <cell r="F197">
            <v>0</v>
          </cell>
          <cell r="G197">
            <v>2.855833333333333</v>
          </cell>
          <cell r="H197">
            <v>0</v>
          </cell>
          <cell r="I197">
            <v>2.8543333333333329</v>
          </cell>
          <cell r="J197">
            <v>2.8543333333333329</v>
          </cell>
          <cell r="K197" t="e">
            <v>#REF!</v>
          </cell>
          <cell r="L197">
            <v>2.8966666666666665</v>
          </cell>
          <cell r="M197">
            <v>2.8966666666666665</v>
          </cell>
          <cell r="N197" t="e">
            <v>#REF!</v>
          </cell>
          <cell r="O197">
            <v>-0.18166666666666667</v>
          </cell>
          <cell r="P197">
            <v>2.7149999999999999</v>
          </cell>
          <cell r="Q197" t="e">
            <v>#REF!</v>
          </cell>
          <cell r="R197">
            <v>-4.2333333333333334E-2</v>
          </cell>
          <cell r="S197">
            <v>2.8543333333333329</v>
          </cell>
          <cell r="T197">
            <v>4.9999999999999992E-3</v>
          </cell>
          <cell r="U197">
            <v>2.8593333333333328</v>
          </cell>
          <cell r="V197" t="e">
            <v>#REF!</v>
          </cell>
          <cell r="W197">
            <v>-4.0833333333333333E-2</v>
          </cell>
          <cell r="X197">
            <v>2.855833333333333</v>
          </cell>
          <cell r="Y197" t="e">
            <v>#REF!</v>
          </cell>
          <cell r="Z197">
            <v>-2.2249999999999995E-2</v>
          </cell>
          <cell r="AA197">
            <v>2.8744166666666664</v>
          </cell>
          <cell r="AB197" t="e">
            <v>#REF!</v>
          </cell>
          <cell r="AC197">
            <v>-9.425E-2</v>
          </cell>
          <cell r="AD197">
            <v>2.8024166666666663</v>
          </cell>
        </row>
        <row r="198">
          <cell r="A198">
            <v>50771</v>
          </cell>
          <cell r="C198">
            <v>2.7349999999999999</v>
          </cell>
          <cell r="D198">
            <v>-0.01</v>
          </cell>
          <cell r="E198">
            <v>2.8644166666666666</v>
          </cell>
          <cell r="F198">
            <v>0</v>
          </cell>
          <cell r="G198">
            <v>2.855833333333333</v>
          </cell>
          <cell r="H198">
            <v>0</v>
          </cell>
          <cell r="I198">
            <v>2.8543333333333329</v>
          </cell>
          <cell r="J198">
            <v>2.8543333333333329</v>
          </cell>
          <cell r="K198" t="e">
            <v>#REF!</v>
          </cell>
          <cell r="L198">
            <v>2.8966666666666665</v>
          </cell>
          <cell r="M198">
            <v>2.8966666666666665</v>
          </cell>
          <cell r="N198" t="e">
            <v>#REF!</v>
          </cell>
          <cell r="O198">
            <v>-0.18166666666666667</v>
          </cell>
          <cell r="P198">
            <v>2.7149999999999999</v>
          </cell>
          <cell r="Q198" t="e">
            <v>#REF!</v>
          </cell>
          <cell r="R198">
            <v>-4.2333333333333334E-2</v>
          </cell>
          <cell r="S198">
            <v>2.8543333333333329</v>
          </cell>
          <cell r="T198">
            <v>4.9999999999999992E-3</v>
          </cell>
          <cell r="U198">
            <v>2.8593333333333328</v>
          </cell>
          <cell r="V198" t="e">
            <v>#REF!</v>
          </cell>
          <cell r="W198">
            <v>-4.0833333333333333E-2</v>
          </cell>
          <cell r="X198">
            <v>2.855833333333333</v>
          </cell>
          <cell r="Y198" t="e">
            <v>#REF!</v>
          </cell>
          <cell r="Z198">
            <v>-2.2249999999999995E-2</v>
          </cell>
          <cell r="AA198">
            <v>2.8744166666666664</v>
          </cell>
          <cell r="AB198" t="e">
            <v>#REF!</v>
          </cell>
          <cell r="AC198">
            <v>-9.425E-2</v>
          </cell>
          <cell r="AD198">
            <v>2.8024166666666663</v>
          </cell>
        </row>
        <row r="199">
          <cell r="A199">
            <v>50802</v>
          </cell>
          <cell r="C199">
            <v>2.7349999999999999</v>
          </cell>
          <cell r="D199">
            <v>-0.01</v>
          </cell>
          <cell r="E199">
            <v>2.8644166666666666</v>
          </cell>
          <cell r="F199">
            <v>0</v>
          </cell>
          <cell r="G199">
            <v>2.855833333333333</v>
          </cell>
          <cell r="H199">
            <v>0</v>
          </cell>
          <cell r="I199">
            <v>2.8543333333333329</v>
          </cell>
          <cell r="J199">
            <v>2.8543333333333329</v>
          </cell>
          <cell r="K199" t="e">
            <v>#REF!</v>
          </cell>
          <cell r="L199">
            <v>2.8966666666666665</v>
          </cell>
          <cell r="M199">
            <v>2.8966666666666665</v>
          </cell>
          <cell r="N199" t="e">
            <v>#REF!</v>
          </cell>
          <cell r="O199">
            <v>-0.18166666666666667</v>
          </cell>
          <cell r="P199">
            <v>2.7149999999999999</v>
          </cell>
          <cell r="Q199" t="e">
            <v>#REF!</v>
          </cell>
          <cell r="R199">
            <v>-4.2333333333333334E-2</v>
          </cell>
          <cell r="S199">
            <v>2.8543333333333329</v>
          </cell>
          <cell r="T199">
            <v>4.9999999999999992E-3</v>
          </cell>
          <cell r="U199">
            <v>2.8593333333333328</v>
          </cell>
          <cell r="V199" t="e">
            <v>#REF!</v>
          </cell>
          <cell r="W199">
            <v>-4.0833333333333333E-2</v>
          </cell>
          <cell r="X199">
            <v>2.855833333333333</v>
          </cell>
          <cell r="Y199" t="e">
            <v>#REF!</v>
          </cell>
          <cell r="Z199">
            <v>-2.2249999999999995E-2</v>
          </cell>
          <cell r="AA199">
            <v>2.8744166666666664</v>
          </cell>
          <cell r="AB199" t="e">
            <v>#REF!</v>
          </cell>
          <cell r="AC199">
            <v>-9.425E-2</v>
          </cell>
          <cell r="AD199">
            <v>2.8024166666666663</v>
          </cell>
        </row>
        <row r="200">
          <cell r="A200">
            <v>50830</v>
          </cell>
          <cell r="C200">
            <v>2.7349999999999999</v>
          </cell>
          <cell r="D200">
            <v>-0.01</v>
          </cell>
          <cell r="E200">
            <v>2.8644166666666666</v>
          </cell>
          <cell r="F200">
            <v>0</v>
          </cell>
          <cell r="G200">
            <v>2.855833333333333</v>
          </cell>
          <cell r="H200">
            <v>0</v>
          </cell>
          <cell r="I200">
            <v>2.8543333333333329</v>
          </cell>
          <cell r="J200">
            <v>2.8543333333333329</v>
          </cell>
          <cell r="K200" t="e">
            <v>#REF!</v>
          </cell>
          <cell r="L200">
            <v>2.8966666666666665</v>
          </cell>
          <cell r="M200">
            <v>2.8966666666666665</v>
          </cell>
          <cell r="N200" t="e">
            <v>#REF!</v>
          </cell>
          <cell r="O200">
            <v>-0.18166666666666667</v>
          </cell>
          <cell r="P200">
            <v>2.7149999999999999</v>
          </cell>
          <cell r="Q200" t="e">
            <v>#REF!</v>
          </cell>
          <cell r="R200">
            <v>-4.2333333333333334E-2</v>
          </cell>
          <cell r="S200">
            <v>2.8543333333333329</v>
          </cell>
          <cell r="T200">
            <v>4.9999999999999992E-3</v>
          </cell>
          <cell r="U200">
            <v>2.8593333333333328</v>
          </cell>
          <cell r="V200" t="e">
            <v>#REF!</v>
          </cell>
          <cell r="W200">
            <v>-4.0833333333333333E-2</v>
          </cell>
          <cell r="X200">
            <v>2.855833333333333</v>
          </cell>
          <cell r="Y200" t="e">
            <v>#REF!</v>
          </cell>
          <cell r="Z200">
            <v>-2.2249999999999995E-2</v>
          </cell>
          <cell r="AA200">
            <v>2.8744166666666664</v>
          </cell>
          <cell r="AB200" t="e">
            <v>#REF!</v>
          </cell>
          <cell r="AC200">
            <v>-9.425E-2</v>
          </cell>
          <cell r="AD200">
            <v>2.8024166666666663</v>
          </cell>
        </row>
        <row r="201">
          <cell r="A201">
            <v>50861</v>
          </cell>
          <cell r="C201">
            <v>2.7349999999999999</v>
          </cell>
          <cell r="D201">
            <v>-0.01</v>
          </cell>
          <cell r="E201">
            <v>2.8644166666666666</v>
          </cell>
          <cell r="F201">
            <v>0</v>
          </cell>
          <cell r="G201">
            <v>2.855833333333333</v>
          </cell>
          <cell r="H201">
            <v>0</v>
          </cell>
          <cell r="I201">
            <v>2.8543333333333329</v>
          </cell>
          <cell r="J201">
            <v>2.8543333333333329</v>
          </cell>
          <cell r="K201" t="e">
            <v>#REF!</v>
          </cell>
          <cell r="L201">
            <v>2.8966666666666665</v>
          </cell>
          <cell r="M201">
            <v>2.8966666666666665</v>
          </cell>
          <cell r="N201" t="e">
            <v>#REF!</v>
          </cell>
          <cell r="O201">
            <v>-0.18166666666666667</v>
          </cell>
          <cell r="P201">
            <v>2.7149999999999999</v>
          </cell>
          <cell r="Q201" t="e">
            <v>#REF!</v>
          </cell>
          <cell r="R201">
            <v>-4.2333333333333334E-2</v>
          </cell>
          <cell r="S201">
            <v>2.8543333333333329</v>
          </cell>
          <cell r="T201">
            <v>4.9999999999999992E-3</v>
          </cell>
          <cell r="U201">
            <v>2.8593333333333328</v>
          </cell>
          <cell r="V201" t="e">
            <v>#REF!</v>
          </cell>
          <cell r="W201">
            <v>-4.0833333333333333E-2</v>
          </cell>
          <cell r="X201">
            <v>2.855833333333333</v>
          </cell>
          <cell r="Y201" t="e">
            <v>#REF!</v>
          </cell>
          <cell r="Z201">
            <v>-2.2249999999999995E-2</v>
          </cell>
          <cell r="AA201">
            <v>2.8744166666666664</v>
          </cell>
          <cell r="AB201" t="e">
            <v>#REF!</v>
          </cell>
          <cell r="AC201">
            <v>-9.425E-2</v>
          </cell>
          <cell r="AD201">
            <v>2.8024166666666663</v>
          </cell>
        </row>
        <row r="202">
          <cell r="A202">
            <v>50891</v>
          </cell>
          <cell r="C202">
            <v>2.7349999999999999</v>
          </cell>
          <cell r="D202">
            <v>-0.01</v>
          </cell>
          <cell r="E202">
            <v>2.8644166666666666</v>
          </cell>
          <cell r="F202">
            <v>0</v>
          </cell>
          <cell r="G202">
            <v>2.855833333333333</v>
          </cell>
          <cell r="H202">
            <v>0</v>
          </cell>
          <cell r="I202">
            <v>2.8543333333333329</v>
          </cell>
          <cell r="J202">
            <v>2.8543333333333329</v>
          </cell>
          <cell r="K202" t="e">
            <v>#REF!</v>
          </cell>
          <cell r="L202">
            <v>2.8966666666666665</v>
          </cell>
          <cell r="M202">
            <v>2.8966666666666665</v>
          </cell>
          <cell r="N202" t="e">
            <v>#REF!</v>
          </cell>
          <cell r="O202">
            <v>-0.18166666666666667</v>
          </cell>
          <cell r="P202">
            <v>2.7149999999999999</v>
          </cell>
          <cell r="Q202" t="e">
            <v>#REF!</v>
          </cell>
          <cell r="R202">
            <v>-4.2333333333333334E-2</v>
          </cell>
          <cell r="S202">
            <v>2.8543333333333329</v>
          </cell>
          <cell r="T202">
            <v>4.9999999999999992E-3</v>
          </cell>
          <cell r="U202">
            <v>2.8593333333333328</v>
          </cell>
          <cell r="V202" t="e">
            <v>#REF!</v>
          </cell>
          <cell r="W202">
            <v>-4.0833333333333333E-2</v>
          </cell>
          <cell r="X202">
            <v>2.855833333333333</v>
          </cell>
          <cell r="Y202" t="e">
            <v>#REF!</v>
          </cell>
          <cell r="Z202">
            <v>-2.2249999999999995E-2</v>
          </cell>
          <cell r="AA202">
            <v>2.8744166666666664</v>
          </cell>
          <cell r="AB202" t="e">
            <v>#REF!</v>
          </cell>
          <cell r="AC202">
            <v>-9.425E-2</v>
          </cell>
          <cell r="AD202">
            <v>2.8024166666666663</v>
          </cell>
        </row>
        <row r="203">
          <cell r="A203">
            <v>50922</v>
          </cell>
          <cell r="C203">
            <v>2.7349999999999999</v>
          </cell>
          <cell r="D203">
            <v>-0.01</v>
          </cell>
          <cell r="E203">
            <v>2.8644166666666666</v>
          </cell>
          <cell r="F203">
            <v>0</v>
          </cell>
          <cell r="G203">
            <v>2.855833333333333</v>
          </cell>
          <cell r="H203">
            <v>0</v>
          </cell>
          <cell r="I203">
            <v>2.8543333333333329</v>
          </cell>
          <cell r="J203">
            <v>2.8543333333333329</v>
          </cell>
          <cell r="K203" t="e">
            <v>#REF!</v>
          </cell>
          <cell r="L203">
            <v>2.8966666666666665</v>
          </cell>
          <cell r="M203">
            <v>2.8966666666666665</v>
          </cell>
          <cell r="N203" t="e">
            <v>#REF!</v>
          </cell>
          <cell r="O203">
            <v>-0.18166666666666667</v>
          </cell>
          <cell r="P203">
            <v>2.7149999999999999</v>
          </cell>
          <cell r="Q203" t="e">
            <v>#REF!</v>
          </cell>
          <cell r="R203">
            <v>-4.2333333333333334E-2</v>
          </cell>
          <cell r="S203">
            <v>2.8543333333333329</v>
          </cell>
          <cell r="T203">
            <v>4.9999999999999992E-3</v>
          </cell>
          <cell r="U203">
            <v>2.8593333333333328</v>
          </cell>
          <cell r="V203" t="e">
            <v>#REF!</v>
          </cell>
          <cell r="W203">
            <v>-4.0833333333333333E-2</v>
          </cell>
          <cell r="X203">
            <v>2.855833333333333</v>
          </cell>
          <cell r="Y203" t="e">
            <v>#REF!</v>
          </cell>
          <cell r="Z203">
            <v>-2.2249999999999995E-2</v>
          </cell>
          <cell r="AA203">
            <v>2.8744166666666664</v>
          </cell>
          <cell r="AB203" t="e">
            <v>#REF!</v>
          </cell>
          <cell r="AC203">
            <v>-9.425E-2</v>
          </cell>
          <cell r="AD203">
            <v>2.8024166666666663</v>
          </cell>
        </row>
        <row r="204">
          <cell r="A204">
            <v>50952</v>
          </cell>
          <cell r="C204">
            <v>2.7349999999999999</v>
          </cell>
          <cell r="D204">
            <v>-0.01</v>
          </cell>
          <cell r="E204">
            <v>2.8644166666666666</v>
          </cell>
          <cell r="F204">
            <v>0</v>
          </cell>
          <cell r="G204">
            <v>2.855833333333333</v>
          </cell>
          <cell r="H204">
            <v>0</v>
          </cell>
          <cell r="I204">
            <v>2.8543333333333329</v>
          </cell>
          <cell r="J204">
            <v>2.8543333333333329</v>
          </cell>
          <cell r="K204" t="e">
            <v>#REF!</v>
          </cell>
          <cell r="L204">
            <v>2.8966666666666665</v>
          </cell>
          <cell r="M204">
            <v>2.8966666666666665</v>
          </cell>
          <cell r="N204" t="e">
            <v>#REF!</v>
          </cell>
          <cell r="O204">
            <v>-0.18166666666666667</v>
          </cell>
          <cell r="P204">
            <v>2.7149999999999999</v>
          </cell>
          <cell r="Q204" t="e">
            <v>#REF!</v>
          </cell>
          <cell r="R204">
            <v>-4.2333333333333334E-2</v>
          </cell>
          <cell r="S204">
            <v>2.8543333333333329</v>
          </cell>
          <cell r="T204">
            <v>4.9999999999999992E-3</v>
          </cell>
          <cell r="U204">
            <v>2.8593333333333328</v>
          </cell>
          <cell r="V204" t="e">
            <v>#REF!</v>
          </cell>
          <cell r="W204">
            <v>-4.0833333333333333E-2</v>
          </cell>
          <cell r="X204">
            <v>2.855833333333333</v>
          </cell>
          <cell r="Y204" t="e">
            <v>#REF!</v>
          </cell>
          <cell r="Z204">
            <v>-2.2249999999999995E-2</v>
          </cell>
          <cell r="AA204">
            <v>2.8744166666666664</v>
          </cell>
          <cell r="AB204" t="e">
            <v>#REF!</v>
          </cell>
          <cell r="AC204">
            <v>-9.425E-2</v>
          </cell>
          <cell r="AD204">
            <v>2.8024166666666663</v>
          </cell>
        </row>
        <row r="205">
          <cell r="A205">
            <v>50983</v>
          </cell>
          <cell r="C205">
            <v>2.7349999999999999</v>
          </cell>
          <cell r="D205">
            <v>-0.01</v>
          </cell>
          <cell r="E205">
            <v>2.8644166666666666</v>
          </cell>
          <cell r="F205">
            <v>0</v>
          </cell>
          <cell r="G205">
            <v>2.855833333333333</v>
          </cell>
          <cell r="H205">
            <v>0</v>
          </cell>
          <cell r="I205">
            <v>2.8543333333333329</v>
          </cell>
          <cell r="J205">
            <v>2.8543333333333329</v>
          </cell>
          <cell r="K205" t="e">
            <v>#REF!</v>
          </cell>
          <cell r="L205">
            <v>2.8966666666666665</v>
          </cell>
          <cell r="M205">
            <v>2.8966666666666665</v>
          </cell>
          <cell r="N205" t="e">
            <v>#REF!</v>
          </cell>
          <cell r="O205">
            <v>-0.18166666666666667</v>
          </cell>
          <cell r="P205">
            <v>2.7149999999999999</v>
          </cell>
          <cell r="Q205" t="e">
            <v>#REF!</v>
          </cell>
          <cell r="R205">
            <v>-4.2333333333333334E-2</v>
          </cell>
          <cell r="S205">
            <v>2.8543333333333329</v>
          </cell>
          <cell r="T205">
            <v>4.9999999999999992E-3</v>
          </cell>
          <cell r="U205">
            <v>2.8593333333333328</v>
          </cell>
          <cell r="V205" t="e">
            <v>#REF!</v>
          </cell>
          <cell r="W205">
            <v>-4.0833333333333333E-2</v>
          </cell>
          <cell r="X205">
            <v>2.855833333333333</v>
          </cell>
          <cell r="Y205" t="e">
            <v>#REF!</v>
          </cell>
          <cell r="Z205">
            <v>-2.2249999999999995E-2</v>
          </cell>
          <cell r="AA205">
            <v>2.8744166666666664</v>
          </cell>
          <cell r="AB205" t="e">
            <v>#REF!</v>
          </cell>
          <cell r="AC205">
            <v>-9.425E-2</v>
          </cell>
          <cell r="AD205">
            <v>2.8024166666666663</v>
          </cell>
        </row>
        <row r="206">
          <cell r="A206">
            <v>51014</v>
          </cell>
          <cell r="C206">
            <v>2.7349999999999999</v>
          </cell>
          <cell r="D206">
            <v>-0.01</v>
          </cell>
          <cell r="E206">
            <v>2.8644166666666666</v>
          </cell>
          <cell r="F206">
            <v>0</v>
          </cell>
          <cell r="G206">
            <v>2.855833333333333</v>
          </cell>
          <cell r="H206">
            <v>0</v>
          </cell>
          <cell r="I206">
            <v>2.8543333333333329</v>
          </cell>
          <cell r="J206">
            <v>2.8543333333333329</v>
          </cell>
          <cell r="K206" t="e">
            <v>#REF!</v>
          </cell>
          <cell r="L206">
            <v>2.8966666666666665</v>
          </cell>
          <cell r="M206">
            <v>2.8966666666666665</v>
          </cell>
          <cell r="N206" t="e">
            <v>#REF!</v>
          </cell>
          <cell r="O206">
            <v>-0.18166666666666667</v>
          </cell>
          <cell r="P206">
            <v>2.7149999999999999</v>
          </cell>
          <cell r="Q206" t="e">
            <v>#REF!</v>
          </cell>
          <cell r="R206">
            <v>-4.2333333333333334E-2</v>
          </cell>
          <cell r="S206">
            <v>2.8543333333333329</v>
          </cell>
          <cell r="T206">
            <v>4.9999999999999992E-3</v>
          </cell>
          <cell r="U206">
            <v>2.8593333333333328</v>
          </cell>
          <cell r="V206" t="e">
            <v>#REF!</v>
          </cell>
          <cell r="W206">
            <v>-4.0833333333333333E-2</v>
          </cell>
          <cell r="X206">
            <v>2.855833333333333</v>
          </cell>
          <cell r="Y206" t="e">
            <v>#REF!</v>
          </cell>
          <cell r="Z206">
            <v>-2.2249999999999995E-2</v>
          </cell>
          <cell r="AA206">
            <v>2.8744166666666664</v>
          </cell>
          <cell r="AB206" t="e">
            <v>#REF!</v>
          </cell>
          <cell r="AC206">
            <v>-9.425E-2</v>
          </cell>
          <cell r="AD206">
            <v>2.8024166666666663</v>
          </cell>
        </row>
        <row r="207">
          <cell r="A207">
            <v>51044</v>
          </cell>
          <cell r="C207">
            <v>2.7349999999999999</v>
          </cell>
          <cell r="D207">
            <v>-0.01</v>
          </cell>
          <cell r="E207">
            <v>2.8644166666666666</v>
          </cell>
          <cell r="F207">
            <v>0</v>
          </cell>
          <cell r="G207">
            <v>2.855833333333333</v>
          </cell>
          <cell r="H207">
            <v>0</v>
          </cell>
          <cell r="I207">
            <v>2.8543333333333329</v>
          </cell>
          <cell r="J207">
            <v>2.8543333333333329</v>
          </cell>
          <cell r="K207" t="e">
            <v>#REF!</v>
          </cell>
          <cell r="L207">
            <v>2.8966666666666665</v>
          </cell>
          <cell r="M207">
            <v>2.8966666666666665</v>
          </cell>
          <cell r="N207" t="e">
            <v>#REF!</v>
          </cell>
          <cell r="O207">
            <v>-0.18166666666666667</v>
          </cell>
          <cell r="P207">
            <v>2.7149999999999999</v>
          </cell>
          <cell r="Q207" t="e">
            <v>#REF!</v>
          </cell>
          <cell r="R207">
            <v>-4.2333333333333334E-2</v>
          </cell>
          <cell r="S207">
            <v>2.8543333333333329</v>
          </cell>
          <cell r="T207">
            <v>4.9999999999999992E-3</v>
          </cell>
          <cell r="U207">
            <v>2.8593333333333328</v>
          </cell>
          <cell r="V207" t="e">
            <v>#REF!</v>
          </cell>
          <cell r="W207">
            <v>-4.0833333333333333E-2</v>
          </cell>
          <cell r="X207">
            <v>2.855833333333333</v>
          </cell>
          <cell r="Y207" t="e">
            <v>#REF!</v>
          </cell>
          <cell r="Z207">
            <v>-2.2249999999999995E-2</v>
          </cell>
          <cell r="AA207">
            <v>2.8744166666666664</v>
          </cell>
          <cell r="AB207" t="e">
            <v>#REF!</v>
          </cell>
          <cell r="AC207">
            <v>-9.425E-2</v>
          </cell>
          <cell r="AD207">
            <v>2.8024166666666663</v>
          </cell>
        </row>
        <row r="208">
          <cell r="A208">
            <v>51075</v>
          </cell>
          <cell r="C208">
            <v>2.7349999999999999</v>
          </cell>
          <cell r="D208">
            <v>-0.01</v>
          </cell>
          <cell r="E208">
            <v>2.8644166666666666</v>
          </cell>
          <cell r="F208">
            <v>0</v>
          </cell>
          <cell r="G208">
            <v>2.855833333333333</v>
          </cell>
          <cell r="H208">
            <v>0</v>
          </cell>
          <cell r="I208">
            <v>2.8543333333333329</v>
          </cell>
          <cell r="J208">
            <v>2.8543333333333329</v>
          </cell>
          <cell r="K208" t="e">
            <v>#REF!</v>
          </cell>
          <cell r="L208">
            <v>2.8966666666666665</v>
          </cell>
          <cell r="M208">
            <v>2.8966666666666665</v>
          </cell>
          <cell r="N208" t="e">
            <v>#REF!</v>
          </cell>
          <cell r="O208">
            <v>-0.18166666666666667</v>
          </cell>
          <cell r="P208">
            <v>2.7149999999999999</v>
          </cell>
          <cell r="Q208" t="e">
            <v>#REF!</v>
          </cell>
          <cell r="R208">
            <v>-4.2333333333333334E-2</v>
          </cell>
          <cell r="S208">
            <v>2.8543333333333329</v>
          </cell>
          <cell r="T208">
            <v>4.9999999999999992E-3</v>
          </cell>
          <cell r="U208">
            <v>2.8593333333333328</v>
          </cell>
          <cell r="V208" t="e">
            <v>#REF!</v>
          </cell>
          <cell r="W208">
            <v>-4.0833333333333333E-2</v>
          </cell>
          <cell r="X208">
            <v>2.855833333333333</v>
          </cell>
          <cell r="Y208" t="e">
            <v>#REF!</v>
          </cell>
          <cell r="Z208">
            <v>-2.2249999999999995E-2</v>
          </cell>
          <cell r="AA208">
            <v>2.8744166666666664</v>
          </cell>
          <cell r="AB208" t="e">
            <v>#REF!</v>
          </cell>
          <cell r="AC208">
            <v>-9.425E-2</v>
          </cell>
          <cell r="AD208">
            <v>2.8024166666666663</v>
          </cell>
        </row>
        <row r="209">
          <cell r="A209">
            <v>51105</v>
          </cell>
          <cell r="C209">
            <v>2.7349999999999999</v>
          </cell>
          <cell r="D209">
            <v>-0.01</v>
          </cell>
          <cell r="E209">
            <v>2.8644166666666666</v>
          </cell>
          <cell r="F209">
            <v>0</v>
          </cell>
          <cell r="G209">
            <v>2.855833333333333</v>
          </cell>
          <cell r="H209">
            <v>0</v>
          </cell>
          <cell r="I209">
            <v>2.8543333333333329</v>
          </cell>
          <cell r="J209">
            <v>2.8543333333333329</v>
          </cell>
          <cell r="K209" t="e">
            <v>#REF!</v>
          </cell>
          <cell r="L209">
            <v>2.8966666666666665</v>
          </cell>
          <cell r="M209">
            <v>2.8966666666666665</v>
          </cell>
          <cell r="N209" t="e">
            <v>#REF!</v>
          </cell>
          <cell r="O209">
            <v>-0.18166666666666667</v>
          </cell>
          <cell r="P209">
            <v>2.7149999999999999</v>
          </cell>
          <cell r="Q209" t="e">
            <v>#REF!</v>
          </cell>
          <cell r="R209">
            <v>-4.2333333333333334E-2</v>
          </cell>
          <cell r="S209">
            <v>2.8543333333333329</v>
          </cell>
          <cell r="T209">
            <v>4.9999999999999992E-3</v>
          </cell>
          <cell r="U209">
            <v>2.8593333333333328</v>
          </cell>
          <cell r="V209" t="e">
            <v>#REF!</v>
          </cell>
          <cell r="W209">
            <v>-4.0833333333333333E-2</v>
          </cell>
          <cell r="X209">
            <v>2.855833333333333</v>
          </cell>
          <cell r="Y209" t="e">
            <v>#REF!</v>
          </cell>
          <cell r="Z209">
            <v>-2.2249999999999995E-2</v>
          </cell>
          <cell r="AA209">
            <v>2.8744166666666664</v>
          </cell>
          <cell r="AB209" t="e">
            <v>#REF!</v>
          </cell>
          <cell r="AC209">
            <v>-9.425E-2</v>
          </cell>
          <cell r="AD209">
            <v>2.8024166666666663</v>
          </cell>
        </row>
        <row r="210">
          <cell r="A210">
            <v>51136</v>
          </cell>
          <cell r="C210">
            <v>2.7349999999999999</v>
          </cell>
          <cell r="D210">
            <v>-0.01</v>
          </cell>
          <cell r="E210">
            <v>2.8644166666666666</v>
          </cell>
          <cell r="F210">
            <v>0</v>
          </cell>
          <cell r="G210">
            <v>2.855833333333333</v>
          </cell>
          <cell r="H210">
            <v>0</v>
          </cell>
          <cell r="I210">
            <v>2.8543333333333329</v>
          </cell>
          <cell r="J210">
            <v>2.8543333333333329</v>
          </cell>
          <cell r="K210" t="e">
            <v>#REF!</v>
          </cell>
          <cell r="L210">
            <v>2.8966666666666665</v>
          </cell>
          <cell r="M210">
            <v>2.8966666666666665</v>
          </cell>
          <cell r="N210" t="e">
            <v>#REF!</v>
          </cell>
          <cell r="O210">
            <v>-0.18166666666666667</v>
          </cell>
          <cell r="P210">
            <v>2.7149999999999999</v>
          </cell>
          <cell r="Q210" t="e">
            <v>#REF!</v>
          </cell>
          <cell r="R210">
            <v>-4.2333333333333334E-2</v>
          </cell>
          <cell r="S210">
            <v>2.8543333333333329</v>
          </cell>
          <cell r="T210">
            <v>4.9999999999999992E-3</v>
          </cell>
          <cell r="U210">
            <v>2.8593333333333328</v>
          </cell>
          <cell r="V210" t="e">
            <v>#REF!</v>
          </cell>
          <cell r="W210">
            <v>-4.0833333333333333E-2</v>
          </cell>
          <cell r="X210">
            <v>2.855833333333333</v>
          </cell>
          <cell r="Y210" t="e">
            <v>#REF!</v>
          </cell>
          <cell r="Z210">
            <v>-2.2249999999999995E-2</v>
          </cell>
          <cell r="AA210">
            <v>2.8744166666666664</v>
          </cell>
          <cell r="AB210" t="e">
            <v>#REF!</v>
          </cell>
          <cell r="AC210">
            <v>-9.425E-2</v>
          </cell>
          <cell r="AD210">
            <v>2.8024166666666663</v>
          </cell>
        </row>
        <row r="211">
          <cell r="A211">
            <v>51167</v>
          </cell>
          <cell r="C211">
            <v>2.7349999999999999</v>
          </cell>
          <cell r="D211">
            <v>-0.01</v>
          </cell>
          <cell r="E211">
            <v>2.8644166666666666</v>
          </cell>
          <cell r="F211">
            <v>0</v>
          </cell>
          <cell r="G211">
            <v>2.855833333333333</v>
          </cell>
          <cell r="H211">
            <v>0</v>
          </cell>
          <cell r="I211">
            <v>2.8543333333333329</v>
          </cell>
          <cell r="J211">
            <v>2.8543333333333329</v>
          </cell>
          <cell r="K211" t="e">
            <v>#REF!</v>
          </cell>
          <cell r="L211">
            <v>2.8966666666666665</v>
          </cell>
          <cell r="M211">
            <v>2.8966666666666665</v>
          </cell>
          <cell r="N211" t="e">
            <v>#REF!</v>
          </cell>
          <cell r="O211">
            <v>-0.18166666666666667</v>
          </cell>
          <cell r="P211">
            <v>2.7149999999999999</v>
          </cell>
          <cell r="Q211" t="e">
            <v>#REF!</v>
          </cell>
          <cell r="R211">
            <v>-4.2333333333333334E-2</v>
          </cell>
          <cell r="S211">
            <v>2.8543333333333329</v>
          </cell>
          <cell r="T211">
            <v>4.9999999999999992E-3</v>
          </cell>
          <cell r="U211">
            <v>2.8593333333333328</v>
          </cell>
          <cell r="V211" t="e">
            <v>#REF!</v>
          </cell>
          <cell r="W211">
            <v>-4.0833333333333333E-2</v>
          </cell>
          <cell r="X211">
            <v>2.855833333333333</v>
          </cell>
          <cell r="Y211" t="e">
            <v>#REF!</v>
          </cell>
          <cell r="Z211">
            <v>-2.2249999999999995E-2</v>
          </cell>
          <cell r="AA211">
            <v>2.8744166666666664</v>
          </cell>
          <cell r="AB211" t="e">
            <v>#REF!</v>
          </cell>
          <cell r="AC211">
            <v>-9.425E-2</v>
          </cell>
          <cell r="AD211">
            <v>2.8024166666666663</v>
          </cell>
        </row>
        <row r="212">
          <cell r="A212">
            <v>51196</v>
          </cell>
          <cell r="C212">
            <v>2.7349999999999999</v>
          </cell>
          <cell r="D212">
            <v>-0.01</v>
          </cell>
          <cell r="E212">
            <v>2.8644166666666666</v>
          </cell>
          <cell r="F212">
            <v>0</v>
          </cell>
          <cell r="G212">
            <v>2.855833333333333</v>
          </cell>
          <cell r="H212">
            <v>0</v>
          </cell>
          <cell r="I212">
            <v>2.8543333333333329</v>
          </cell>
          <cell r="J212">
            <v>2.8543333333333329</v>
          </cell>
          <cell r="K212" t="e">
            <v>#REF!</v>
          </cell>
          <cell r="L212">
            <v>2.8966666666666665</v>
          </cell>
          <cell r="M212">
            <v>2.8966666666666665</v>
          </cell>
          <cell r="N212" t="e">
            <v>#REF!</v>
          </cell>
          <cell r="O212">
            <v>-0.18166666666666667</v>
          </cell>
          <cell r="P212">
            <v>2.7149999999999999</v>
          </cell>
          <cell r="Q212" t="e">
            <v>#REF!</v>
          </cell>
          <cell r="R212">
            <v>-4.2333333333333334E-2</v>
          </cell>
          <cell r="S212">
            <v>2.8543333333333329</v>
          </cell>
          <cell r="T212">
            <v>4.9999999999999992E-3</v>
          </cell>
          <cell r="U212">
            <v>2.8593333333333328</v>
          </cell>
          <cell r="V212" t="e">
            <v>#REF!</v>
          </cell>
          <cell r="W212">
            <v>-4.0833333333333333E-2</v>
          </cell>
          <cell r="X212">
            <v>2.855833333333333</v>
          </cell>
          <cell r="Y212" t="e">
            <v>#REF!</v>
          </cell>
          <cell r="Z212">
            <v>-2.2249999999999995E-2</v>
          </cell>
          <cell r="AA212">
            <v>2.8744166666666664</v>
          </cell>
          <cell r="AB212" t="e">
            <v>#REF!</v>
          </cell>
          <cell r="AC212">
            <v>-9.425E-2</v>
          </cell>
          <cell r="AD212">
            <v>2.8024166666666663</v>
          </cell>
        </row>
        <row r="213">
          <cell r="A213">
            <v>51227</v>
          </cell>
          <cell r="C213">
            <v>2.7349999999999999</v>
          </cell>
          <cell r="D213">
            <v>-0.01</v>
          </cell>
          <cell r="E213">
            <v>2.8644166666666666</v>
          </cell>
          <cell r="F213">
            <v>0</v>
          </cell>
          <cell r="G213">
            <v>2.855833333333333</v>
          </cell>
          <cell r="H213">
            <v>0</v>
          </cell>
          <cell r="I213">
            <v>2.8543333333333329</v>
          </cell>
          <cell r="J213">
            <v>2.8543333333333329</v>
          </cell>
          <cell r="K213" t="e">
            <v>#REF!</v>
          </cell>
          <cell r="L213">
            <v>2.8966666666666665</v>
          </cell>
          <cell r="M213">
            <v>2.8966666666666665</v>
          </cell>
          <cell r="N213" t="e">
            <v>#REF!</v>
          </cell>
          <cell r="O213">
            <v>-0.18166666666666667</v>
          </cell>
          <cell r="P213">
            <v>2.7149999999999999</v>
          </cell>
          <cell r="Q213" t="e">
            <v>#REF!</v>
          </cell>
          <cell r="R213">
            <v>-4.2333333333333334E-2</v>
          </cell>
          <cell r="S213">
            <v>2.8543333333333329</v>
          </cell>
          <cell r="T213">
            <v>4.9999999999999992E-3</v>
          </cell>
          <cell r="U213">
            <v>2.8593333333333328</v>
          </cell>
          <cell r="V213" t="e">
            <v>#REF!</v>
          </cell>
          <cell r="W213">
            <v>-4.0833333333333333E-2</v>
          </cell>
          <cell r="X213">
            <v>2.855833333333333</v>
          </cell>
          <cell r="Y213" t="e">
            <v>#REF!</v>
          </cell>
          <cell r="Z213">
            <v>-2.2249999999999995E-2</v>
          </cell>
          <cell r="AA213">
            <v>2.8744166666666664</v>
          </cell>
          <cell r="AB213" t="e">
            <v>#REF!</v>
          </cell>
          <cell r="AC213">
            <v>-9.425E-2</v>
          </cell>
          <cell r="AD213">
            <v>2.8024166666666663</v>
          </cell>
        </row>
        <row r="214">
          <cell r="A214">
            <v>51257</v>
          </cell>
          <cell r="C214">
            <v>2.7349999999999999</v>
          </cell>
          <cell r="D214">
            <v>-0.01</v>
          </cell>
          <cell r="E214">
            <v>2.8644166666666666</v>
          </cell>
          <cell r="F214">
            <v>0</v>
          </cell>
          <cell r="G214">
            <v>2.855833333333333</v>
          </cell>
          <cell r="H214">
            <v>0</v>
          </cell>
          <cell r="I214">
            <v>2.8543333333333329</v>
          </cell>
          <cell r="J214">
            <v>2.8543333333333329</v>
          </cell>
          <cell r="K214" t="e">
            <v>#REF!</v>
          </cell>
          <cell r="L214">
            <v>2.8966666666666665</v>
          </cell>
          <cell r="M214">
            <v>2.8966666666666665</v>
          </cell>
          <cell r="N214" t="e">
            <v>#REF!</v>
          </cell>
          <cell r="O214">
            <v>-0.18166666666666667</v>
          </cell>
          <cell r="P214">
            <v>2.7149999999999999</v>
          </cell>
          <cell r="Q214" t="e">
            <v>#REF!</v>
          </cell>
          <cell r="R214">
            <v>-4.2333333333333334E-2</v>
          </cell>
          <cell r="S214">
            <v>2.8543333333333329</v>
          </cell>
          <cell r="T214">
            <v>4.9999999999999992E-3</v>
          </cell>
          <cell r="U214">
            <v>2.8593333333333328</v>
          </cell>
          <cell r="V214" t="e">
            <v>#REF!</v>
          </cell>
          <cell r="W214">
            <v>-4.0833333333333333E-2</v>
          </cell>
          <cell r="X214">
            <v>2.855833333333333</v>
          </cell>
          <cell r="Y214" t="e">
            <v>#REF!</v>
          </cell>
          <cell r="Z214">
            <v>-2.2249999999999995E-2</v>
          </cell>
          <cell r="AA214">
            <v>2.8744166666666664</v>
          </cell>
          <cell r="AB214" t="e">
            <v>#REF!</v>
          </cell>
          <cell r="AC214">
            <v>-9.425E-2</v>
          </cell>
          <cell r="AD214">
            <v>2.8024166666666663</v>
          </cell>
        </row>
        <row r="215">
          <cell r="A215">
            <v>51288</v>
          </cell>
          <cell r="C215">
            <v>2.7349999999999999</v>
          </cell>
          <cell r="D215">
            <v>-0.01</v>
          </cell>
          <cell r="E215">
            <v>2.8644166666666666</v>
          </cell>
          <cell r="F215">
            <v>0</v>
          </cell>
          <cell r="G215">
            <v>2.855833333333333</v>
          </cell>
          <cell r="H215">
            <v>0</v>
          </cell>
          <cell r="I215">
            <v>2.8543333333333329</v>
          </cell>
          <cell r="J215">
            <v>2.8543333333333329</v>
          </cell>
          <cell r="K215" t="e">
            <v>#REF!</v>
          </cell>
          <cell r="L215">
            <v>2.8966666666666665</v>
          </cell>
          <cell r="M215">
            <v>2.8966666666666665</v>
          </cell>
          <cell r="N215" t="e">
            <v>#REF!</v>
          </cell>
          <cell r="O215">
            <v>-0.18166666666666667</v>
          </cell>
          <cell r="P215">
            <v>2.7149999999999999</v>
          </cell>
          <cell r="Q215" t="e">
            <v>#REF!</v>
          </cell>
          <cell r="R215">
            <v>-4.2333333333333334E-2</v>
          </cell>
          <cell r="S215">
            <v>2.8543333333333329</v>
          </cell>
          <cell r="T215">
            <v>4.9999999999999992E-3</v>
          </cell>
          <cell r="U215">
            <v>2.8593333333333328</v>
          </cell>
          <cell r="V215" t="e">
            <v>#REF!</v>
          </cell>
          <cell r="W215">
            <v>-4.0833333333333333E-2</v>
          </cell>
          <cell r="X215">
            <v>2.855833333333333</v>
          </cell>
          <cell r="Y215" t="e">
            <v>#REF!</v>
          </cell>
          <cell r="Z215">
            <v>-2.2249999999999995E-2</v>
          </cell>
          <cell r="AA215">
            <v>2.8744166666666664</v>
          </cell>
          <cell r="AB215" t="e">
            <v>#REF!</v>
          </cell>
          <cell r="AC215">
            <v>-9.425E-2</v>
          </cell>
          <cell r="AD215">
            <v>2.8024166666666663</v>
          </cell>
        </row>
        <row r="216">
          <cell r="A216">
            <v>51318</v>
          </cell>
          <cell r="C216">
            <v>2.7349999999999999</v>
          </cell>
          <cell r="D216">
            <v>-0.01</v>
          </cell>
          <cell r="E216">
            <v>2.8644166666666666</v>
          </cell>
          <cell r="F216">
            <v>0</v>
          </cell>
          <cell r="G216">
            <v>2.855833333333333</v>
          </cell>
          <cell r="H216">
            <v>0</v>
          </cell>
          <cell r="I216">
            <v>2.8543333333333329</v>
          </cell>
          <cell r="J216">
            <v>2.8543333333333329</v>
          </cell>
          <cell r="K216" t="e">
            <v>#REF!</v>
          </cell>
          <cell r="L216">
            <v>2.8966666666666665</v>
          </cell>
          <cell r="M216">
            <v>2.8966666666666665</v>
          </cell>
          <cell r="N216" t="e">
            <v>#REF!</v>
          </cell>
          <cell r="O216">
            <v>-0.18166666666666667</v>
          </cell>
          <cell r="P216">
            <v>2.7149999999999999</v>
          </cell>
          <cell r="Q216" t="e">
            <v>#REF!</v>
          </cell>
          <cell r="R216">
            <v>-4.2333333333333334E-2</v>
          </cell>
          <cell r="S216">
            <v>2.8543333333333329</v>
          </cell>
          <cell r="T216">
            <v>4.9999999999999992E-3</v>
          </cell>
          <cell r="U216">
            <v>2.8593333333333328</v>
          </cell>
          <cell r="V216" t="e">
            <v>#REF!</v>
          </cell>
          <cell r="W216">
            <v>-4.0833333333333333E-2</v>
          </cell>
          <cell r="X216">
            <v>2.855833333333333</v>
          </cell>
          <cell r="Y216" t="e">
            <v>#REF!</v>
          </cell>
          <cell r="Z216">
            <v>-2.2249999999999995E-2</v>
          </cell>
          <cell r="AA216">
            <v>2.8744166666666664</v>
          </cell>
          <cell r="AB216" t="e">
            <v>#REF!</v>
          </cell>
          <cell r="AC216">
            <v>-9.425E-2</v>
          </cell>
          <cell r="AD216">
            <v>2.8024166666666663</v>
          </cell>
        </row>
        <row r="217">
          <cell r="A217">
            <v>51349</v>
          </cell>
          <cell r="C217">
            <v>2.7349999999999999</v>
          </cell>
          <cell r="D217">
            <v>-0.01</v>
          </cell>
          <cell r="E217">
            <v>2.8644166666666666</v>
          </cell>
          <cell r="F217">
            <v>0</v>
          </cell>
          <cell r="G217">
            <v>2.855833333333333</v>
          </cell>
          <cell r="H217">
            <v>0</v>
          </cell>
          <cell r="I217">
            <v>2.8543333333333329</v>
          </cell>
          <cell r="J217">
            <v>2.8543333333333329</v>
          </cell>
          <cell r="K217" t="e">
            <v>#REF!</v>
          </cell>
          <cell r="L217">
            <v>2.8966666666666665</v>
          </cell>
          <cell r="M217">
            <v>2.8966666666666665</v>
          </cell>
          <cell r="N217" t="e">
            <v>#REF!</v>
          </cell>
          <cell r="O217">
            <v>-0.18166666666666667</v>
          </cell>
          <cell r="P217">
            <v>2.7149999999999999</v>
          </cell>
          <cell r="Q217" t="e">
            <v>#REF!</v>
          </cell>
          <cell r="R217">
            <v>-4.2333333333333334E-2</v>
          </cell>
          <cell r="S217">
            <v>2.8543333333333329</v>
          </cell>
          <cell r="T217">
            <v>4.9999999999999992E-3</v>
          </cell>
          <cell r="U217">
            <v>2.8593333333333328</v>
          </cell>
          <cell r="V217" t="e">
            <v>#REF!</v>
          </cell>
          <cell r="W217">
            <v>-4.0833333333333333E-2</v>
          </cell>
          <cell r="X217">
            <v>2.855833333333333</v>
          </cell>
          <cell r="Y217" t="e">
            <v>#REF!</v>
          </cell>
          <cell r="Z217">
            <v>-2.2249999999999995E-2</v>
          </cell>
          <cell r="AA217">
            <v>2.8744166666666664</v>
          </cell>
          <cell r="AB217" t="e">
            <v>#REF!</v>
          </cell>
          <cell r="AC217">
            <v>-9.425E-2</v>
          </cell>
          <cell r="AD217">
            <v>2.8024166666666663</v>
          </cell>
        </row>
        <row r="218">
          <cell r="A218">
            <v>51380</v>
          </cell>
          <cell r="C218">
            <v>2.7349999999999999</v>
          </cell>
          <cell r="D218">
            <v>-0.01</v>
          </cell>
          <cell r="E218">
            <v>2.8644166666666666</v>
          </cell>
          <cell r="F218">
            <v>0</v>
          </cell>
          <cell r="G218">
            <v>2.855833333333333</v>
          </cell>
          <cell r="H218">
            <v>0</v>
          </cell>
          <cell r="I218">
            <v>2.8543333333333329</v>
          </cell>
          <cell r="J218">
            <v>2.8543333333333329</v>
          </cell>
          <cell r="K218" t="e">
            <v>#REF!</v>
          </cell>
          <cell r="L218">
            <v>2.8966666666666665</v>
          </cell>
          <cell r="M218">
            <v>2.8966666666666665</v>
          </cell>
          <cell r="N218" t="e">
            <v>#REF!</v>
          </cell>
          <cell r="O218">
            <v>-0.18166666666666667</v>
          </cell>
          <cell r="P218">
            <v>2.7149999999999999</v>
          </cell>
          <cell r="Q218" t="e">
            <v>#REF!</v>
          </cell>
          <cell r="R218">
            <v>-4.2333333333333334E-2</v>
          </cell>
          <cell r="S218">
            <v>2.8543333333333329</v>
          </cell>
          <cell r="T218">
            <v>4.9999999999999992E-3</v>
          </cell>
          <cell r="U218">
            <v>2.8593333333333328</v>
          </cell>
          <cell r="V218" t="e">
            <v>#REF!</v>
          </cell>
          <cell r="W218">
            <v>-4.0833333333333333E-2</v>
          </cell>
          <cell r="X218">
            <v>2.855833333333333</v>
          </cell>
          <cell r="Y218" t="e">
            <v>#REF!</v>
          </cell>
          <cell r="Z218">
            <v>-2.2249999999999995E-2</v>
          </cell>
          <cell r="AA218">
            <v>2.8744166666666664</v>
          </cell>
          <cell r="AB218" t="e">
            <v>#REF!</v>
          </cell>
          <cell r="AC218">
            <v>-9.425E-2</v>
          </cell>
          <cell r="AD218">
            <v>2.8024166666666663</v>
          </cell>
        </row>
        <row r="219">
          <cell r="A219">
            <v>51410</v>
          </cell>
          <cell r="C219">
            <v>2.7349999999999999</v>
          </cell>
          <cell r="D219">
            <v>-0.01</v>
          </cell>
          <cell r="E219">
            <v>2.8644166666666666</v>
          </cell>
          <cell r="F219">
            <v>0</v>
          </cell>
          <cell r="G219">
            <v>2.855833333333333</v>
          </cell>
          <cell r="H219">
            <v>0</v>
          </cell>
          <cell r="I219">
            <v>2.8543333333333329</v>
          </cell>
          <cell r="J219">
            <v>2.8543333333333329</v>
          </cell>
          <cell r="K219" t="e">
            <v>#REF!</v>
          </cell>
          <cell r="L219">
            <v>2.8966666666666665</v>
          </cell>
          <cell r="M219">
            <v>2.8966666666666665</v>
          </cell>
          <cell r="N219" t="e">
            <v>#REF!</v>
          </cell>
          <cell r="O219">
            <v>-0.18166666666666667</v>
          </cell>
          <cell r="P219">
            <v>2.7149999999999999</v>
          </cell>
          <cell r="Q219" t="e">
            <v>#REF!</v>
          </cell>
          <cell r="R219">
            <v>-4.2333333333333334E-2</v>
          </cell>
          <cell r="S219">
            <v>2.8543333333333329</v>
          </cell>
          <cell r="T219">
            <v>4.9999999999999992E-3</v>
          </cell>
          <cell r="U219">
            <v>2.8593333333333328</v>
          </cell>
          <cell r="V219" t="e">
            <v>#REF!</v>
          </cell>
          <cell r="W219">
            <v>-4.0833333333333333E-2</v>
          </cell>
          <cell r="X219">
            <v>2.855833333333333</v>
          </cell>
          <cell r="Y219" t="e">
            <v>#REF!</v>
          </cell>
          <cell r="Z219">
            <v>-2.2249999999999995E-2</v>
          </cell>
          <cell r="AA219">
            <v>2.8744166666666664</v>
          </cell>
          <cell r="AB219" t="e">
            <v>#REF!</v>
          </cell>
          <cell r="AC219">
            <v>-9.425E-2</v>
          </cell>
          <cell r="AD219">
            <v>2.8024166666666663</v>
          </cell>
        </row>
        <row r="220">
          <cell r="A220">
            <v>51441</v>
          </cell>
          <cell r="C220">
            <v>2.7349999999999999</v>
          </cell>
          <cell r="D220">
            <v>-0.01</v>
          </cell>
          <cell r="E220">
            <v>2.8644166666666666</v>
          </cell>
          <cell r="F220">
            <v>0</v>
          </cell>
          <cell r="G220">
            <v>2.855833333333333</v>
          </cell>
          <cell r="H220">
            <v>0</v>
          </cell>
          <cell r="I220">
            <v>2.8543333333333329</v>
          </cell>
          <cell r="J220">
            <v>2.8543333333333329</v>
          </cell>
          <cell r="K220" t="e">
            <v>#REF!</v>
          </cell>
          <cell r="L220">
            <v>2.8966666666666665</v>
          </cell>
          <cell r="M220">
            <v>2.8966666666666665</v>
          </cell>
          <cell r="N220" t="e">
            <v>#REF!</v>
          </cell>
          <cell r="O220">
            <v>-0.18166666666666667</v>
          </cell>
          <cell r="P220">
            <v>2.7149999999999999</v>
          </cell>
          <cell r="Q220" t="e">
            <v>#REF!</v>
          </cell>
          <cell r="R220">
            <v>-4.2333333333333334E-2</v>
          </cell>
          <cell r="S220">
            <v>2.8543333333333329</v>
          </cell>
          <cell r="T220">
            <v>4.9999999999999992E-3</v>
          </cell>
          <cell r="U220">
            <v>2.8593333333333328</v>
          </cell>
          <cell r="V220" t="e">
            <v>#REF!</v>
          </cell>
          <cell r="W220">
            <v>-4.0833333333333333E-2</v>
          </cell>
          <cell r="X220">
            <v>2.855833333333333</v>
          </cell>
          <cell r="Y220" t="e">
            <v>#REF!</v>
          </cell>
          <cell r="Z220">
            <v>-2.2249999999999995E-2</v>
          </cell>
          <cell r="AA220">
            <v>2.8744166666666664</v>
          </cell>
          <cell r="AB220" t="e">
            <v>#REF!</v>
          </cell>
          <cell r="AC220">
            <v>-9.425E-2</v>
          </cell>
          <cell r="AD220">
            <v>2.8024166666666663</v>
          </cell>
        </row>
        <row r="221">
          <cell r="A221">
            <v>51471</v>
          </cell>
          <cell r="C221">
            <v>2.7349999999999999</v>
          </cell>
          <cell r="D221">
            <v>-0.01</v>
          </cell>
          <cell r="E221">
            <v>2.8644166666666666</v>
          </cell>
          <cell r="F221">
            <v>0</v>
          </cell>
          <cell r="G221">
            <v>2.855833333333333</v>
          </cell>
          <cell r="H221">
            <v>0</v>
          </cell>
          <cell r="I221">
            <v>2.8543333333333329</v>
          </cell>
          <cell r="J221">
            <v>2.8543333333333329</v>
          </cell>
          <cell r="K221" t="e">
            <v>#REF!</v>
          </cell>
          <cell r="L221">
            <v>2.8966666666666665</v>
          </cell>
          <cell r="M221">
            <v>2.8966666666666665</v>
          </cell>
          <cell r="N221" t="e">
            <v>#REF!</v>
          </cell>
          <cell r="O221">
            <v>-0.18166666666666667</v>
          </cell>
          <cell r="P221">
            <v>2.7149999999999999</v>
          </cell>
          <cell r="Q221" t="e">
            <v>#REF!</v>
          </cell>
          <cell r="R221">
            <v>-4.2333333333333334E-2</v>
          </cell>
          <cell r="S221">
            <v>2.8543333333333329</v>
          </cell>
          <cell r="T221">
            <v>4.9999999999999992E-3</v>
          </cell>
          <cell r="U221">
            <v>2.8593333333333328</v>
          </cell>
          <cell r="V221" t="e">
            <v>#REF!</v>
          </cell>
          <cell r="W221">
            <v>-4.0833333333333333E-2</v>
          </cell>
          <cell r="X221">
            <v>2.855833333333333</v>
          </cell>
          <cell r="Y221" t="e">
            <v>#REF!</v>
          </cell>
          <cell r="Z221">
            <v>-2.2249999999999995E-2</v>
          </cell>
          <cell r="AA221">
            <v>2.8744166666666664</v>
          </cell>
          <cell r="AB221" t="e">
            <v>#REF!</v>
          </cell>
          <cell r="AC221">
            <v>-9.425E-2</v>
          </cell>
          <cell r="AD221">
            <v>2.8024166666666663</v>
          </cell>
        </row>
        <row r="222">
          <cell r="A222">
            <v>51502</v>
          </cell>
          <cell r="C222">
            <v>2.7349999999999999</v>
          </cell>
          <cell r="D222">
            <v>-0.01</v>
          </cell>
          <cell r="E222">
            <v>2.8644166666666666</v>
          </cell>
          <cell r="F222">
            <v>0</v>
          </cell>
          <cell r="G222">
            <v>2.855833333333333</v>
          </cell>
          <cell r="H222">
            <v>0</v>
          </cell>
          <cell r="I222">
            <v>2.8543333333333329</v>
          </cell>
          <cell r="J222">
            <v>2.8543333333333329</v>
          </cell>
          <cell r="K222" t="e">
            <v>#REF!</v>
          </cell>
          <cell r="L222">
            <v>2.8966666666666665</v>
          </cell>
          <cell r="M222">
            <v>2.8966666666666665</v>
          </cell>
          <cell r="N222" t="e">
            <v>#REF!</v>
          </cell>
          <cell r="O222">
            <v>-0.18166666666666667</v>
          </cell>
          <cell r="P222">
            <v>2.7149999999999999</v>
          </cell>
          <cell r="Q222" t="e">
            <v>#REF!</v>
          </cell>
          <cell r="R222">
            <v>-4.2333333333333334E-2</v>
          </cell>
          <cell r="S222">
            <v>2.8543333333333329</v>
          </cell>
          <cell r="T222">
            <v>4.9999999999999992E-3</v>
          </cell>
          <cell r="U222">
            <v>2.8593333333333328</v>
          </cell>
          <cell r="V222" t="e">
            <v>#REF!</v>
          </cell>
          <cell r="W222">
            <v>-4.0833333333333333E-2</v>
          </cell>
          <cell r="X222">
            <v>2.855833333333333</v>
          </cell>
          <cell r="Y222" t="e">
            <v>#REF!</v>
          </cell>
          <cell r="Z222">
            <v>-2.2249999999999995E-2</v>
          </cell>
          <cell r="AA222">
            <v>2.8744166666666664</v>
          </cell>
          <cell r="AB222" t="e">
            <v>#REF!</v>
          </cell>
          <cell r="AC222">
            <v>-9.425E-2</v>
          </cell>
          <cell r="AD222">
            <v>2.8024166666666663</v>
          </cell>
        </row>
        <row r="223">
          <cell r="A223">
            <v>51533</v>
          </cell>
          <cell r="C223">
            <v>2.7349999999999999</v>
          </cell>
          <cell r="D223">
            <v>-0.01</v>
          </cell>
          <cell r="E223">
            <v>2.8644166666666666</v>
          </cell>
          <cell r="F223">
            <v>0</v>
          </cell>
          <cell r="G223">
            <v>2.855833333333333</v>
          </cell>
          <cell r="H223">
            <v>0</v>
          </cell>
          <cell r="I223">
            <v>2.8543333333333329</v>
          </cell>
          <cell r="J223">
            <v>2.8543333333333329</v>
          </cell>
          <cell r="K223" t="e">
            <v>#REF!</v>
          </cell>
          <cell r="L223">
            <v>2.8966666666666665</v>
          </cell>
          <cell r="M223">
            <v>2.8966666666666665</v>
          </cell>
          <cell r="N223" t="e">
            <v>#REF!</v>
          </cell>
          <cell r="O223">
            <v>-0.18166666666666667</v>
          </cell>
          <cell r="P223">
            <v>2.7149999999999999</v>
          </cell>
          <cell r="Q223" t="e">
            <v>#REF!</v>
          </cell>
          <cell r="R223">
            <v>-4.2333333333333334E-2</v>
          </cell>
          <cell r="S223">
            <v>2.8543333333333329</v>
          </cell>
          <cell r="T223">
            <v>4.9999999999999992E-3</v>
          </cell>
          <cell r="U223">
            <v>2.8593333333333328</v>
          </cell>
          <cell r="V223" t="e">
            <v>#REF!</v>
          </cell>
          <cell r="W223">
            <v>-4.0833333333333333E-2</v>
          </cell>
          <cell r="X223">
            <v>2.855833333333333</v>
          </cell>
          <cell r="Y223" t="e">
            <v>#REF!</v>
          </cell>
          <cell r="Z223">
            <v>-2.2249999999999995E-2</v>
          </cell>
          <cell r="AA223">
            <v>2.8744166666666664</v>
          </cell>
          <cell r="AB223" t="e">
            <v>#REF!</v>
          </cell>
          <cell r="AC223">
            <v>-9.425E-2</v>
          </cell>
          <cell r="AD223">
            <v>2.8024166666666663</v>
          </cell>
        </row>
        <row r="224">
          <cell r="A224">
            <v>51561</v>
          </cell>
          <cell r="C224">
            <v>2.7349999999999999</v>
          </cell>
          <cell r="D224">
            <v>-0.01</v>
          </cell>
          <cell r="E224">
            <v>2.8644166666666666</v>
          </cell>
          <cell r="F224">
            <v>0</v>
          </cell>
          <cell r="G224">
            <v>2.855833333333333</v>
          </cell>
          <cell r="H224">
            <v>0</v>
          </cell>
          <cell r="I224">
            <v>2.8543333333333329</v>
          </cell>
          <cell r="J224">
            <v>2.8543333333333329</v>
          </cell>
          <cell r="K224" t="e">
            <v>#REF!</v>
          </cell>
          <cell r="L224">
            <v>2.8966666666666665</v>
          </cell>
          <cell r="M224">
            <v>2.8966666666666665</v>
          </cell>
          <cell r="N224" t="e">
            <v>#REF!</v>
          </cell>
          <cell r="O224">
            <v>-0.18166666666666667</v>
          </cell>
          <cell r="P224">
            <v>2.7149999999999999</v>
          </cell>
          <cell r="Q224" t="e">
            <v>#REF!</v>
          </cell>
          <cell r="R224">
            <v>-4.2333333333333334E-2</v>
          </cell>
          <cell r="S224">
            <v>2.8543333333333329</v>
          </cell>
          <cell r="T224">
            <v>4.9999999999999992E-3</v>
          </cell>
          <cell r="U224">
            <v>2.8593333333333328</v>
          </cell>
          <cell r="V224" t="e">
            <v>#REF!</v>
          </cell>
          <cell r="W224">
            <v>-4.0833333333333333E-2</v>
          </cell>
          <cell r="X224">
            <v>2.855833333333333</v>
          </cell>
          <cell r="Y224" t="e">
            <v>#REF!</v>
          </cell>
          <cell r="Z224">
            <v>-2.2249999999999995E-2</v>
          </cell>
          <cell r="AA224">
            <v>2.8744166666666664</v>
          </cell>
          <cell r="AB224" t="e">
            <v>#REF!</v>
          </cell>
          <cell r="AC224">
            <v>-9.425E-2</v>
          </cell>
          <cell r="AD224">
            <v>2.8024166666666663</v>
          </cell>
        </row>
        <row r="225">
          <cell r="A225">
            <v>51592</v>
          </cell>
          <cell r="C225">
            <v>2.7349999999999999</v>
          </cell>
          <cell r="D225">
            <v>-0.01</v>
          </cell>
          <cell r="E225">
            <v>2.8644166666666666</v>
          </cell>
          <cell r="F225">
            <v>0</v>
          </cell>
          <cell r="G225">
            <v>2.855833333333333</v>
          </cell>
          <cell r="H225">
            <v>0</v>
          </cell>
          <cell r="I225">
            <v>2.8543333333333329</v>
          </cell>
          <cell r="J225">
            <v>2.8543333333333329</v>
          </cell>
          <cell r="K225" t="e">
            <v>#REF!</v>
          </cell>
          <cell r="L225">
            <v>2.8966666666666665</v>
          </cell>
          <cell r="M225">
            <v>2.8966666666666665</v>
          </cell>
          <cell r="N225" t="e">
            <v>#REF!</v>
          </cell>
          <cell r="O225">
            <v>-0.18166666666666667</v>
          </cell>
          <cell r="P225">
            <v>2.7149999999999999</v>
          </cell>
          <cell r="Q225" t="e">
            <v>#REF!</v>
          </cell>
          <cell r="R225">
            <v>-4.2333333333333334E-2</v>
          </cell>
          <cell r="S225">
            <v>2.8543333333333329</v>
          </cell>
          <cell r="T225">
            <v>4.9999999999999992E-3</v>
          </cell>
          <cell r="U225">
            <v>2.8593333333333328</v>
          </cell>
          <cell r="V225" t="e">
            <v>#REF!</v>
          </cell>
          <cell r="W225">
            <v>-4.0833333333333333E-2</v>
          </cell>
          <cell r="X225">
            <v>2.855833333333333</v>
          </cell>
          <cell r="Y225" t="e">
            <v>#REF!</v>
          </cell>
          <cell r="Z225">
            <v>-2.2249999999999995E-2</v>
          </cell>
          <cell r="AA225">
            <v>2.8744166666666664</v>
          </cell>
          <cell r="AB225" t="e">
            <v>#REF!</v>
          </cell>
          <cell r="AC225">
            <v>-9.425E-2</v>
          </cell>
          <cell r="AD225">
            <v>2.8024166666666663</v>
          </cell>
        </row>
        <row r="226">
          <cell r="A226">
            <v>51622</v>
          </cell>
          <cell r="C226">
            <v>2.7349999999999999</v>
          </cell>
          <cell r="D226">
            <v>-0.01</v>
          </cell>
          <cell r="E226">
            <v>2.8644166666666666</v>
          </cell>
          <cell r="F226">
            <v>0</v>
          </cell>
          <cell r="G226">
            <v>2.855833333333333</v>
          </cell>
          <cell r="H226">
            <v>0</v>
          </cell>
          <cell r="I226">
            <v>2.8543333333333329</v>
          </cell>
          <cell r="J226">
            <v>2.8543333333333329</v>
          </cell>
          <cell r="K226" t="e">
            <v>#REF!</v>
          </cell>
          <cell r="L226">
            <v>2.8966666666666665</v>
          </cell>
          <cell r="M226">
            <v>2.8966666666666665</v>
          </cell>
          <cell r="N226" t="e">
            <v>#REF!</v>
          </cell>
          <cell r="O226">
            <v>-0.18166666666666667</v>
          </cell>
          <cell r="P226">
            <v>2.7149999999999999</v>
          </cell>
          <cell r="Q226" t="e">
            <v>#REF!</v>
          </cell>
          <cell r="R226">
            <v>-4.2333333333333334E-2</v>
          </cell>
          <cell r="S226">
            <v>2.8543333333333329</v>
          </cell>
          <cell r="T226">
            <v>4.9999999999999992E-3</v>
          </cell>
          <cell r="U226">
            <v>2.8593333333333328</v>
          </cell>
          <cell r="V226" t="e">
            <v>#REF!</v>
          </cell>
          <cell r="W226">
            <v>-4.0833333333333333E-2</v>
          </cell>
          <cell r="X226">
            <v>2.855833333333333</v>
          </cell>
          <cell r="Y226" t="e">
            <v>#REF!</v>
          </cell>
          <cell r="Z226">
            <v>-2.2249999999999995E-2</v>
          </cell>
          <cell r="AA226">
            <v>2.8744166666666664</v>
          </cell>
          <cell r="AB226" t="e">
            <v>#REF!</v>
          </cell>
          <cell r="AC226">
            <v>-9.425E-2</v>
          </cell>
          <cell r="AD226">
            <v>2.8024166666666663</v>
          </cell>
        </row>
        <row r="227">
          <cell r="A227">
            <v>51653</v>
          </cell>
          <cell r="C227">
            <v>2.7349999999999999</v>
          </cell>
          <cell r="D227">
            <v>-0.01</v>
          </cell>
          <cell r="E227">
            <v>2.8644166666666666</v>
          </cell>
          <cell r="F227">
            <v>0</v>
          </cell>
          <cell r="G227">
            <v>2.855833333333333</v>
          </cell>
          <cell r="H227">
            <v>0</v>
          </cell>
          <cell r="I227">
            <v>2.8543333333333329</v>
          </cell>
          <cell r="J227">
            <v>2.8543333333333329</v>
          </cell>
          <cell r="K227" t="e">
            <v>#REF!</v>
          </cell>
          <cell r="L227">
            <v>2.8966666666666665</v>
          </cell>
          <cell r="M227">
            <v>2.8966666666666665</v>
          </cell>
          <cell r="N227" t="e">
            <v>#REF!</v>
          </cell>
          <cell r="O227">
            <v>-0.18166666666666667</v>
          </cell>
          <cell r="P227">
            <v>2.7149999999999999</v>
          </cell>
          <cell r="Q227" t="e">
            <v>#REF!</v>
          </cell>
          <cell r="R227">
            <v>-4.2333333333333334E-2</v>
          </cell>
          <cell r="S227">
            <v>2.8543333333333329</v>
          </cell>
          <cell r="T227">
            <v>4.9999999999999992E-3</v>
          </cell>
          <cell r="U227">
            <v>2.8593333333333328</v>
          </cell>
          <cell r="V227" t="e">
            <v>#REF!</v>
          </cell>
          <cell r="W227">
            <v>-4.0833333333333333E-2</v>
          </cell>
          <cell r="X227">
            <v>2.855833333333333</v>
          </cell>
          <cell r="Y227" t="e">
            <v>#REF!</v>
          </cell>
          <cell r="Z227">
            <v>-2.2249999999999995E-2</v>
          </cell>
          <cell r="AA227">
            <v>2.8744166666666664</v>
          </cell>
          <cell r="AB227" t="e">
            <v>#REF!</v>
          </cell>
          <cell r="AC227">
            <v>-9.425E-2</v>
          </cell>
          <cell r="AD227">
            <v>2.8024166666666663</v>
          </cell>
        </row>
        <row r="228">
          <cell r="A228">
            <v>51683</v>
          </cell>
          <cell r="C228">
            <v>2.7349999999999999</v>
          </cell>
          <cell r="D228">
            <v>-0.01</v>
          </cell>
          <cell r="E228">
            <v>2.8644166666666666</v>
          </cell>
          <cell r="F228">
            <v>0</v>
          </cell>
          <cell r="G228">
            <v>2.855833333333333</v>
          </cell>
          <cell r="H228">
            <v>0</v>
          </cell>
          <cell r="I228">
            <v>2.8543333333333329</v>
          </cell>
          <cell r="J228">
            <v>2.8543333333333329</v>
          </cell>
          <cell r="K228" t="e">
            <v>#REF!</v>
          </cell>
          <cell r="L228">
            <v>2.8966666666666665</v>
          </cell>
          <cell r="M228">
            <v>2.8966666666666665</v>
          </cell>
          <cell r="N228" t="e">
            <v>#REF!</v>
          </cell>
          <cell r="O228">
            <v>-0.18166666666666667</v>
          </cell>
          <cell r="P228">
            <v>2.7149999999999999</v>
          </cell>
          <cell r="Q228" t="e">
            <v>#REF!</v>
          </cell>
          <cell r="R228">
            <v>-4.2333333333333334E-2</v>
          </cell>
          <cell r="S228">
            <v>2.8543333333333329</v>
          </cell>
          <cell r="T228">
            <v>4.9999999999999992E-3</v>
          </cell>
          <cell r="U228">
            <v>2.8593333333333328</v>
          </cell>
          <cell r="V228" t="e">
            <v>#REF!</v>
          </cell>
          <cell r="W228">
            <v>-4.0833333333333333E-2</v>
          </cell>
          <cell r="X228">
            <v>2.855833333333333</v>
          </cell>
          <cell r="Y228" t="e">
            <v>#REF!</v>
          </cell>
          <cell r="Z228">
            <v>-2.2249999999999995E-2</v>
          </cell>
          <cell r="AA228">
            <v>2.8744166666666664</v>
          </cell>
          <cell r="AB228" t="e">
            <v>#REF!</v>
          </cell>
          <cell r="AC228">
            <v>-9.425E-2</v>
          </cell>
          <cell r="AD228">
            <v>2.8024166666666663</v>
          </cell>
        </row>
        <row r="229">
          <cell r="A229">
            <v>51714</v>
          </cell>
          <cell r="C229">
            <v>2.7349999999999999</v>
          </cell>
          <cell r="D229">
            <v>-0.01</v>
          </cell>
          <cell r="E229">
            <v>2.8644166666666666</v>
          </cell>
          <cell r="F229">
            <v>0</v>
          </cell>
          <cell r="G229">
            <v>2.855833333333333</v>
          </cell>
          <cell r="H229">
            <v>0</v>
          </cell>
          <cell r="I229">
            <v>2.8543333333333329</v>
          </cell>
          <cell r="J229">
            <v>2.8543333333333329</v>
          </cell>
          <cell r="K229" t="e">
            <v>#REF!</v>
          </cell>
          <cell r="L229">
            <v>2.8966666666666665</v>
          </cell>
          <cell r="M229">
            <v>2.8966666666666665</v>
          </cell>
          <cell r="N229" t="e">
            <v>#REF!</v>
          </cell>
          <cell r="O229">
            <v>-0.18166666666666667</v>
          </cell>
          <cell r="P229">
            <v>2.7149999999999999</v>
          </cell>
          <cell r="Q229" t="e">
            <v>#REF!</v>
          </cell>
          <cell r="R229">
            <v>-4.2333333333333334E-2</v>
          </cell>
          <cell r="S229">
            <v>2.8543333333333329</v>
          </cell>
          <cell r="T229">
            <v>4.9999999999999992E-3</v>
          </cell>
          <cell r="U229">
            <v>2.8593333333333328</v>
          </cell>
          <cell r="V229" t="e">
            <v>#REF!</v>
          </cell>
          <cell r="W229">
            <v>-4.0833333333333333E-2</v>
          </cell>
          <cell r="X229">
            <v>2.855833333333333</v>
          </cell>
          <cell r="Y229" t="e">
            <v>#REF!</v>
          </cell>
          <cell r="Z229">
            <v>-2.2249999999999995E-2</v>
          </cell>
          <cell r="AA229">
            <v>2.8744166666666664</v>
          </cell>
          <cell r="AB229" t="e">
            <v>#REF!</v>
          </cell>
          <cell r="AC229">
            <v>-9.425E-2</v>
          </cell>
          <cell r="AD229">
            <v>2.8024166666666663</v>
          </cell>
        </row>
        <row r="230">
          <cell r="A230">
            <v>51745</v>
          </cell>
          <cell r="C230">
            <v>2.7349999999999999</v>
          </cell>
          <cell r="D230">
            <v>-0.01</v>
          </cell>
          <cell r="E230">
            <v>2.8644166666666666</v>
          </cell>
          <cell r="F230">
            <v>0</v>
          </cell>
          <cell r="G230">
            <v>2.855833333333333</v>
          </cell>
          <cell r="H230">
            <v>0</v>
          </cell>
          <cell r="I230">
            <v>2.8543333333333329</v>
          </cell>
          <cell r="J230">
            <v>2.8543333333333329</v>
          </cell>
          <cell r="K230" t="e">
            <v>#REF!</v>
          </cell>
          <cell r="L230">
            <v>2.8966666666666665</v>
          </cell>
          <cell r="M230">
            <v>2.8966666666666665</v>
          </cell>
          <cell r="N230" t="e">
            <v>#REF!</v>
          </cell>
          <cell r="O230">
            <v>-0.18166666666666667</v>
          </cell>
          <cell r="P230">
            <v>2.7149999999999999</v>
          </cell>
          <cell r="Q230" t="e">
            <v>#REF!</v>
          </cell>
          <cell r="R230">
            <v>-4.2333333333333334E-2</v>
          </cell>
          <cell r="S230">
            <v>2.8543333333333329</v>
          </cell>
          <cell r="T230">
            <v>4.9999999999999992E-3</v>
          </cell>
          <cell r="U230">
            <v>2.8593333333333328</v>
          </cell>
          <cell r="V230" t="e">
            <v>#REF!</v>
          </cell>
          <cell r="W230">
            <v>-4.0833333333333333E-2</v>
          </cell>
          <cell r="X230">
            <v>2.855833333333333</v>
          </cell>
          <cell r="Y230" t="e">
            <v>#REF!</v>
          </cell>
          <cell r="Z230">
            <v>-2.2249999999999995E-2</v>
          </cell>
          <cell r="AA230">
            <v>2.8744166666666664</v>
          </cell>
          <cell r="AB230" t="e">
            <v>#REF!</v>
          </cell>
          <cell r="AC230">
            <v>-9.425E-2</v>
          </cell>
          <cell r="AD230">
            <v>2.8024166666666663</v>
          </cell>
        </row>
        <row r="231">
          <cell r="A231">
            <v>51775</v>
          </cell>
          <cell r="C231">
            <v>2.7349999999999999</v>
          </cell>
          <cell r="D231">
            <v>-0.01</v>
          </cell>
          <cell r="E231">
            <v>2.8644166666666666</v>
          </cell>
          <cell r="F231">
            <v>0</v>
          </cell>
          <cell r="G231">
            <v>2.855833333333333</v>
          </cell>
          <cell r="H231">
            <v>0</v>
          </cell>
          <cell r="I231">
            <v>2.8543333333333329</v>
          </cell>
          <cell r="J231">
            <v>2.8543333333333329</v>
          </cell>
          <cell r="K231" t="e">
            <v>#REF!</v>
          </cell>
          <cell r="L231">
            <v>2.8966666666666665</v>
          </cell>
          <cell r="M231">
            <v>2.8966666666666665</v>
          </cell>
          <cell r="N231" t="e">
            <v>#REF!</v>
          </cell>
          <cell r="O231">
            <v>-0.18166666666666667</v>
          </cell>
          <cell r="P231">
            <v>2.7149999999999999</v>
          </cell>
          <cell r="Q231" t="e">
            <v>#REF!</v>
          </cell>
          <cell r="R231">
            <v>-4.2333333333333334E-2</v>
          </cell>
          <cell r="S231">
            <v>2.8543333333333329</v>
          </cell>
          <cell r="T231">
            <v>4.9999999999999992E-3</v>
          </cell>
          <cell r="U231">
            <v>2.8593333333333328</v>
          </cell>
          <cell r="V231" t="e">
            <v>#REF!</v>
          </cell>
          <cell r="W231">
            <v>-4.0833333333333333E-2</v>
          </cell>
          <cell r="X231">
            <v>2.855833333333333</v>
          </cell>
          <cell r="Y231" t="e">
            <v>#REF!</v>
          </cell>
          <cell r="Z231">
            <v>-2.2249999999999995E-2</v>
          </cell>
          <cell r="AA231">
            <v>2.8744166666666664</v>
          </cell>
          <cell r="AB231" t="e">
            <v>#REF!</v>
          </cell>
          <cell r="AC231">
            <v>-9.425E-2</v>
          </cell>
          <cell r="AD231">
            <v>2.8024166666666663</v>
          </cell>
        </row>
        <row r="232">
          <cell r="A232">
            <v>51806</v>
          </cell>
          <cell r="C232">
            <v>2.7349999999999999</v>
          </cell>
          <cell r="D232">
            <v>-0.01</v>
          </cell>
          <cell r="E232">
            <v>2.8644166666666666</v>
          </cell>
          <cell r="F232">
            <v>0</v>
          </cell>
          <cell r="G232">
            <v>2.855833333333333</v>
          </cell>
          <cell r="H232">
            <v>0</v>
          </cell>
          <cell r="I232">
            <v>2.8543333333333329</v>
          </cell>
          <cell r="J232">
            <v>2.8543333333333329</v>
          </cell>
          <cell r="K232" t="e">
            <v>#REF!</v>
          </cell>
          <cell r="L232">
            <v>2.8966666666666665</v>
          </cell>
          <cell r="M232">
            <v>2.8966666666666665</v>
          </cell>
          <cell r="N232" t="e">
            <v>#REF!</v>
          </cell>
          <cell r="O232">
            <v>-0.18166666666666667</v>
          </cell>
          <cell r="P232">
            <v>2.7149999999999999</v>
          </cell>
          <cell r="Q232" t="e">
            <v>#REF!</v>
          </cell>
          <cell r="R232">
            <v>-4.2333333333333334E-2</v>
          </cell>
          <cell r="S232">
            <v>2.8543333333333329</v>
          </cell>
          <cell r="T232">
            <v>4.9999999999999992E-3</v>
          </cell>
          <cell r="U232">
            <v>2.8593333333333328</v>
          </cell>
          <cell r="V232" t="e">
            <v>#REF!</v>
          </cell>
          <cell r="W232">
            <v>-4.0833333333333333E-2</v>
          </cell>
          <cell r="X232">
            <v>2.855833333333333</v>
          </cell>
          <cell r="Y232" t="e">
            <v>#REF!</v>
          </cell>
          <cell r="Z232">
            <v>-2.2249999999999995E-2</v>
          </cell>
          <cell r="AA232">
            <v>2.8744166666666664</v>
          </cell>
          <cell r="AB232" t="e">
            <v>#REF!</v>
          </cell>
          <cell r="AC232">
            <v>-9.425E-2</v>
          </cell>
          <cell r="AD232">
            <v>2.8024166666666663</v>
          </cell>
        </row>
        <row r="233">
          <cell r="A233">
            <v>51836</v>
          </cell>
          <cell r="C233">
            <v>2.7349999999999999</v>
          </cell>
          <cell r="D233">
            <v>-0.01</v>
          </cell>
          <cell r="E233">
            <v>2.8644166666666666</v>
          </cell>
          <cell r="F233">
            <v>0</v>
          </cell>
          <cell r="G233">
            <v>2.855833333333333</v>
          </cell>
          <cell r="H233">
            <v>0</v>
          </cell>
          <cell r="I233">
            <v>2.8543333333333329</v>
          </cell>
          <cell r="J233">
            <v>2.8543333333333329</v>
          </cell>
          <cell r="K233" t="e">
            <v>#REF!</v>
          </cell>
          <cell r="L233">
            <v>2.8966666666666665</v>
          </cell>
          <cell r="M233">
            <v>2.8966666666666665</v>
          </cell>
          <cell r="N233" t="e">
            <v>#REF!</v>
          </cell>
          <cell r="O233">
            <v>-0.18166666666666667</v>
          </cell>
          <cell r="P233">
            <v>2.7149999999999999</v>
          </cell>
          <cell r="Q233" t="e">
            <v>#REF!</v>
          </cell>
          <cell r="R233">
            <v>-4.2333333333333334E-2</v>
          </cell>
          <cell r="S233">
            <v>2.8543333333333329</v>
          </cell>
          <cell r="T233">
            <v>4.9999999999999992E-3</v>
          </cell>
          <cell r="U233">
            <v>2.8593333333333328</v>
          </cell>
          <cell r="V233" t="e">
            <v>#REF!</v>
          </cell>
          <cell r="W233">
            <v>-4.0833333333333333E-2</v>
          </cell>
          <cell r="X233">
            <v>2.855833333333333</v>
          </cell>
          <cell r="Y233" t="e">
            <v>#REF!</v>
          </cell>
          <cell r="Z233">
            <v>-2.2249999999999995E-2</v>
          </cell>
          <cell r="AA233">
            <v>2.8744166666666664</v>
          </cell>
          <cell r="AB233" t="e">
            <v>#REF!</v>
          </cell>
          <cell r="AC233">
            <v>-9.425E-2</v>
          </cell>
          <cell r="AD233">
            <v>2.8024166666666663</v>
          </cell>
        </row>
        <row r="234">
          <cell r="A234">
            <v>51867</v>
          </cell>
          <cell r="C234">
            <v>2.7349999999999999</v>
          </cell>
          <cell r="D234">
            <v>-0.01</v>
          </cell>
          <cell r="E234">
            <v>2.8644166666666666</v>
          </cell>
          <cell r="F234">
            <v>0</v>
          </cell>
          <cell r="G234">
            <v>2.855833333333333</v>
          </cell>
          <cell r="H234">
            <v>0</v>
          </cell>
          <cell r="I234">
            <v>2.8543333333333329</v>
          </cell>
          <cell r="J234">
            <v>2.8543333333333329</v>
          </cell>
          <cell r="K234" t="e">
            <v>#REF!</v>
          </cell>
          <cell r="L234">
            <v>2.8966666666666665</v>
          </cell>
          <cell r="M234">
            <v>2.8966666666666665</v>
          </cell>
          <cell r="N234" t="e">
            <v>#REF!</v>
          </cell>
          <cell r="O234">
            <v>-0.18166666666666667</v>
          </cell>
          <cell r="P234">
            <v>2.7149999999999999</v>
          </cell>
          <cell r="Q234" t="e">
            <v>#REF!</v>
          </cell>
          <cell r="R234">
            <v>-4.2333333333333334E-2</v>
          </cell>
          <cell r="S234">
            <v>2.8543333333333329</v>
          </cell>
          <cell r="T234">
            <v>4.9999999999999992E-3</v>
          </cell>
          <cell r="U234">
            <v>2.8593333333333328</v>
          </cell>
          <cell r="V234" t="e">
            <v>#REF!</v>
          </cell>
          <cell r="W234">
            <v>-4.0833333333333333E-2</v>
          </cell>
          <cell r="X234">
            <v>2.855833333333333</v>
          </cell>
          <cell r="Y234" t="e">
            <v>#REF!</v>
          </cell>
          <cell r="Z234">
            <v>-2.2249999999999995E-2</v>
          </cell>
          <cell r="AA234">
            <v>2.8744166666666664</v>
          </cell>
          <cell r="AB234" t="e">
            <v>#REF!</v>
          </cell>
          <cell r="AC234">
            <v>-9.425E-2</v>
          </cell>
          <cell r="AD234">
            <v>2.8024166666666663</v>
          </cell>
        </row>
        <row r="235">
          <cell r="A235">
            <v>51898</v>
          </cell>
          <cell r="C235">
            <v>2.7349999999999999</v>
          </cell>
          <cell r="D235">
            <v>-0.01</v>
          </cell>
          <cell r="E235">
            <v>2.8644166666666666</v>
          </cell>
          <cell r="F235">
            <v>0</v>
          </cell>
          <cell r="G235">
            <v>2.855833333333333</v>
          </cell>
          <cell r="H235">
            <v>0</v>
          </cell>
          <cell r="I235">
            <v>2.8543333333333329</v>
          </cell>
          <cell r="J235">
            <v>2.8543333333333329</v>
          </cell>
          <cell r="K235" t="e">
            <v>#REF!</v>
          </cell>
          <cell r="L235">
            <v>2.8966666666666665</v>
          </cell>
          <cell r="M235">
            <v>2.8966666666666665</v>
          </cell>
          <cell r="N235" t="e">
            <v>#REF!</v>
          </cell>
          <cell r="O235">
            <v>-0.18166666666666667</v>
          </cell>
          <cell r="P235">
            <v>2.7149999999999999</v>
          </cell>
          <cell r="Q235" t="e">
            <v>#REF!</v>
          </cell>
          <cell r="R235">
            <v>-4.2333333333333334E-2</v>
          </cell>
          <cell r="S235">
            <v>2.8543333333333329</v>
          </cell>
          <cell r="T235">
            <v>4.9999999999999992E-3</v>
          </cell>
          <cell r="U235">
            <v>2.8593333333333328</v>
          </cell>
          <cell r="V235" t="e">
            <v>#REF!</v>
          </cell>
          <cell r="W235">
            <v>-4.0833333333333333E-2</v>
          </cell>
          <cell r="X235">
            <v>2.855833333333333</v>
          </cell>
          <cell r="Y235" t="e">
            <v>#REF!</v>
          </cell>
          <cell r="Z235">
            <v>-2.2249999999999995E-2</v>
          </cell>
          <cell r="AA235">
            <v>2.8744166666666664</v>
          </cell>
          <cell r="AB235" t="e">
            <v>#REF!</v>
          </cell>
          <cell r="AC235">
            <v>-9.425E-2</v>
          </cell>
          <cell r="AD235">
            <v>2.8024166666666663</v>
          </cell>
        </row>
        <row r="236">
          <cell r="A236">
            <v>51926</v>
          </cell>
          <cell r="C236">
            <v>2.7349999999999999</v>
          </cell>
          <cell r="D236">
            <v>-0.01</v>
          </cell>
          <cell r="E236">
            <v>2.8644166666666666</v>
          </cell>
          <cell r="F236">
            <v>0</v>
          </cell>
          <cell r="G236">
            <v>2.855833333333333</v>
          </cell>
          <cell r="H236">
            <v>0</v>
          </cell>
          <cell r="I236">
            <v>2.8543333333333329</v>
          </cell>
          <cell r="J236">
            <v>2.8543333333333329</v>
          </cell>
          <cell r="K236" t="e">
            <v>#REF!</v>
          </cell>
          <cell r="L236">
            <v>2.8966666666666665</v>
          </cell>
          <cell r="M236">
            <v>2.8966666666666665</v>
          </cell>
          <cell r="N236" t="e">
            <v>#REF!</v>
          </cell>
          <cell r="O236">
            <v>-0.18166666666666667</v>
          </cell>
          <cell r="P236">
            <v>2.7149999999999999</v>
          </cell>
          <cell r="Q236" t="e">
            <v>#REF!</v>
          </cell>
          <cell r="R236">
            <v>-4.2333333333333334E-2</v>
          </cell>
          <cell r="S236">
            <v>2.8543333333333329</v>
          </cell>
          <cell r="T236">
            <v>4.9999999999999992E-3</v>
          </cell>
          <cell r="U236">
            <v>2.8593333333333328</v>
          </cell>
          <cell r="V236" t="e">
            <v>#REF!</v>
          </cell>
          <cell r="W236">
            <v>-4.0833333333333333E-2</v>
          </cell>
          <cell r="X236">
            <v>2.855833333333333</v>
          </cell>
          <cell r="Y236" t="e">
            <v>#REF!</v>
          </cell>
          <cell r="Z236">
            <v>-2.2249999999999995E-2</v>
          </cell>
          <cell r="AA236">
            <v>2.8744166666666664</v>
          </cell>
          <cell r="AB236" t="e">
            <v>#REF!</v>
          </cell>
          <cell r="AC236">
            <v>-9.425E-2</v>
          </cell>
          <cell r="AD236">
            <v>2.8024166666666663</v>
          </cell>
        </row>
        <row r="237">
          <cell r="A237">
            <v>51957</v>
          </cell>
          <cell r="C237">
            <v>2.7349999999999999</v>
          </cell>
          <cell r="D237">
            <v>-0.01</v>
          </cell>
          <cell r="E237">
            <v>2.8644166666666666</v>
          </cell>
          <cell r="F237">
            <v>0</v>
          </cell>
          <cell r="G237">
            <v>2.855833333333333</v>
          </cell>
          <cell r="H237">
            <v>0</v>
          </cell>
          <cell r="I237">
            <v>2.8543333333333329</v>
          </cell>
          <cell r="J237">
            <v>2.8543333333333329</v>
          </cell>
          <cell r="K237" t="e">
            <v>#REF!</v>
          </cell>
          <cell r="L237">
            <v>2.8966666666666665</v>
          </cell>
          <cell r="M237">
            <v>2.8966666666666665</v>
          </cell>
          <cell r="N237" t="e">
            <v>#REF!</v>
          </cell>
          <cell r="O237">
            <v>-0.18166666666666667</v>
          </cell>
          <cell r="P237">
            <v>2.7149999999999999</v>
          </cell>
          <cell r="Q237" t="e">
            <v>#REF!</v>
          </cell>
          <cell r="R237">
            <v>-4.2333333333333334E-2</v>
          </cell>
          <cell r="S237">
            <v>2.8543333333333329</v>
          </cell>
          <cell r="T237">
            <v>4.9999999999999992E-3</v>
          </cell>
          <cell r="U237">
            <v>2.8593333333333328</v>
          </cell>
          <cell r="V237" t="e">
            <v>#REF!</v>
          </cell>
          <cell r="W237">
            <v>-4.0833333333333333E-2</v>
          </cell>
          <cell r="X237">
            <v>2.855833333333333</v>
          </cell>
          <cell r="Y237" t="e">
            <v>#REF!</v>
          </cell>
          <cell r="Z237">
            <v>-2.2249999999999995E-2</v>
          </cell>
          <cell r="AA237">
            <v>2.8744166666666664</v>
          </cell>
          <cell r="AB237" t="e">
            <v>#REF!</v>
          </cell>
          <cell r="AC237">
            <v>-9.425E-2</v>
          </cell>
          <cell r="AD237">
            <v>2.8024166666666663</v>
          </cell>
        </row>
        <row r="238">
          <cell r="A238">
            <v>51987</v>
          </cell>
          <cell r="C238">
            <v>2.7349999999999999</v>
          </cell>
          <cell r="D238">
            <v>-0.01</v>
          </cell>
          <cell r="E238">
            <v>2.8644166666666666</v>
          </cell>
          <cell r="F238">
            <v>0</v>
          </cell>
          <cell r="G238">
            <v>2.855833333333333</v>
          </cell>
          <cell r="H238">
            <v>0</v>
          </cell>
          <cell r="I238">
            <v>2.8543333333333329</v>
          </cell>
          <cell r="J238">
            <v>2.8543333333333329</v>
          </cell>
          <cell r="K238" t="e">
            <v>#REF!</v>
          </cell>
          <cell r="L238">
            <v>2.8966666666666665</v>
          </cell>
          <cell r="M238">
            <v>2.8966666666666665</v>
          </cell>
          <cell r="N238" t="e">
            <v>#REF!</v>
          </cell>
          <cell r="O238">
            <v>-0.18166666666666667</v>
          </cell>
          <cell r="P238">
            <v>2.7149999999999999</v>
          </cell>
          <cell r="Q238" t="e">
            <v>#REF!</v>
          </cell>
          <cell r="R238">
            <v>-4.2333333333333334E-2</v>
          </cell>
          <cell r="S238">
            <v>2.8543333333333329</v>
          </cell>
          <cell r="T238">
            <v>4.9999999999999992E-3</v>
          </cell>
          <cell r="U238">
            <v>2.8593333333333328</v>
          </cell>
          <cell r="V238" t="e">
            <v>#REF!</v>
          </cell>
          <cell r="W238">
            <v>-4.0833333333333333E-2</v>
          </cell>
          <cell r="X238">
            <v>2.855833333333333</v>
          </cell>
          <cell r="Y238" t="e">
            <v>#REF!</v>
          </cell>
          <cell r="Z238">
            <v>-2.2249999999999995E-2</v>
          </cell>
          <cell r="AA238">
            <v>2.8744166666666664</v>
          </cell>
          <cell r="AB238" t="e">
            <v>#REF!</v>
          </cell>
          <cell r="AC238">
            <v>-9.425E-2</v>
          </cell>
          <cell r="AD238">
            <v>2.8024166666666663</v>
          </cell>
        </row>
        <row r="239">
          <cell r="A239">
            <v>52018</v>
          </cell>
          <cell r="C239">
            <v>2.7349999999999999</v>
          </cell>
          <cell r="D239">
            <v>-0.01</v>
          </cell>
          <cell r="E239">
            <v>2.8644166666666666</v>
          </cell>
          <cell r="F239">
            <v>0</v>
          </cell>
          <cell r="G239">
            <v>2.855833333333333</v>
          </cell>
          <cell r="H239">
            <v>0</v>
          </cell>
          <cell r="I239">
            <v>2.8543333333333329</v>
          </cell>
          <cell r="J239">
            <v>2.8543333333333329</v>
          </cell>
          <cell r="K239" t="e">
            <v>#REF!</v>
          </cell>
          <cell r="L239">
            <v>2.8966666666666665</v>
          </cell>
          <cell r="M239">
            <v>2.8966666666666665</v>
          </cell>
          <cell r="N239" t="e">
            <v>#REF!</v>
          </cell>
          <cell r="O239">
            <v>-0.18166666666666667</v>
          </cell>
          <cell r="P239">
            <v>2.7149999999999999</v>
          </cell>
          <cell r="Q239" t="e">
            <v>#REF!</v>
          </cell>
          <cell r="R239">
            <v>-4.2333333333333334E-2</v>
          </cell>
          <cell r="S239">
            <v>2.8543333333333329</v>
          </cell>
          <cell r="T239">
            <v>4.9999999999999992E-3</v>
          </cell>
          <cell r="U239">
            <v>2.8593333333333328</v>
          </cell>
          <cell r="V239" t="e">
            <v>#REF!</v>
          </cell>
          <cell r="W239">
            <v>-4.0833333333333333E-2</v>
          </cell>
          <cell r="X239">
            <v>2.855833333333333</v>
          </cell>
          <cell r="Y239" t="e">
            <v>#REF!</v>
          </cell>
          <cell r="Z239">
            <v>-2.2249999999999995E-2</v>
          </cell>
          <cell r="AA239">
            <v>2.8744166666666664</v>
          </cell>
          <cell r="AB239" t="e">
            <v>#REF!</v>
          </cell>
          <cell r="AC239">
            <v>-9.425E-2</v>
          </cell>
          <cell r="AD239">
            <v>2.8024166666666663</v>
          </cell>
        </row>
        <row r="240">
          <cell r="A240">
            <v>52048</v>
          </cell>
          <cell r="C240">
            <v>2.7349999999999999</v>
          </cell>
          <cell r="D240">
            <v>-0.01</v>
          </cell>
          <cell r="E240">
            <v>2.8644166666666666</v>
          </cell>
          <cell r="F240">
            <v>0</v>
          </cell>
          <cell r="G240">
            <v>2.855833333333333</v>
          </cell>
          <cell r="H240">
            <v>0</v>
          </cell>
          <cell r="I240">
            <v>2.8543333333333329</v>
          </cell>
          <cell r="J240">
            <v>2.8543333333333329</v>
          </cell>
          <cell r="K240" t="e">
            <v>#REF!</v>
          </cell>
          <cell r="L240">
            <v>2.8966666666666665</v>
          </cell>
          <cell r="M240">
            <v>2.8966666666666665</v>
          </cell>
          <cell r="N240" t="e">
            <v>#REF!</v>
          </cell>
          <cell r="O240">
            <v>-0.18166666666666667</v>
          </cell>
          <cell r="P240">
            <v>2.7149999999999999</v>
          </cell>
          <cell r="Q240" t="e">
            <v>#REF!</v>
          </cell>
          <cell r="R240">
            <v>-4.2333333333333334E-2</v>
          </cell>
          <cell r="S240">
            <v>2.8543333333333329</v>
          </cell>
          <cell r="T240">
            <v>4.9999999999999992E-3</v>
          </cell>
          <cell r="U240">
            <v>2.8593333333333328</v>
          </cell>
          <cell r="V240" t="e">
            <v>#REF!</v>
          </cell>
          <cell r="W240">
            <v>-4.0833333333333333E-2</v>
          </cell>
          <cell r="X240">
            <v>2.855833333333333</v>
          </cell>
          <cell r="Y240" t="e">
            <v>#REF!</v>
          </cell>
          <cell r="Z240">
            <v>-2.2249999999999995E-2</v>
          </cell>
          <cell r="AA240">
            <v>2.8744166666666664</v>
          </cell>
          <cell r="AB240" t="e">
            <v>#REF!</v>
          </cell>
          <cell r="AC240">
            <v>-9.425E-2</v>
          </cell>
          <cell r="AD240">
            <v>2.8024166666666663</v>
          </cell>
        </row>
        <row r="241">
          <cell r="A241">
            <v>52079</v>
          </cell>
          <cell r="C241">
            <v>2.7349999999999999</v>
          </cell>
          <cell r="D241">
            <v>-0.01</v>
          </cell>
          <cell r="E241">
            <v>2.8644166666666666</v>
          </cell>
          <cell r="F241">
            <v>0</v>
          </cell>
          <cell r="G241">
            <v>2.855833333333333</v>
          </cell>
          <cell r="H241">
            <v>0</v>
          </cell>
          <cell r="I241">
            <v>2.8543333333333329</v>
          </cell>
          <cell r="J241">
            <v>2.8543333333333329</v>
          </cell>
          <cell r="K241" t="e">
            <v>#REF!</v>
          </cell>
          <cell r="L241">
            <v>2.8966666666666665</v>
          </cell>
          <cell r="M241">
            <v>2.8966666666666665</v>
          </cell>
          <cell r="N241" t="e">
            <v>#REF!</v>
          </cell>
          <cell r="O241">
            <v>-0.18166666666666667</v>
          </cell>
          <cell r="P241">
            <v>2.7149999999999999</v>
          </cell>
          <cell r="Q241" t="e">
            <v>#REF!</v>
          </cell>
          <cell r="R241">
            <v>-4.2333333333333334E-2</v>
          </cell>
          <cell r="S241">
            <v>2.8543333333333329</v>
          </cell>
          <cell r="T241">
            <v>4.9999999999999992E-3</v>
          </cell>
          <cell r="U241">
            <v>2.8593333333333328</v>
          </cell>
          <cell r="V241" t="e">
            <v>#REF!</v>
          </cell>
          <cell r="W241">
            <v>-4.0833333333333333E-2</v>
          </cell>
          <cell r="X241">
            <v>2.855833333333333</v>
          </cell>
          <cell r="Y241" t="e">
            <v>#REF!</v>
          </cell>
          <cell r="Z241">
            <v>-2.2249999999999995E-2</v>
          </cell>
          <cell r="AA241">
            <v>2.8744166666666664</v>
          </cell>
          <cell r="AB241" t="e">
            <v>#REF!</v>
          </cell>
          <cell r="AC241">
            <v>-9.425E-2</v>
          </cell>
          <cell r="AD241">
            <v>2.8024166666666663</v>
          </cell>
        </row>
        <row r="242">
          <cell r="A242">
            <v>52110</v>
          </cell>
          <cell r="C242">
            <v>2.7349999999999999</v>
          </cell>
          <cell r="D242">
            <v>-0.01</v>
          </cell>
          <cell r="E242">
            <v>2.8644166666666666</v>
          </cell>
          <cell r="F242">
            <v>0</v>
          </cell>
          <cell r="G242">
            <v>2.855833333333333</v>
          </cell>
          <cell r="H242">
            <v>0</v>
          </cell>
          <cell r="I242">
            <v>2.8543333333333329</v>
          </cell>
          <cell r="J242">
            <v>2.8543333333333329</v>
          </cell>
          <cell r="K242" t="e">
            <v>#REF!</v>
          </cell>
          <cell r="L242">
            <v>2.8966666666666665</v>
          </cell>
          <cell r="M242">
            <v>2.8966666666666665</v>
          </cell>
          <cell r="N242" t="e">
            <v>#REF!</v>
          </cell>
          <cell r="O242">
            <v>-0.18166666666666667</v>
          </cell>
          <cell r="P242">
            <v>2.7149999999999999</v>
          </cell>
          <cell r="Q242" t="e">
            <v>#REF!</v>
          </cell>
          <cell r="R242">
            <v>-4.2333333333333334E-2</v>
          </cell>
          <cell r="S242">
            <v>2.8543333333333329</v>
          </cell>
          <cell r="T242">
            <v>4.9999999999999992E-3</v>
          </cell>
          <cell r="U242">
            <v>2.8593333333333328</v>
          </cell>
          <cell r="V242" t="e">
            <v>#REF!</v>
          </cell>
          <cell r="W242">
            <v>-4.0833333333333333E-2</v>
          </cell>
          <cell r="X242">
            <v>2.855833333333333</v>
          </cell>
          <cell r="Y242" t="e">
            <v>#REF!</v>
          </cell>
          <cell r="Z242">
            <v>-2.2249999999999995E-2</v>
          </cell>
          <cell r="AA242">
            <v>2.8744166666666664</v>
          </cell>
          <cell r="AB242" t="e">
            <v>#REF!</v>
          </cell>
          <cell r="AC242">
            <v>-9.425E-2</v>
          </cell>
          <cell r="AD242">
            <v>2.8024166666666663</v>
          </cell>
        </row>
        <row r="243">
          <cell r="A243">
            <v>52140</v>
          </cell>
          <cell r="C243">
            <v>2.7349999999999999</v>
          </cell>
          <cell r="D243">
            <v>-0.01</v>
          </cell>
          <cell r="E243">
            <v>2.8644166666666666</v>
          </cell>
          <cell r="F243">
            <v>0</v>
          </cell>
          <cell r="G243">
            <v>2.855833333333333</v>
          </cell>
          <cell r="H243">
            <v>0</v>
          </cell>
          <cell r="I243">
            <v>2.8543333333333329</v>
          </cell>
          <cell r="J243">
            <v>2.8543333333333329</v>
          </cell>
          <cell r="K243" t="e">
            <v>#REF!</v>
          </cell>
          <cell r="L243">
            <v>2.8966666666666665</v>
          </cell>
          <cell r="M243">
            <v>2.8966666666666665</v>
          </cell>
          <cell r="N243" t="e">
            <v>#REF!</v>
          </cell>
          <cell r="O243">
            <v>-0.18166666666666667</v>
          </cell>
          <cell r="P243">
            <v>2.7149999999999999</v>
          </cell>
          <cell r="Q243" t="e">
            <v>#REF!</v>
          </cell>
          <cell r="R243">
            <v>-4.2333333333333334E-2</v>
          </cell>
          <cell r="S243">
            <v>2.8543333333333329</v>
          </cell>
          <cell r="T243">
            <v>4.9999999999999992E-3</v>
          </cell>
          <cell r="U243">
            <v>2.8593333333333328</v>
          </cell>
          <cell r="V243" t="e">
            <v>#REF!</v>
          </cell>
          <cell r="W243">
            <v>-4.0833333333333333E-2</v>
          </cell>
          <cell r="X243">
            <v>2.855833333333333</v>
          </cell>
          <cell r="Y243" t="e">
            <v>#REF!</v>
          </cell>
          <cell r="Z243">
            <v>-2.2249999999999995E-2</v>
          </cell>
          <cell r="AA243">
            <v>2.8744166666666664</v>
          </cell>
          <cell r="AB243" t="e">
            <v>#REF!</v>
          </cell>
          <cell r="AC243">
            <v>-9.425E-2</v>
          </cell>
          <cell r="AD243">
            <v>2.8024166666666663</v>
          </cell>
        </row>
        <row r="244">
          <cell r="A244">
            <v>52171</v>
          </cell>
          <cell r="C244">
            <v>2.7349999999999999</v>
          </cell>
          <cell r="D244">
            <v>-0.01</v>
          </cell>
          <cell r="E244">
            <v>2.8644166666666666</v>
          </cell>
          <cell r="F244">
            <v>0</v>
          </cell>
          <cell r="G244">
            <v>2.855833333333333</v>
          </cell>
          <cell r="H244">
            <v>0</v>
          </cell>
          <cell r="I244">
            <v>2.8543333333333329</v>
          </cell>
          <cell r="J244">
            <v>2.8543333333333329</v>
          </cell>
          <cell r="K244" t="e">
            <v>#REF!</v>
          </cell>
          <cell r="L244">
            <v>2.8966666666666665</v>
          </cell>
          <cell r="M244">
            <v>2.8966666666666665</v>
          </cell>
          <cell r="N244" t="e">
            <v>#REF!</v>
          </cell>
          <cell r="O244">
            <v>-0.18166666666666667</v>
          </cell>
          <cell r="P244">
            <v>2.7149999999999999</v>
          </cell>
          <cell r="Q244" t="e">
            <v>#REF!</v>
          </cell>
          <cell r="R244">
            <v>-4.2333333333333334E-2</v>
          </cell>
          <cell r="S244">
            <v>2.8543333333333329</v>
          </cell>
          <cell r="T244">
            <v>4.9999999999999992E-3</v>
          </cell>
          <cell r="U244">
            <v>2.8593333333333328</v>
          </cell>
          <cell r="V244" t="e">
            <v>#REF!</v>
          </cell>
          <cell r="W244">
            <v>-4.0833333333333333E-2</v>
          </cell>
          <cell r="X244">
            <v>2.855833333333333</v>
          </cell>
          <cell r="Y244" t="e">
            <v>#REF!</v>
          </cell>
          <cell r="Z244">
            <v>-2.2249999999999995E-2</v>
          </cell>
          <cell r="AA244">
            <v>2.8744166666666664</v>
          </cell>
          <cell r="AB244" t="e">
            <v>#REF!</v>
          </cell>
          <cell r="AC244">
            <v>-9.425E-2</v>
          </cell>
          <cell r="AD244">
            <v>2.8024166666666663</v>
          </cell>
        </row>
        <row r="245">
          <cell r="A245">
            <v>52201</v>
          </cell>
          <cell r="C245">
            <v>2.7349999999999999</v>
          </cell>
          <cell r="D245">
            <v>-0.01</v>
          </cell>
          <cell r="E245">
            <v>2.8644166666666666</v>
          </cell>
          <cell r="F245">
            <v>0</v>
          </cell>
          <cell r="G245">
            <v>2.855833333333333</v>
          </cell>
          <cell r="H245">
            <v>0</v>
          </cell>
          <cell r="I245">
            <v>2.8543333333333329</v>
          </cell>
          <cell r="J245">
            <v>2.8543333333333329</v>
          </cell>
          <cell r="K245" t="e">
            <v>#REF!</v>
          </cell>
          <cell r="L245">
            <v>2.8966666666666665</v>
          </cell>
          <cell r="M245">
            <v>2.8966666666666665</v>
          </cell>
          <cell r="N245" t="e">
            <v>#REF!</v>
          </cell>
          <cell r="O245">
            <v>-0.18166666666666667</v>
          </cell>
          <cell r="P245">
            <v>2.7149999999999999</v>
          </cell>
          <cell r="Q245" t="e">
            <v>#REF!</v>
          </cell>
          <cell r="R245">
            <v>-4.2333333333333334E-2</v>
          </cell>
          <cell r="S245">
            <v>2.8543333333333329</v>
          </cell>
          <cell r="T245">
            <v>4.9999999999999992E-3</v>
          </cell>
          <cell r="U245">
            <v>2.8593333333333328</v>
          </cell>
          <cell r="V245" t="e">
            <v>#REF!</v>
          </cell>
          <cell r="W245">
            <v>-4.0833333333333333E-2</v>
          </cell>
          <cell r="X245">
            <v>2.855833333333333</v>
          </cell>
          <cell r="Y245" t="e">
            <v>#REF!</v>
          </cell>
          <cell r="Z245">
            <v>-2.2249999999999995E-2</v>
          </cell>
          <cell r="AA245">
            <v>2.8744166666666664</v>
          </cell>
          <cell r="AB245" t="e">
            <v>#REF!</v>
          </cell>
          <cell r="AC245">
            <v>-9.425E-2</v>
          </cell>
          <cell r="AD245">
            <v>2.8024166666666663</v>
          </cell>
        </row>
        <row r="246">
          <cell r="A246">
            <v>52232</v>
          </cell>
          <cell r="C246">
            <v>2.7349999999999999</v>
          </cell>
          <cell r="D246">
            <v>-0.01</v>
          </cell>
          <cell r="E246">
            <v>2.8644166666666666</v>
          </cell>
          <cell r="F246">
            <v>0</v>
          </cell>
          <cell r="G246">
            <v>2.855833333333333</v>
          </cell>
          <cell r="H246">
            <v>0</v>
          </cell>
          <cell r="I246">
            <v>2.8543333333333329</v>
          </cell>
          <cell r="J246">
            <v>2.8543333333333329</v>
          </cell>
          <cell r="K246" t="e">
            <v>#REF!</v>
          </cell>
          <cell r="L246">
            <v>2.8966666666666665</v>
          </cell>
          <cell r="M246">
            <v>2.8966666666666665</v>
          </cell>
          <cell r="N246" t="e">
            <v>#REF!</v>
          </cell>
          <cell r="O246">
            <v>-0.18166666666666667</v>
          </cell>
          <cell r="P246">
            <v>2.7149999999999999</v>
          </cell>
          <cell r="Q246" t="e">
            <v>#REF!</v>
          </cell>
          <cell r="R246">
            <v>-4.2333333333333334E-2</v>
          </cell>
          <cell r="S246">
            <v>2.8543333333333329</v>
          </cell>
          <cell r="T246">
            <v>4.9999999999999992E-3</v>
          </cell>
          <cell r="U246">
            <v>2.8593333333333328</v>
          </cell>
          <cell r="V246" t="e">
            <v>#REF!</v>
          </cell>
          <cell r="W246">
            <v>-4.0833333333333333E-2</v>
          </cell>
          <cell r="X246">
            <v>2.855833333333333</v>
          </cell>
          <cell r="Y246" t="e">
            <v>#REF!</v>
          </cell>
          <cell r="Z246">
            <v>-2.2249999999999995E-2</v>
          </cell>
          <cell r="AA246">
            <v>2.8744166666666664</v>
          </cell>
          <cell r="AB246" t="e">
            <v>#REF!</v>
          </cell>
          <cell r="AC246">
            <v>-9.425E-2</v>
          </cell>
          <cell r="AD246">
            <v>2.8024166666666663</v>
          </cell>
        </row>
        <row r="247">
          <cell r="A247">
            <v>52263</v>
          </cell>
          <cell r="C247">
            <v>2.7349999999999999</v>
          </cell>
          <cell r="D247">
            <v>-0.01</v>
          </cell>
          <cell r="E247">
            <v>2.8644166666666666</v>
          </cell>
          <cell r="F247">
            <v>0</v>
          </cell>
          <cell r="G247">
            <v>2.855833333333333</v>
          </cell>
          <cell r="H247">
            <v>0</v>
          </cell>
          <cell r="I247">
            <v>2.8543333333333329</v>
          </cell>
          <cell r="J247">
            <v>2.8543333333333329</v>
          </cell>
          <cell r="K247" t="e">
            <v>#REF!</v>
          </cell>
          <cell r="L247">
            <v>2.8966666666666665</v>
          </cell>
          <cell r="M247">
            <v>2.8966666666666665</v>
          </cell>
          <cell r="N247" t="e">
            <v>#REF!</v>
          </cell>
          <cell r="O247">
            <v>-0.18166666666666667</v>
          </cell>
          <cell r="P247">
            <v>2.7149999999999999</v>
          </cell>
          <cell r="Q247" t="e">
            <v>#REF!</v>
          </cell>
          <cell r="R247">
            <v>-4.2333333333333334E-2</v>
          </cell>
          <cell r="S247">
            <v>2.8543333333333329</v>
          </cell>
          <cell r="T247">
            <v>4.9999999999999992E-3</v>
          </cell>
          <cell r="U247">
            <v>2.8593333333333328</v>
          </cell>
          <cell r="V247" t="e">
            <v>#REF!</v>
          </cell>
          <cell r="W247">
            <v>-4.0833333333333333E-2</v>
          </cell>
          <cell r="X247">
            <v>2.855833333333333</v>
          </cell>
          <cell r="Y247" t="e">
            <v>#REF!</v>
          </cell>
          <cell r="Z247">
            <v>-2.2249999999999995E-2</v>
          </cell>
          <cell r="AA247">
            <v>2.8744166666666664</v>
          </cell>
          <cell r="AB247" t="e">
            <v>#REF!</v>
          </cell>
          <cell r="AC247">
            <v>-9.425E-2</v>
          </cell>
          <cell r="AD247">
            <v>2.8024166666666663</v>
          </cell>
        </row>
        <row r="248">
          <cell r="A248">
            <v>52291</v>
          </cell>
          <cell r="C248">
            <v>2.7349999999999999</v>
          </cell>
          <cell r="D248">
            <v>-0.01</v>
          </cell>
          <cell r="E248">
            <v>2.8644166666666666</v>
          </cell>
          <cell r="F248">
            <v>0</v>
          </cell>
          <cell r="G248">
            <v>2.855833333333333</v>
          </cell>
          <cell r="H248">
            <v>0</v>
          </cell>
          <cell r="I248">
            <v>2.8543333333333329</v>
          </cell>
          <cell r="J248">
            <v>2.8543333333333329</v>
          </cell>
          <cell r="K248" t="e">
            <v>#REF!</v>
          </cell>
          <cell r="L248">
            <v>2.8966666666666665</v>
          </cell>
          <cell r="M248">
            <v>2.8966666666666665</v>
          </cell>
          <cell r="N248" t="e">
            <v>#REF!</v>
          </cell>
          <cell r="O248">
            <v>-0.18166666666666667</v>
          </cell>
          <cell r="P248">
            <v>2.7149999999999999</v>
          </cell>
          <cell r="Q248" t="e">
            <v>#REF!</v>
          </cell>
          <cell r="R248">
            <v>-4.2333333333333334E-2</v>
          </cell>
          <cell r="S248">
            <v>2.8543333333333329</v>
          </cell>
          <cell r="T248">
            <v>4.9999999999999992E-3</v>
          </cell>
          <cell r="U248">
            <v>2.8593333333333328</v>
          </cell>
          <cell r="V248" t="e">
            <v>#REF!</v>
          </cell>
          <cell r="W248">
            <v>-4.0833333333333333E-2</v>
          </cell>
          <cell r="X248">
            <v>2.855833333333333</v>
          </cell>
          <cell r="Y248" t="e">
            <v>#REF!</v>
          </cell>
          <cell r="Z248">
            <v>-2.2249999999999995E-2</v>
          </cell>
          <cell r="AA248">
            <v>2.8744166666666664</v>
          </cell>
          <cell r="AB248" t="e">
            <v>#REF!</v>
          </cell>
          <cell r="AC248">
            <v>-9.425E-2</v>
          </cell>
          <cell r="AD248">
            <v>2.8024166666666663</v>
          </cell>
        </row>
        <row r="249">
          <cell r="A249">
            <v>52322</v>
          </cell>
          <cell r="C249">
            <v>2.7349999999999999</v>
          </cell>
          <cell r="D249">
            <v>-0.01</v>
          </cell>
          <cell r="E249">
            <v>2.8644166666666666</v>
          </cell>
          <cell r="F249">
            <v>0</v>
          </cell>
          <cell r="G249">
            <v>2.855833333333333</v>
          </cell>
          <cell r="H249">
            <v>0</v>
          </cell>
          <cell r="I249">
            <v>2.8543333333333329</v>
          </cell>
          <cell r="J249">
            <v>2.8543333333333329</v>
          </cell>
          <cell r="K249" t="e">
            <v>#REF!</v>
          </cell>
          <cell r="L249">
            <v>2.8966666666666665</v>
          </cell>
          <cell r="M249">
            <v>2.8966666666666665</v>
          </cell>
          <cell r="N249" t="e">
            <v>#REF!</v>
          </cell>
          <cell r="O249">
            <v>-0.18166666666666667</v>
          </cell>
          <cell r="P249">
            <v>2.7149999999999999</v>
          </cell>
          <cell r="Q249" t="e">
            <v>#REF!</v>
          </cell>
          <cell r="R249">
            <v>-4.2333333333333334E-2</v>
          </cell>
          <cell r="S249">
            <v>2.8543333333333329</v>
          </cell>
          <cell r="T249">
            <v>4.9999999999999992E-3</v>
          </cell>
          <cell r="U249">
            <v>2.8593333333333328</v>
          </cell>
          <cell r="V249" t="e">
            <v>#REF!</v>
          </cell>
          <cell r="W249">
            <v>-4.0833333333333333E-2</v>
          </cell>
          <cell r="X249">
            <v>2.855833333333333</v>
          </cell>
          <cell r="Y249" t="e">
            <v>#REF!</v>
          </cell>
          <cell r="Z249">
            <v>-2.2249999999999995E-2</v>
          </cell>
          <cell r="AA249">
            <v>2.8744166666666664</v>
          </cell>
          <cell r="AB249" t="e">
            <v>#REF!</v>
          </cell>
          <cell r="AC249">
            <v>-9.425E-2</v>
          </cell>
          <cell r="AD249">
            <v>2.8024166666666663</v>
          </cell>
        </row>
        <row r="250">
          <cell r="A250">
            <v>52352</v>
          </cell>
          <cell r="C250">
            <v>2.7349999999999999</v>
          </cell>
          <cell r="D250">
            <v>-0.01</v>
          </cell>
          <cell r="E250">
            <v>2.8644166666666666</v>
          </cell>
          <cell r="F250">
            <v>0</v>
          </cell>
          <cell r="G250">
            <v>2.855833333333333</v>
          </cell>
          <cell r="H250">
            <v>0</v>
          </cell>
          <cell r="I250">
            <v>2.8543333333333329</v>
          </cell>
          <cell r="J250">
            <v>2.8543333333333329</v>
          </cell>
          <cell r="K250" t="e">
            <v>#REF!</v>
          </cell>
          <cell r="L250">
            <v>2.8966666666666665</v>
          </cell>
          <cell r="M250">
            <v>2.8966666666666665</v>
          </cell>
          <cell r="N250" t="e">
            <v>#REF!</v>
          </cell>
          <cell r="O250">
            <v>-0.18166666666666667</v>
          </cell>
          <cell r="P250">
            <v>2.7149999999999999</v>
          </cell>
          <cell r="Q250" t="e">
            <v>#REF!</v>
          </cell>
          <cell r="R250">
            <v>-4.2333333333333334E-2</v>
          </cell>
          <cell r="S250">
            <v>2.8543333333333329</v>
          </cell>
          <cell r="T250">
            <v>4.9999999999999992E-3</v>
          </cell>
          <cell r="U250">
            <v>2.8593333333333328</v>
          </cell>
          <cell r="V250" t="e">
            <v>#REF!</v>
          </cell>
          <cell r="W250">
            <v>-4.0833333333333333E-2</v>
          </cell>
          <cell r="X250">
            <v>2.855833333333333</v>
          </cell>
          <cell r="Y250" t="e">
            <v>#REF!</v>
          </cell>
          <cell r="Z250">
            <v>-2.2249999999999995E-2</v>
          </cell>
          <cell r="AA250">
            <v>2.8744166666666664</v>
          </cell>
          <cell r="AB250" t="e">
            <v>#REF!</v>
          </cell>
          <cell r="AC250">
            <v>-9.425E-2</v>
          </cell>
          <cell r="AD250">
            <v>2.8024166666666663</v>
          </cell>
        </row>
        <row r="251">
          <cell r="A251">
            <v>52383</v>
          </cell>
          <cell r="C251">
            <v>2.7349999999999999</v>
          </cell>
          <cell r="D251">
            <v>-0.01</v>
          </cell>
          <cell r="E251">
            <v>2.8644166666666666</v>
          </cell>
          <cell r="F251">
            <v>0</v>
          </cell>
          <cell r="G251">
            <v>2.855833333333333</v>
          </cell>
          <cell r="H251">
            <v>0</v>
          </cell>
          <cell r="I251">
            <v>2.8543333333333329</v>
          </cell>
          <cell r="J251">
            <v>2.8543333333333329</v>
          </cell>
          <cell r="K251" t="e">
            <v>#REF!</v>
          </cell>
          <cell r="L251">
            <v>2.8966666666666665</v>
          </cell>
          <cell r="M251">
            <v>2.8966666666666665</v>
          </cell>
          <cell r="N251" t="e">
            <v>#REF!</v>
          </cell>
          <cell r="O251">
            <v>-0.18166666666666667</v>
          </cell>
          <cell r="P251">
            <v>2.7149999999999999</v>
          </cell>
          <cell r="Q251" t="e">
            <v>#REF!</v>
          </cell>
          <cell r="R251">
            <v>-4.2333333333333334E-2</v>
          </cell>
          <cell r="S251">
            <v>2.8543333333333329</v>
          </cell>
          <cell r="T251">
            <v>4.9999999999999992E-3</v>
          </cell>
          <cell r="U251">
            <v>2.8593333333333328</v>
          </cell>
          <cell r="V251" t="e">
            <v>#REF!</v>
          </cell>
          <cell r="W251">
            <v>-4.0833333333333333E-2</v>
          </cell>
          <cell r="X251">
            <v>2.855833333333333</v>
          </cell>
          <cell r="Y251" t="e">
            <v>#REF!</v>
          </cell>
          <cell r="Z251">
            <v>-2.2249999999999995E-2</v>
          </cell>
          <cell r="AA251">
            <v>2.8744166666666664</v>
          </cell>
          <cell r="AB251" t="e">
            <v>#REF!</v>
          </cell>
          <cell r="AC251">
            <v>-9.425E-2</v>
          </cell>
          <cell r="AD251">
            <v>2.8024166666666663</v>
          </cell>
        </row>
        <row r="252">
          <cell r="A252">
            <v>52413</v>
          </cell>
          <cell r="C252">
            <v>2.7349999999999999</v>
          </cell>
          <cell r="D252">
            <v>-0.01</v>
          </cell>
          <cell r="E252">
            <v>2.8644166666666666</v>
          </cell>
          <cell r="F252">
            <v>0</v>
          </cell>
          <cell r="G252">
            <v>2.855833333333333</v>
          </cell>
          <cell r="H252">
            <v>0</v>
          </cell>
          <cell r="I252">
            <v>2.8543333333333329</v>
          </cell>
          <cell r="J252">
            <v>2.8543333333333329</v>
          </cell>
          <cell r="K252" t="e">
            <v>#REF!</v>
          </cell>
          <cell r="L252">
            <v>2.8966666666666665</v>
          </cell>
          <cell r="M252">
            <v>2.8966666666666665</v>
          </cell>
          <cell r="N252" t="e">
            <v>#REF!</v>
          </cell>
          <cell r="O252">
            <v>-0.18166666666666667</v>
          </cell>
          <cell r="P252">
            <v>2.7149999999999999</v>
          </cell>
          <cell r="Q252" t="e">
            <v>#REF!</v>
          </cell>
          <cell r="R252">
            <v>-4.2333333333333334E-2</v>
          </cell>
          <cell r="S252">
            <v>2.8543333333333329</v>
          </cell>
          <cell r="T252">
            <v>4.9999999999999992E-3</v>
          </cell>
          <cell r="U252">
            <v>2.8593333333333328</v>
          </cell>
          <cell r="V252" t="e">
            <v>#REF!</v>
          </cell>
          <cell r="W252">
            <v>-4.0833333333333333E-2</v>
          </cell>
          <cell r="X252">
            <v>2.855833333333333</v>
          </cell>
          <cell r="Y252" t="e">
            <v>#REF!</v>
          </cell>
          <cell r="Z252">
            <v>-2.2249999999999995E-2</v>
          </cell>
          <cell r="AA252">
            <v>2.8744166666666664</v>
          </cell>
          <cell r="AB252" t="e">
            <v>#REF!</v>
          </cell>
          <cell r="AC252">
            <v>-9.425E-2</v>
          </cell>
          <cell r="AD252">
            <v>2.8024166666666663</v>
          </cell>
        </row>
        <row r="253">
          <cell r="A253">
            <v>52444</v>
          </cell>
          <cell r="C253">
            <v>2.7349999999999999</v>
          </cell>
          <cell r="D253">
            <v>-0.01</v>
          </cell>
          <cell r="E253">
            <v>2.8644166666666666</v>
          </cell>
          <cell r="F253">
            <v>0</v>
          </cell>
          <cell r="G253">
            <v>2.855833333333333</v>
          </cell>
          <cell r="H253">
            <v>0</v>
          </cell>
          <cell r="I253">
            <v>2.8543333333333329</v>
          </cell>
          <cell r="J253">
            <v>2.8543333333333329</v>
          </cell>
          <cell r="K253" t="e">
            <v>#REF!</v>
          </cell>
          <cell r="L253">
            <v>2.8966666666666665</v>
          </cell>
          <cell r="M253">
            <v>2.8966666666666665</v>
          </cell>
          <cell r="N253" t="e">
            <v>#REF!</v>
          </cell>
          <cell r="O253">
            <v>-0.18166666666666667</v>
          </cell>
          <cell r="P253">
            <v>2.7149999999999999</v>
          </cell>
          <cell r="Q253" t="e">
            <v>#REF!</v>
          </cell>
          <cell r="R253">
            <v>-4.2333333333333334E-2</v>
          </cell>
          <cell r="S253">
            <v>2.8543333333333329</v>
          </cell>
          <cell r="T253">
            <v>4.9999999999999992E-3</v>
          </cell>
          <cell r="U253">
            <v>2.8593333333333328</v>
          </cell>
          <cell r="V253" t="e">
            <v>#REF!</v>
          </cell>
          <cell r="W253">
            <v>-4.0833333333333333E-2</v>
          </cell>
          <cell r="X253">
            <v>2.855833333333333</v>
          </cell>
          <cell r="Y253" t="e">
            <v>#REF!</v>
          </cell>
          <cell r="Z253">
            <v>-2.2249999999999995E-2</v>
          </cell>
          <cell r="AA253">
            <v>2.8744166666666664</v>
          </cell>
          <cell r="AB253" t="e">
            <v>#REF!</v>
          </cell>
          <cell r="AC253">
            <v>-9.425E-2</v>
          </cell>
          <cell r="AD253">
            <v>2.8024166666666663</v>
          </cell>
        </row>
        <row r="254">
          <cell r="A254">
            <v>52475</v>
          </cell>
          <cell r="C254">
            <v>2.7349999999999999</v>
          </cell>
          <cell r="D254">
            <v>-0.01</v>
          </cell>
          <cell r="E254">
            <v>2.8644166666666666</v>
          </cell>
          <cell r="F254">
            <v>0</v>
          </cell>
          <cell r="G254">
            <v>2.855833333333333</v>
          </cell>
          <cell r="H254">
            <v>0</v>
          </cell>
          <cell r="I254">
            <v>2.8543333333333329</v>
          </cell>
          <cell r="J254">
            <v>2.8543333333333329</v>
          </cell>
          <cell r="K254" t="e">
            <v>#REF!</v>
          </cell>
          <cell r="L254">
            <v>2.8966666666666665</v>
          </cell>
          <cell r="M254">
            <v>2.8966666666666665</v>
          </cell>
          <cell r="N254" t="e">
            <v>#REF!</v>
          </cell>
          <cell r="O254">
            <v>-0.18166666666666667</v>
          </cell>
          <cell r="P254">
            <v>2.7149999999999999</v>
          </cell>
          <cell r="Q254" t="e">
            <v>#REF!</v>
          </cell>
          <cell r="R254">
            <v>-4.2333333333333334E-2</v>
          </cell>
          <cell r="S254">
            <v>2.8543333333333329</v>
          </cell>
          <cell r="T254">
            <v>4.9999999999999992E-3</v>
          </cell>
          <cell r="U254">
            <v>2.8593333333333328</v>
          </cell>
          <cell r="V254" t="e">
            <v>#REF!</v>
          </cell>
          <cell r="W254">
            <v>-4.0833333333333333E-2</v>
          </cell>
          <cell r="X254">
            <v>2.855833333333333</v>
          </cell>
          <cell r="Y254" t="e">
            <v>#REF!</v>
          </cell>
          <cell r="Z254">
            <v>-2.2249999999999995E-2</v>
          </cell>
          <cell r="AA254">
            <v>2.8744166666666664</v>
          </cell>
          <cell r="AB254" t="e">
            <v>#REF!</v>
          </cell>
          <cell r="AC254">
            <v>-9.425E-2</v>
          </cell>
          <cell r="AD254">
            <v>2.8024166666666663</v>
          </cell>
        </row>
        <row r="255">
          <cell r="A255">
            <v>52505</v>
          </cell>
          <cell r="C255">
            <v>2.7349999999999999</v>
          </cell>
          <cell r="D255">
            <v>-0.01</v>
          </cell>
          <cell r="E255">
            <v>2.8644166666666666</v>
          </cell>
          <cell r="F255">
            <v>0</v>
          </cell>
          <cell r="G255">
            <v>2.855833333333333</v>
          </cell>
          <cell r="H255">
            <v>0</v>
          </cell>
          <cell r="I255">
            <v>2.8543333333333329</v>
          </cell>
          <cell r="J255">
            <v>2.8543333333333329</v>
          </cell>
          <cell r="K255" t="e">
            <v>#REF!</v>
          </cell>
          <cell r="L255">
            <v>2.8966666666666665</v>
          </cell>
          <cell r="M255">
            <v>2.8966666666666665</v>
          </cell>
          <cell r="N255" t="e">
            <v>#REF!</v>
          </cell>
          <cell r="O255">
            <v>-0.18166666666666667</v>
          </cell>
          <cell r="P255">
            <v>2.7149999999999999</v>
          </cell>
          <cell r="Q255" t="e">
            <v>#REF!</v>
          </cell>
          <cell r="R255">
            <v>-4.2333333333333334E-2</v>
          </cell>
          <cell r="S255">
            <v>2.8543333333333329</v>
          </cell>
          <cell r="T255">
            <v>4.9999999999999992E-3</v>
          </cell>
          <cell r="U255">
            <v>2.8593333333333328</v>
          </cell>
          <cell r="V255" t="e">
            <v>#REF!</v>
          </cell>
          <cell r="W255">
            <v>-4.0833333333333333E-2</v>
          </cell>
          <cell r="X255">
            <v>2.855833333333333</v>
          </cell>
          <cell r="Y255" t="e">
            <v>#REF!</v>
          </cell>
          <cell r="Z255">
            <v>-2.2249999999999995E-2</v>
          </cell>
          <cell r="AA255">
            <v>2.8744166666666664</v>
          </cell>
          <cell r="AB255" t="e">
            <v>#REF!</v>
          </cell>
          <cell r="AC255">
            <v>-9.425E-2</v>
          </cell>
          <cell r="AD255">
            <v>2.8024166666666663</v>
          </cell>
        </row>
        <row r="256">
          <cell r="A256">
            <v>52536</v>
          </cell>
          <cell r="C256">
            <v>2.7349999999999999</v>
          </cell>
          <cell r="D256">
            <v>-0.01</v>
          </cell>
          <cell r="E256">
            <v>2.8644166666666666</v>
          </cell>
          <cell r="F256">
            <v>0</v>
          </cell>
          <cell r="G256">
            <v>2.855833333333333</v>
          </cell>
          <cell r="H256">
            <v>0</v>
          </cell>
          <cell r="I256">
            <v>2.8543333333333329</v>
          </cell>
          <cell r="J256">
            <v>2.8543333333333329</v>
          </cell>
          <cell r="K256" t="e">
            <v>#REF!</v>
          </cell>
          <cell r="L256">
            <v>2.8966666666666665</v>
          </cell>
          <cell r="M256">
            <v>2.8966666666666665</v>
          </cell>
          <cell r="N256" t="e">
            <v>#REF!</v>
          </cell>
          <cell r="O256">
            <v>-0.18166666666666667</v>
          </cell>
          <cell r="P256">
            <v>2.7149999999999999</v>
          </cell>
          <cell r="Q256" t="e">
            <v>#REF!</v>
          </cell>
          <cell r="R256">
            <v>-4.2333333333333334E-2</v>
          </cell>
          <cell r="S256">
            <v>2.8543333333333329</v>
          </cell>
          <cell r="T256">
            <v>4.9999999999999992E-3</v>
          </cell>
          <cell r="U256">
            <v>2.8593333333333328</v>
          </cell>
          <cell r="V256" t="e">
            <v>#REF!</v>
          </cell>
          <cell r="W256">
            <v>-4.0833333333333333E-2</v>
          </cell>
          <cell r="X256">
            <v>2.855833333333333</v>
          </cell>
          <cell r="Y256" t="e">
            <v>#REF!</v>
          </cell>
          <cell r="Z256">
            <v>-2.2249999999999995E-2</v>
          </cell>
          <cell r="AA256">
            <v>2.8744166666666664</v>
          </cell>
          <cell r="AB256" t="e">
            <v>#REF!</v>
          </cell>
          <cell r="AC256">
            <v>-9.425E-2</v>
          </cell>
          <cell r="AD256">
            <v>2.8024166666666663</v>
          </cell>
        </row>
        <row r="257">
          <cell r="A257">
            <v>52566</v>
          </cell>
          <cell r="C257">
            <v>2.7310833333333333</v>
          </cell>
          <cell r="D257">
            <v>2.9027500000000002</v>
          </cell>
          <cell r="E257">
            <v>2.8827500000000001</v>
          </cell>
          <cell r="F257">
            <v>2.93275</v>
          </cell>
          <cell r="G257">
            <v>2.93275</v>
          </cell>
          <cell r="H257">
            <v>2.91275</v>
          </cell>
          <cell r="I257">
            <v>2.91275</v>
          </cell>
          <cell r="J257">
            <v>2.91275</v>
          </cell>
          <cell r="K257" t="e">
            <v>#REF!</v>
          </cell>
          <cell r="L257">
            <v>2.8927499999999999</v>
          </cell>
          <cell r="M257">
            <v>2.8927499999999999</v>
          </cell>
          <cell r="N257" t="e">
            <v>#REF!</v>
          </cell>
          <cell r="O257">
            <v>-0.18166666666666667</v>
          </cell>
          <cell r="P257">
            <v>2.7110833333333333</v>
          </cell>
          <cell r="Q257" t="e">
            <v>#REF!</v>
          </cell>
          <cell r="R257">
            <v>-4.2333333333333334E-2</v>
          </cell>
          <cell r="S257">
            <v>2.8504166666666668</v>
          </cell>
          <cell r="T257">
            <v>4.9999999999999992E-3</v>
          </cell>
          <cell r="U257">
            <v>2.8554166666666667</v>
          </cell>
          <cell r="V257" t="e">
            <v>#REF!</v>
          </cell>
          <cell r="W257">
            <v>-4.0833333333333333E-2</v>
          </cell>
          <cell r="X257">
            <v>2.8519166666666664</v>
          </cell>
          <cell r="Y257" t="e">
            <v>#REF!</v>
          </cell>
          <cell r="Z257">
            <v>-2.2249999999999995E-2</v>
          </cell>
          <cell r="AA257">
            <v>2.8704999999999998</v>
          </cell>
          <cell r="AB257" t="e">
            <v>#REF!</v>
          </cell>
          <cell r="AC257">
            <v>-9.425E-2</v>
          </cell>
          <cell r="AD257">
            <v>-0.2759166666666667</v>
          </cell>
        </row>
      </sheetData>
      <sheetData sheetId="12">
        <row r="2">
          <cell r="M2" t="str">
            <v>F</v>
          </cell>
        </row>
        <row r="3">
          <cell r="M3" t="str">
            <v>G</v>
          </cell>
        </row>
        <row r="4">
          <cell r="M4" t="str">
            <v>H</v>
          </cell>
        </row>
        <row r="5">
          <cell r="M5" t="str">
            <v>J</v>
          </cell>
        </row>
        <row r="6">
          <cell r="M6" t="str">
            <v>K</v>
          </cell>
        </row>
        <row r="7">
          <cell r="M7" t="str">
            <v>M</v>
          </cell>
        </row>
        <row r="8">
          <cell r="M8" t="str">
            <v>N</v>
          </cell>
        </row>
        <row r="9">
          <cell r="M9" t="str">
            <v>Q</v>
          </cell>
        </row>
        <row r="10">
          <cell r="M10" t="str">
            <v>U</v>
          </cell>
        </row>
        <row r="11">
          <cell r="M11" t="str">
            <v>V</v>
          </cell>
        </row>
        <row r="12">
          <cell r="M12" t="str">
            <v>X</v>
          </cell>
        </row>
        <row r="13">
          <cell r="M13" t="str">
            <v>Z</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row r="2">
          <cell r="F2">
            <v>43831</v>
          </cell>
        </row>
        <row r="3">
          <cell r="F3">
            <v>43931</v>
          </cell>
        </row>
        <row r="4">
          <cell r="F4">
            <v>44161</v>
          </cell>
        </row>
        <row r="5">
          <cell r="F5">
            <v>44162</v>
          </cell>
        </row>
        <row r="6">
          <cell r="F6">
            <v>44190</v>
          </cell>
        </row>
        <row r="7">
          <cell r="F7">
            <v>44197</v>
          </cell>
        </row>
        <row r="8">
          <cell r="F8">
            <v>44288</v>
          </cell>
        </row>
        <row r="9">
          <cell r="F9">
            <v>44525</v>
          </cell>
        </row>
        <row r="10">
          <cell r="F10">
            <v>44526</v>
          </cell>
        </row>
        <row r="11">
          <cell r="F11">
            <v>44554</v>
          </cell>
        </row>
      </sheetData>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ric@devon-solutions.com" TargetMode="External"/><Relationship Id="rId1" Type="http://schemas.openxmlformats.org/officeDocument/2006/relationships/hyperlink" Target="http://www.devon-solution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74"/>
  <sheetViews>
    <sheetView tabSelected="1" workbookViewId="0">
      <selection activeCell="D25" sqref="D25"/>
    </sheetView>
  </sheetViews>
  <sheetFormatPr defaultRowHeight="14.4" x14ac:dyDescent="0.3"/>
  <cols>
    <col min="1" max="1" width="16.77734375" customWidth="1"/>
    <col min="2" max="2" width="12.44140625" customWidth="1"/>
    <col min="3" max="26" width="10.6640625" bestFit="1" customWidth="1"/>
  </cols>
  <sheetData>
    <row r="1" spans="1:26" ht="18" x14ac:dyDescent="0.35">
      <c r="A1" s="2" t="s">
        <v>15</v>
      </c>
    </row>
    <row r="2" spans="1:26" x14ac:dyDescent="0.3">
      <c r="A2" s="1" t="s">
        <v>14</v>
      </c>
      <c r="B2" s="6">
        <v>2021</v>
      </c>
      <c r="C2" s="7">
        <f>B2+1</f>
        <v>2022</v>
      </c>
      <c r="D2" s="7">
        <f t="shared" ref="D2:Z2" si="0">C2+1</f>
        <v>2023</v>
      </c>
      <c r="E2" s="7">
        <f t="shared" si="0"/>
        <v>2024</v>
      </c>
      <c r="F2" s="7">
        <f t="shared" si="0"/>
        <v>2025</v>
      </c>
      <c r="G2" s="7">
        <f t="shared" si="0"/>
        <v>2026</v>
      </c>
      <c r="H2" s="7">
        <f t="shared" si="0"/>
        <v>2027</v>
      </c>
      <c r="I2" s="7">
        <f t="shared" si="0"/>
        <v>2028</v>
      </c>
      <c r="J2" s="7">
        <f t="shared" si="0"/>
        <v>2029</v>
      </c>
      <c r="K2" s="7">
        <f t="shared" si="0"/>
        <v>2030</v>
      </c>
      <c r="L2" s="7">
        <f t="shared" si="0"/>
        <v>2031</v>
      </c>
      <c r="M2" s="7">
        <f t="shared" si="0"/>
        <v>2032</v>
      </c>
      <c r="N2" s="7">
        <f t="shared" si="0"/>
        <v>2033</v>
      </c>
      <c r="O2" s="7">
        <f t="shared" si="0"/>
        <v>2034</v>
      </c>
      <c r="P2" s="7">
        <f t="shared" si="0"/>
        <v>2035</v>
      </c>
      <c r="Q2" s="7">
        <f t="shared" si="0"/>
        <v>2036</v>
      </c>
      <c r="R2" s="7">
        <f t="shared" si="0"/>
        <v>2037</v>
      </c>
      <c r="S2" s="7">
        <f t="shared" si="0"/>
        <v>2038</v>
      </c>
      <c r="T2" s="7">
        <f t="shared" si="0"/>
        <v>2039</v>
      </c>
      <c r="U2" s="7">
        <f t="shared" si="0"/>
        <v>2040</v>
      </c>
      <c r="V2" s="7">
        <f t="shared" si="0"/>
        <v>2041</v>
      </c>
      <c r="W2" s="7">
        <f t="shared" si="0"/>
        <v>2042</v>
      </c>
      <c r="X2" s="7">
        <f t="shared" si="0"/>
        <v>2043</v>
      </c>
      <c r="Y2" s="7">
        <f t="shared" si="0"/>
        <v>2044</v>
      </c>
      <c r="Z2" s="7">
        <f t="shared" si="0"/>
        <v>2045</v>
      </c>
    </row>
    <row r="3" spans="1:26" x14ac:dyDescent="0.3">
      <c r="A3" s="3" t="s">
        <v>13</v>
      </c>
      <c r="B3" s="4">
        <f t="shared" ref="B3:C3" si="1">IF(WEEKDAY(DATE(B$2,1,1))=1,1,0)+DATE(B$2,1,1)</f>
        <v>44197</v>
      </c>
      <c r="C3" s="4">
        <f t="shared" si="1"/>
        <v>44562</v>
      </c>
      <c r="D3" s="4">
        <f t="shared" ref="D3:Z3" si="2">IF(WEEKDAY(DATE(D$2,1,1))=1,1,0)+DATE(D$2,1,1)</f>
        <v>44928</v>
      </c>
      <c r="E3" s="4">
        <f t="shared" si="2"/>
        <v>45292</v>
      </c>
      <c r="F3" s="4">
        <f t="shared" si="2"/>
        <v>45658</v>
      </c>
      <c r="G3" s="4">
        <f t="shared" si="2"/>
        <v>46023</v>
      </c>
      <c r="H3" s="4">
        <f t="shared" si="2"/>
        <v>46388</v>
      </c>
      <c r="I3" s="4">
        <f t="shared" si="2"/>
        <v>46753</v>
      </c>
      <c r="J3" s="4">
        <f t="shared" si="2"/>
        <v>47119</v>
      </c>
      <c r="K3" s="4">
        <f t="shared" si="2"/>
        <v>47484</v>
      </c>
      <c r="L3" s="4">
        <f t="shared" si="2"/>
        <v>47849</v>
      </c>
      <c r="M3" s="4">
        <f t="shared" si="2"/>
        <v>48214</v>
      </c>
      <c r="N3" s="4">
        <f t="shared" si="2"/>
        <v>48580</v>
      </c>
      <c r="O3" s="4">
        <f t="shared" si="2"/>
        <v>48946</v>
      </c>
      <c r="P3" s="4">
        <f t="shared" si="2"/>
        <v>49310</v>
      </c>
      <c r="Q3" s="4">
        <f t="shared" si="2"/>
        <v>49675</v>
      </c>
      <c r="R3" s="4">
        <f t="shared" si="2"/>
        <v>50041</v>
      </c>
      <c r="S3" s="4">
        <f t="shared" si="2"/>
        <v>50406</v>
      </c>
      <c r="T3" s="4">
        <f t="shared" si="2"/>
        <v>50771</v>
      </c>
      <c r="U3" s="4">
        <f t="shared" si="2"/>
        <v>51137</v>
      </c>
      <c r="V3" s="4">
        <f t="shared" si="2"/>
        <v>51502</v>
      </c>
      <c r="W3" s="4">
        <f t="shared" si="2"/>
        <v>51867</v>
      </c>
      <c r="X3" s="4">
        <f t="shared" si="2"/>
        <v>52232</v>
      </c>
      <c r="Y3" s="4">
        <f t="shared" si="2"/>
        <v>52597</v>
      </c>
      <c r="Z3" s="4">
        <f t="shared" si="2"/>
        <v>52964</v>
      </c>
    </row>
    <row r="4" spans="1:26" x14ac:dyDescent="0.3">
      <c r="A4" s="3" t="s">
        <v>12</v>
      </c>
      <c r="B4" s="5">
        <f t="shared" ref="B4:Z4" si="3">DATE(B$2,1,1)+IF(WEEKDAY(DATE(B$2,1,1))&gt;2,(7-WEEKDAY(DATE(B$2,1,1)))+16,IF(WEEKDAY(DATE(B$2,1,1))=1,15,14))</f>
        <v>44214</v>
      </c>
      <c r="C4" s="5">
        <f t="shared" si="3"/>
        <v>44578</v>
      </c>
      <c r="D4" s="5">
        <f t="shared" si="3"/>
        <v>44942</v>
      </c>
      <c r="E4" s="5">
        <f t="shared" si="3"/>
        <v>45306</v>
      </c>
      <c r="F4" s="5">
        <f t="shared" si="3"/>
        <v>45677</v>
      </c>
      <c r="G4" s="5">
        <f t="shared" si="3"/>
        <v>46041</v>
      </c>
      <c r="H4" s="5">
        <f t="shared" si="3"/>
        <v>46405</v>
      </c>
      <c r="I4" s="5">
        <f t="shared" si="3"/>
        <v>46769</v>
      </c>
      <c r="J4" s="5">
        <f t="shared" si="3"/>
        <v>47133</v>
      </c>
      <c r="K4" s="5">
        <f t="shared" si="3"/>
        <v>47504</v>
      </c>
      <c r="L4" s="5">
        <f t="shared" si="3"/>
        <v>47868</v>
      </c>
      <c r="M4" s="5">
        <f t="shared" si="3"/>
        <v>48232</v>
      </c>
      <c r="N4" s="5">
        <f t="shared" si="3"/>
        <v>48596</v>
      </c>
      <c r="O4" s="5">
        <f t="shared" si="3"/>
        <v>48960</v>
      </c>
      <c r="P4" s="5">
        <f t="shared" si="3"/>
        <v>49324</v>
      </c>
      <c r="Q4" s="5">
        <f t="shared" si="3"/>
        <v>49695</v>
      </c>
      <c r="R4" s="5">
        <f t="shared" si="3"/>
        <v>50059</v>
      </c>
      <c r="S4" s="5">
        <f t="shared" si="3"/>
        <v>50423</v>
      </c>
      <c r="T4" s="5">
        <f t="shared" si="3"/>
        <v>50787</v>
      </c>
      <c r="U4" s="5">
        <f t="shared" si="3"/>
        <v>51151</v>
      </c>
      <c r="V4" s="5">
        <f t="shared" si="3"/>
        <v>51522</v>
      </c>
      <c r="W4" s="5">
        <f t="shared" si="3"/>
        <v>51886</v>
      </c>
      <c r="X4" s="5">
        <f t="shared" si="3"/>
        <v>52250</v>
      </c>
      <c r="Y4" s="5">
        <f t="shared" si="3"/>
        <v>52614</v>
      </c>
      <c r="Z4" s="5">
        <f t="shared" si="3"/>
        <v>52978</v>
      </c>
    </row>
    <row r="5" spans="1:26" x14ac:dyDescent="0.3">
      <c r="A5" s="3" t="s">
        <v>11</v>
      </c>
      <c r="B5" s="5">
        <f t="shared" ref="B5:Z5" si="4">DATE(B$2,2,1)+IF(WEEKDAY(DATE(B$2,2,1))&gt;2,(7-WEEKDAY(DATE(B$2,2,1)))+16,IF(WEEKDAY(DATE(B$2,2,1))=1,15,14))</f>
        <v>44242</v>
      </c>
      <c r="C5" s="5">
        <f t="shared" si="4"/>
        <v>44613</v>
      </c>
      <c r="D5" s="5">
        <f t="shared" si="4"/>
        <v>44977</v>
      </c>
      <c r="E5" s="5">
        <f t="shared" si="4"/>
        <v>45341</v>
      </c>
      <c r="F5" s="5">
        <f t="shared" si="4"/>
        <v>45705</v>
      </c>
      <c r="G5" s="5">
        <f t="shared" si="4"/>
        <v>46069</v>
      </c>
      <c r="H5" s="5">
        <f t="shared" si="4"/>
        <v>46433</v>
      </c>
      <c r="I5" s="5">
        <f t="shared" si="4"/>
        <v>46804</v>
      </c>
      <c r="J5" s="5">
        <f t="shared" si="4"/>
        <v>47168</v>
      </c>
      <c r="K5" s="5">
        <f t="shared" si="4"/>
        <v>47532</v>
      </c>
      <c r="L5" s="5">
        <f t="shared" si="4"/>
        <v>47896</v>
      </c>
      <c r="M5" s="5">
        <f t="shared" si="4"/>
        <v>48260</v>
      </c>
      <c r="N5" s="5">
        <f t="shared" si="4"/>
        <v>48631</v>
      </c>
      <c r="O5" s="5">
        <f t="shared" si="4"/>
        <v>48995</v>
      </c>
      <c r="P5" s="5">
        <f t="shared" si="4"/>
        <v>49359</v>
      </c>
      <c r="Q5" s="5">
        <f t="shared" si="4"/>
        <v>49723</v>
      </c>
      <c r="R5" s="5">
        <f t="shared" si="4"/>
        <v>50087</v>
      </c>
      <c r="S5" s="5">
        <f t="shared" si="4"/>
        <v>50451</v>
      </c>
      <c r="T5" s="5">
        <f t="shared" si="4"/>
        <v>50822</v>
      </c>
      <c r="U5" s="5">
        <f t="shared" si="4"/>
        <v>51186</v>
      </c>
      <c r="V5" s="5">
        <f t="shared" si="4"/>
        <v>51550</v>
      </c>
      <c r="W5" s="5">
        <f t="shared" si="4"/>
        <v>51914</v>
      </c>
      <c r="X5" s="5">
        <f t="shared" si="4"/>
        <v>52278</v>
      </c>
      <c r="Y5" s="5">
        <f t="shared" si="4"/>
        <v>52642</v>
      </c>
      <c r="Z5" s="5">
        <f t="shared" si="4"/>
        <v>53013</v>
      </c>
    </row>
    <row r="6" spans="1:26" x14ac:dyDescent="0.3">
      <c r="A6" s="3" t="s">
        <v>10</v>
      </c>
      <c r="B6" s="5">
        <f t="shared" ref="B6:Z6" si="5">DATE(B$2,5,31)-IF(WEEKDAY(DATE(B$2,5,31))=1,6,(WEEKDAY(DATE(B$2,5,31))-2))</f>
        <v>44347</v>
      </c>
      <c r="C6" s="5">
        <f t="shared" si="5"/>
        <v>44711</v>
      </c>
      <c r="D6" s="5">
        <f t="shared" si="5"/>
        <v>45075</v>
      </c>
      <c r="E6" s="5">
        <f t="shared" si="5"/>
        <v>45439</v>
      </c>
      <c r="F6" s="5">
        <f t="shared" si="5"/>
        <v>45803</v>
      </c>
      <c r="G6" s="5">
        <f t="shared" si="5"/>
        <v>46167</v>
      </c>
      <c r="H6" s="5">
        <f t="shared" si="5"/>
        <v>46538</v>
      </c>
      <c r="I6" s="5">
        <f t="shared" si="5"/>
        <v>46902</v>
      </c>
      <c r="J6" s="5">
        <f t="shared" si="5"/>
        <v>47266</v>
      </c>
      <c r="K6" s="5">
        <f t="shared" si="5"/>
        <v>47630</v>
      </c>
      <c r="L6" s="5">
        <f t="shared" si="5"/>
        <v>47994</v>
      </c>
      <c r="M6" s="5">
        <f t="shared" si="5"/>
        <v>48365</v>
      </c>
      <c r="N6" s="5">
        <f t="shared" si="5"/>
        <v>48729</v>
      </c>
      <c r="O6" s="5">
        <f t="shared" si="5"/>
        <v>49093</v>
      </c>
      <c r="P6" s="5">
        <f t="shared" si="5"/>
        <v>49457</v>
      </c>
      <c r="Q6" s="5">
        <f t="shared" si="5"/>
        <v>49821</v>
      </c>
      <c r="R6" s="5">
        <f t="shared" si="5"/>
        <v>50185</v>
      </c>
      <c r="S6" s="5">
        <f t="shared" si="5"/>
        <v>50556</v>
      </c>
      <c r="T6" s="5">
        <f t="shared" si="5"/>
        <v>50920</v>
      </c>
      <c r="U6" s="5">
        <f t="shared" si="5"/>
        <v>51284</v>
      </c>
      <c r="V6" s="5">
        <f t="shared" si="5"/>
        <v>51648</v>
      </c>
      <c r="W6" s="5">
        <f t="shared" si="5"/>
        <v>52012</v>
      </c>
      <c r="X6" s="5">
        <f t="shared" si="5"/>
        <v>52376</v>
      </c>
      <c r="Y6" s="5">
        <f t="shared" si="5"/>
        <v>52747</v>
      </c>
      <c r="Z6" s="5">
        <f t="shared" si="5"/>
        <v>53111</v>
      </c>
    </row>
    <row r="7" spans="1:26" x14ac:dyDescent="0.3">
      <c r="A7" s="3" t="s">
        <v>9</v>
      </c>
      <c r="B7" s="4">
        <f t="shared" ref="B7:Z7" si="6">IF(WEEKDAY(DATE(B$2,7,4))=7,-1,0)+IF(WEEKDAY(DATE(B$2,7,4))=1,1,0)+DATE(B$2,7,4)</f>
        <v>44382</v>
      </c>
      <c r="C7" s="4">
        <f t="shared" si="6"/>
        <v>44746</v>
      </c>
      <c r="D7" s="4">
        <f t="shared" si="6"/>
        <v>45111</v>
      </c>
      <c r="E7" s="4">
        <f t="shared" si="6"/>
        <v>45477</v>
      </c>
      <c r="F7" s="4">
        <f t="shared" si="6"/>
        <v>45842</v>
      </c>
      <c r="G7" s="4">
        <f t="shared" si="6"/>
        <v>46206</v>
      </c>
      <c r="H7" s="4">
        <f t="shared" si="6"/>
        <v>46573</v>
      </c>
      <c r="I7" s="4">
        <f t="shared" si="6"/>
        <v>46938</v>
      </c>
      <c r="J7" s="4">
        <f t="shared" si="6"/>
        <v>47303</v>
      </c>
      <c r="K7" s="4">
        <f t="shared" si="6"/>
        <v>47668</v>
      </c>
      <c r="L7" s="4">
        <f t="shared" si="6"/>
        <v>48033</v>
      </c>
      <c r="M7" s="4">
        <f t="shared" si="6"/>
        <v>48400</v>
      </c>
      <c r="N7" s="4">
        <f t="shared" si="6"/>
        <v>48764</v>
      </c>
      <c r="O7" s="4">
        <f t="shared" si="6"/>
        <v>49129</v>
      </c>
      <c r="P7" s="4">
        <f t="shared" si="6"/>
        <v>49494</v>
      </c>
      <c r="Q7" s="4">
        <f t="shared" si="6"/>
        <v>49860</v>
      </c>
      <c r="R7" s="4">
        <f t="shared" si="6"/>
        <v>50224</v>
      </c>
      <c r="S7" s="4">
        <f t="shared" si="6"/>
        <v>50591</v>
      </c>
      <c r="T7" s="4">
        <f t="shared" si="6"/>
        <v>50955</v>
      </c>
      <c r="U7" s="4">
        <f t="shared" si="6"/>
        <v>51321</v>
      </c>
      <c r="V7" s="4">
        <f t="shared" si="6"/>
        <v>51686</v>
      </c>
      <c r="W7" s="4">
        <f t="shared" si="6"/>
        <v>52051</v>
      </c>
      <c r="X7" s="4">
        <f t="shared" si="6"/>
        <v>52415</v>
      </c>
      <c r="Y7" s="4">
        <f t="shared" si="6"/>
        <v>52782</v>
      </c>
      <c r="Z7" s="4">
        <f t="shared" si="6"/>
        <v>53147</v>
      </c>
    </row>
    <row r="8" spans="1:26" x14ac:dyDescent="0.3">
      <c r="A8" s="3" t="s">
        <v>8</v>
      </c>
      <c r="B8" s="5">
        <f t="shared" ref="B8:Z8" si="7">DATE(B$2,9,1)+IF(WEEKDAY(DATE(B$2,9,1))&gt;2,(7-WEEKDAY(DATE(B$2,9,1)))+2,IF(WEEKDAY(DATE(B$2,9,1))=1,1,0))</f>
        <v>44445</v>
      </c>
      <c r="C8" s="5">
        <f t="shared" si="7"/>
        <v>44809</v>
      </c>
      <c r="D8" s="5">
        <f t="shared" si="7"/>
        <v>45173</v>
      </c>
      <c r="E8" s="5">
        <f t="shared" si="7"/>
        <v>45537</v>
      </c>
      <c r="F8" s="5">
        <f t="shared" si="7"/>
        <v>45901</v>
      </c>
      <c r="G8" s="5">
        <f t="shared" si="7"/>
        <v>46272</v>
      </c>
      <c r="H8" s="5">
        <f t="shared" si="7"/>
        <v>46636</v>
      </c>
      <c r="I8" s="5">
        <f t="shared" si="7"/>
        <v>47000</v>
      </c>
      <c r="J8" s="5">
        <f t="shared" si="7"/>
        <v>47364</v>
      </c>
      <c r="K8" s="5">
        <f t="shared" si="7"/>
        <v>47728</v>
      </c>
      <c r="L8" s="5">
        <f t="shared" si="7"/>
        <v>48092</v>
      </c>
      <c r="M8" s="5">
        <f t="shared" si="7"/>
        <v>48463</v>
      </c>
      <c r="N8" s="5">
        <f t="shared" si="7"/>
        <v>48827</v>
      </c>
      <c r="O8" s="5">
        <f t="shared" si="7"/>
        <v>49191</v>
      </c>
      <c r="P8" s="5">
        <f t="shared" si="7"/>
        <v>49555</v>
      </c>
      <c r="Q8" s="5">
        <f t="shared" si="7"/>
        <v>49919</v>
      </c>
      <c r="R8" s="5">
        <f t="shared" si="7"/>
        <v>50290</v>
      </c>
      <c r="S8" s="5">
        <f t="shared" si="7"/>
        <v>50654</v>
      </c>
      <c r="T8" s="5">
        <f t="shared" si="7"/>
        <v>51018</v>
      </c>
      <c r="U8" s="5">
        <f t="shared" si="7"/>
        <v>51382</v>
      </c>
      <c r="V8" s="5">
        <f t="shared" si="7"/>
        <v>51746</v>
      </c>
      <c r="W8" s="5">
        <f t="shared" si="7"/>
        <v>52110</v>
      </c>
      <c r="X8" s="5">
        <f t="shared" si="7"/>
        <v>52481</v>
      </c>
      <c r="Y8" s="5">
        <f t="shared" si="7"/>
        <v>52845</v>
      </c>
      <c r="Z8" s="5">
        <f t="shared" si="7"/>
        <v>53209</v>
      </c>
    </row>
    <row r="9" spans="1:26" x14ac:dyDescent="0.3">
      <c r="A9" s="3" t="s">
        <v>7</v>
      </c>
      <c r="B9" s="5">
        <f t="shared" ref="B9:Z9" si="8">DATE(B$2,10,1)+IF(WEEKDAY(DATE(B$2,10,1))&gt;2,(7-WEEKDAY(DATE(B$2,10,1)))+9,IF(WEEKDAY(DATE(B$2,10,1))=1,8,7))</f>
        <v>44480</v>
      </c>
      <c r="C9" s="5">
        <f t="shared" si="8"/>
        <v>44844</v>
      </c>
      <c r="D9" s="5">
        <f t="shared" si="8"/>
        <v>45208</v>
      </c>
      <c r="E9" s="5">
        <f t="shared" si="8"/>
        <v>45579</v>
      </c>
      <c r="F9" s="5">
        <f t="shared" si="8"/>
        <v>45943</v>
      </c>
      <c r="G9" s="5">
        <f t="shared" si="8"/>
        <v>46307</v>
      </c>
      <c r="H9" s="5">
        <f t="shared" si="8"/>
        <v>46671</v>
      </c>
      <c r="I9" s="5">
        <f t="shared" si="8"/>
        <v>47035</v>
      </c>
      <c r="J9" s="5">
        <f t="shared" si="8"/>
        <v>47399</v>
      </c>
      <c r="K9" s="5">
        <f t="shared" si="8"/>
        <v>47770</v>
      </c>
      <c r="L9" s="5">
        <f t="shared" si="8"/>
        <v>48134</v>
      </c>
      <c r="M9" s="5">
        <f t="shared" si="8"/>
        <v>48498</v>
      </c>
      <c r="N9" s="5">
        <f t="shared" si="8"/>
        <v>48862</v>
      </c>
      <c r="O9" s="5">
        <f t="shared" si="8"/>
        <v>49226</v>
      </c>
      <c r="P9" s="5">
        <f t="shared" si="8"/>
        <v>49590</v>
      </c>
      <c r="Q9" s="5">
        <f t="shared" si="8"/>
        <v>49961</v>
      </c>
      <c r="R9" s="5">
        <f t="shared" si="8"/>
        <v>50325</v>
      </c>
      <c r="S9" s="5">
        <f t="shared" si="8"/>
        <v>50689</v>
      </c>
      <c r="T9" s="5">
        <f t="shared" si="8"/>
        <v>51053</v>
      </c>
      <c r="U9" s="5">
        <f t="shared" si="8"/>
        <v>51417</v>
      </c>
      <c r="V9" s="5">
        <f t="shared" si="8"/>
        <v>51788</v>
      </c>
      <c r="W9" s="5">
        <f t="shared" si="8"/>
        <v>52152</v>
      </c>
      <c r="X9" s="5">
        <f t="shared" si="8"/>
        <v>52516</v>
      </c>
      <c r="Y9" s="5">
        <f t="shared" si="8"/>
        <v>52880</v>
      </c>
      <c r="Z9" s="5">
        <f t="shared" si="8"/>
        <v>53244</v>
      </c>
    </row>
    <row r="10" spans="1:26" x14ac:dyDescent="0.3">
      <c r="A10" s="3" t="s">
        <v>6</v>
      </c>
      <c r="B10" s="4">
        <f t="shared" ref="B10:Z10" si="9">IF(WEEKDAY(DATE(B$2,11,11))=7,-1,0)+IF(WEEKDAY(DATE(B$2,11,11))=1,1,0)+DATE(B$2,11,11)</f>
        <v>44511</v>
      </c>
      <c r="C10" s="4">
        <f t="shared" si="9"/>
        <v>44876</v>
      </c>
      <c r="D10" s="4">
        <f t="shared" si="9"/>
        <v>45240</v>
      </c>
      <c r="E10" s="4">
        <f t="shared" si="9"/>
        <v>45607</v>
      </c>
      <c r="F10" s="4">
        <f t="shared" si="9"/>
        <v>45972</v>
      </c>
      <c r="G10" s="4">
        <f t="shared" si="9"/>
        <v>46337</v>
      </c>
      <c r="H10" s="4">
        <f t="shared" si="9"/>
        <v>46702</v>
      </c>
      <c r="I10" s="4">
        <f t="shared" si="9"/>
        <v>47067</v>
      </c>
      <c r="J10" s="4">
        <f t="shared" si="9"/>
        <v>47434</v>
      </c>
      <c r="K10" s="4">
        <f t="shared" si="9"/>
        <v>47798</v>
      </c>
      <c r="L10" s="4">
        <f t="shared" si="9"/>
        <v>48163</v>
      </c>
      <c r="M10" s="4">
        <f t="shared" si="9"/>
        <v>48529</v>
      </c>
      <c r="N10" s="4">
        <f t="shared" si="9"/>
        <v>48894</v>
      </c>
      <c r="O10" s="4">
        <f t="shared" si="9"/>
        <v>49258</v>
      </c>
      <c r="P10" s="4">
        <f t="shared" si="9"/>
        <v>49625</v>
      </c>
      <c r="Q10" s="4">
        <f t="shared" si="9"/>
        <v>49990</v>
      </c>
      <c r="R10" s="4">
        <f t="shared" si="9"/>
        <v>50355</v>
      </c>
      <c r="S10" s="4">
        <f t="shared" si="9"/>
        <v>50720</v>
      </c>
      <c r="T10" s="4">
        <f t="shared" si="9"/>
        <v>51085</v>
      </c>
      <c r="U10" s="4">
        <f t="shared" si="9"/>
        <v>51452</v>
      </c>
      <c r="V10" s="4">
        <f t="shared" si="9"/>
        <v>51816</v>
      </c>
      <c r="W10" s="4">
        <f t="shared" si="9"/>
        <v>52181</v>
      </c>
      <c r="X10" s="4">
        <f t="shared" si="9"/>
        <v>52546</v>
      </c>
      <c r="Y10" s="4">
        <f t="shared" si="9"/>
        <v>52912</v>
      </c>
      <c r="Z10" s="4">
        <f t="shared" si="9"/>
        <v>53276</v>
      </c>
    </row>
    <row r="11" spans="1:26" x14ac:dyDescent="0.3">
      <c r="A11" s="3" t="s">
        <v>5</v>
      </c>
      <c r="B11" s="5">
        <f t="shared" ref="B11:Z11" si="10">DATE(B$2,11,1)+IF(WEEKDAY(DATE(B$2,11,1))&lt;6,(7-WEEKDAY(DATE(B$2,11,1)))+19,IF(WEEKDAY(DATE(B$2,11,1))=6,27,26))</f>
        <v>44525</v>
      </c>
      <c r="C11" s="5">
        <f t="shared" si="10"/>
        <v>44889</v>
      </c>
      <c r="D11" s="5">
        <f t="shared" si="10"/>
        <v>45253</v>
      </c>
      <c r="E11" s="5">
        <f t="shared" si="10"/>
        <v>45624</v>
      </c>
      <c r="F11" s="5">
        <f t="shared" si="10"/>
        <v>45988</v>
      </c>
      <c r="G11" s="5">
        <f t="shared" si="10"/>
        <v>46352</v>
      </c>
      <c r="H11" s="5">
        <f t="shared" si="10"/>
        <v>46716</v>
      </c>
      <c r="I11" s="5">
        <f t="shared" si="10"/>
        <v>47080</v>
      </c>
      <c r="J11" s="5">
        <f t="shared" si="10"/>
        <v>47444</v>
      </c>
      <c r="K11" s="5">
        <f t="shared" si="10"/>
        <v>47815</v>
      </c>
      <c r="L11" s="5">
        <f t="shared" si="10"/>
        <v>48179</v>
      </c>
      <c r="M11" s="5">
        <f t="shared" si="10"/>
        <v>48543</v>
      </c>
      <c r="N11" s="5">
        <f t="shared" si="10"/>
        <v>48907</v>
      </c>
      <c r="O11" s="5">
        <f t="shared" si="10"/>
        <v>49271</v>
      </c>
      <c r="P11" s="5">
        <f t="shared" si="10"/>
        <v>49635</v>
      </c>
      <c r="Q11" s="5">
        <f t="shared" si="10"/>
        <v>50006</v>
      </c>
      <c r="R11" s="5">
        <f t="shared" si="10"/>
        <v>50370</v>
      </c>
      <c r="S11" s="5">
        <f t="shared" si="10"/>
        <v>50734</v>
      </c>
      <c r="T11" s="5">
        <f t="shared" si="10"/>
        <v>51098</v>
      </c>
      <c r="U11" s="5">
        <f t="shared" si="10"/>
        <v>51462</v>
      </c>
      <c r="V11" s="5">
        <f t="shared" si="10"/>
        <v>51833</v>
      </c>
      <c r="W11" s="5">
        <f t="shared" si="10"/>
        <v>52197</v>
      </c>
      <c r="X11" s="5">
        <f t="shared" si="10"/>
        <v>52561</v>
      </c>
      <c r="Y11" s="5">
        <f t="shared" si="10"/>
        <v>52925</v>
      </c>
      <c r="Z11" s="5">
        <f t="shared" si="10"/>
        <v>53289</v>
      </c>
    </row>
    <row r="12" spans="1:26" x14ac:dyDescent="0.3">
      <c r="A12" s="3" t="s">
        <v>4</v>
      </c>
      <c r="B12" s="4">
        <f t="shared" ref="B12:Z12" si="11">IF(WEEKDAY(DATE(B$2,12,25))=7,-1,0)+IF(WEEKDAY(DATE(B$2,12,25))=1,1,0)+DATE(B$2,12,25)</f>
        <v>44554</v>
      </c>
      <c r="C12" s="4">
        <f t="shared" si="11"/>
        <v>44921</v>
      </c>
      <c r="D12" s="4">
        <f t="shared" si="11"/>
        <v>45285</v>
      </c>
      <c r="E12" s="4">
        <f t="shared" si="11"/>
        <v>45651</v>
      </c>
      <c r="F12" s="4">
        <f t="shared" si="11"/>
        <v>46016</v>
      </c>
      <c r="G12" s="4">
        <f t="shared" si="11"/>
        <v>46381</v>
      </c>
      <c r="H12" s="4">
        <f t="shared" si="11"/>
        <v>46745</v>
      </c>
      <c r="I12" s="4">
        <f t="shared" si="11"/>
        <v>47112</v>
      </c>
      <c r="J12" s="4">
        <f t="shared" si="11"/>
        <v>47477</v>
      </c>
      <c r="K12" s="4">
        <f t="shared" si="11"/>
        <v>47842</v>
      </c>
      <c r="L12" s="4">
        <f t="shared" si="11"/>
        <v>48207</v>
      </c>
      <c r="M12" s="4">
        <f t="shared" si="11"/>
        <v>48572</v>
      </c>
      <c r="N12" s="4">
        <f t="shared" si="11"/>
        <v>48939</v>
      </c>
      <c r="O12" s="4">
        <f t="shared" si="11"/>
        <v>49303</v>
      </c>
      <c r="P12" s="4">
        <f t="shared" si="11"/>
        <v>49668</v>
      </c>
      <c r="Q12" s="4">
        <f t="shared" si="11"/>
        <v>50034</v>
      </c>
      <c r="R12" s="4">
        <f t="shared" si="11"/>
        <v>50399</v>
      </c>
      <c r="S12" s="4">
        <f t="shared" si="11"/>
        <v>50763</v>
      </c>
      <c r="T12" s="4">
        <f t="shared" si="11"/>
        <v>51130</v>
      </c>
      <c r="U12" s="4">
        <f t="shared" si="11"/>
        <v>51495</v>
      </c>
      <c r="V12" s="4">
        <f t="shared" si="11"/>
        <v>51860</v>
      </c>
      <c r="W12" s="4">
        <f t="shared" si="11"/>
        <v>52225</v>
      </c>
      <c r="X12" s="4">
        <f t="shared" si="11"/>
        <v>52590</v>
      </c>
      <c r="Y12" s="4">
        <f t="shared" si="11"/>
        <v>52957</v>
      </c>
      <c r="Z12" s="4">
        <f t="shared" si="11"/>
        <v>53321</v>
      </c>
    </row>
    <row r="14" spans="1:26" x14ac:dyDescent="0.3">
      <c r="A14" s="12" t="s">
        <v>25</v>
      </c>
    </row>
    <row r="16" spans="1:26" x14ac:dyDescent="0.3">
      <c r="A16" s="1" t="s">
        <v>3</v>
      </c>
      <c r="B16" s="1" t="s">
        <v>0</v>
      </c>
      <c r="C16" s="8" t="s">
        <v>2</v>
      </c>
      <c r="D16" s="8" t="s">
        <v>1</v>
      </c>
      <c r="E16" t="s">
        <v>22</v>
      </c>
    </row>
    <row r="17" spans="1:5" x14ac:dyDescent="0.3">
      <c r="A17" s="3" t="str" cm="1">
        <f t="array" ref="A17">INDEX($A$3:$A$12,C17)</f>
        <v>New Years Day</v>
      </c>
      <c r="B17" s="4">
        <f t="shared" ref="B17:B80" si="12">INDEX($B$3:$Z$12,C17,D17)</f>
        <v>44197</v>
      </c>
      <c r="C17" s="9">
        <f t="shared" ref="C17:C80" si="13">ROW()-16-(10*TRUNC((ROW()-16.99)/10))</f>
        <v>1</v>
      </c>
      <c r="D17" s="8">
        <f t="shared" ref="D17:D80" si="14">1+TRUNC((ROW()-16.99)/10)</f>
        <v>1</v>
      </c>
      <c r="E17" t="s">
        <v>23</v>
      </c>
    </row>
    <row r="18" spans="1:5" x14ac:dyDescent="0.3">
      <c r="A18" s="3" t="str" cm="1">
        <f t="array" ref="A18">INDEX($A$3:$A$12,C18)</f>
        <v>MLK Day</v>
      </c>
      <c r="B18" s="4">
        <f t="shared" si="12"/>
        <v>44214</v>
      </c>
      <c r="C18" s="9">
        <f t="shared" si="13"/>
        <v>2</v>
      </c>
      <c r="D18" s="8">
        <f t="shared" si="14"/>
        <v>1</v>
      </c>
      <c r="E18" s="11" t="s">
        <v>24</v>
      </c>
    </row>
    <row r="19" spans="1:5" x14ac:dyDescent="0.3">
      <c r="A19" s="3" t="str" cm="1">
        <f t="array" ref="A19">INDEX($A$3:$A$12,C19)</f>
        <v>Presidents Day</v>
      </c>
      <c r="B19" s="4">
        <f t="shared" si="12"/>
        <v>44242</v>
      </c>
      <c r="C19" s="9">
        <f t="shared" si="13"/>
        <v>3</v>
      </c>
      <c r="D19" s="8">
        <f t="shared" si="14"/>
        <v>1</v>
      </c>
    </row>
    <row r="20" spans="1:5" x14ac:dyDescent="0.3">
      <c r="A20" s="3" t="str" cm="1">
        <f t="array" ref="A20">INDEX($A$3:$A$12,C20)</f>
        <v>Memorial Day</v>
      </c>
      <c r="B20" s="4">
        <f t="shared" si="12"/>
        <v>44347</v>
      </c>
      <c r="C20" s="9">
        <f t="shared" si="13"/>
        <v>4</v>
      </c>
      <c r="D20" s="8">
        <f t="shared" si="14"/>
        <v>1</v>
      </c>
    </row>
    <row r="21" spans="1:5" x14ac:dyDescent="0.3">
      <c r="A21" s="3" t="str" cm="1">
        <f t="array" ref="A21">INDEX($A$3:$A$12,C21)</f>
        <v>Independence Day</v>
      </c>
      <c r="B21" s="4">
        <f t="shared" si="12"/>
        <v>44382</v>
      </c>
      <c r="C21" s="9">
        <f t="shared" si="13"/>
        <v>5</v>
      </c>
      <c r="D21" s="8">
        <f t="shared" si="14"/>
        <v>1</v>
      </c>
    </row>
    <row r="22" spans="1:5" x14ac:dyDescent="0.3">
      <c r="A22" s="3" t="str" cm="1">
        <f t="array" ref="A22">INDEX($A$3:$A$12,C22)</f>
        <v>Labor Day</v>
      </c>
      <c r="B22" s="4">
        <f t="shared" si="12"/>
        <v>44445</v>
      </c>
      <c r="C22" s="9">
        <f t="shared" si="13"/>
        <v>6</v>
      </c>
      <c r="D22" s="8">
        <f t="shared" si="14"/>
        <v>1</v>
      </c>
    </row>
    <row r="23" spans="1:5" x14ac:dyDescent="0.3">
      <c r="A23" s="3" t="str" cm="1">
        <f t="array" ref="A23">INDEX($A$3:$A$12,C23)</f>
        <v>Columbus Day</v>
      </c>
      <c r="B23" s="4">
        <f t="shared" si="12"/>
        <v>44480</v>
      </c>
      <c r="C23" s="9">
        <f t="shared" si="13"/>
        <v>7</v>
      </c>
      <c r="D23" s="8">
        <f t="shared" si="14"/>
        <v>1</v>
      </c>
    </row>
    <row r="24" spans="1:5" x14ac:dyDescent="0.3">
      <c r="A24" s="3" t="str" cm="1">
        <f t="array" ref="A24">INDEX($A$3:$A$12,C24)</f>
        <v>Veterans Day</v>
      </c>
      <c r="B24" s="4">
        <f t="shared" si="12"/>
        <v>44511</v>
      </c>
      <c r="C24" s="9">
        <f t="shared" si="13"/>
        <v>8</v>
      </c>
      <c r="D24" s="8">
        <f t="shared" si="14"/>
        <v>1</v>
      </c>
    </row>
    <row r="25" spans="1:5" x14ac:dyDescent="0.3">
      <c r="A25" s="3" t="str" cm="1">
        <f t="array" ref="A25">INDEX($A$3:$A$12,C25)</f>
        <v>Thanksgiving</v>
      </c>
      <c r="B25" s="4">
        <f t="shared" si="12"/>
        <v>44525</v>
      </c>
      <c r="C25" s="9">
        <f t="shared" si="13"/>
        <v>9</v>
      </c>
      <c r="D25" s="8">
        <f t="shared" si="14"/>
        <v>1</v>
      </c>
    </row>
    <row r="26" spans="1:5" x14ac:dyDescent="0.3">
      <c r="A26" s="3" t="str" cm="1">
        <f t="array" ref="A26">INDEX($A$3:$A$12,C26)</f>
        <v>Christmas</v>
      </c>
      <c r="B26" s="4">
        <f t="shared" si="12"/>
        <v>44554</v>
      </c>
      <c r="C26" s="9">
        <f t="shared" si="13"/>
        <v>10</v>
      </c>
      <c r="D26" s="8">
        <f t="shared" si="14"/>
        <v>1</v>
      </c>
    </row>
    <row r="27" spans="1:5" x14ac:dyDescent="0.3">
      <c r="A27" s="3" t="str" cm="1">
        <f t="array" ref="A27">INDEX($A$3:$A$12,C27)</f>
        <v>New Years Day</v>
      </c>
      <c r="B27" s="4">
        <f t="shared" si="12"/>
        <v>44562</v>
      </c>
      <c r="C27" s="9">
        <f t="shared" si="13"/>
        <v>1</v>
      </c>
      <c r="D27" s="8">
        <f t="shared" si="14"/>
        <v>2</v>
      </c>
    </row>
    <row r="28" spans="1:5" x14ac:dyDescent="0.3">
      <c r="A28" s="3" t="str" cm="1">
        <f t="array" ref="A28">INDEX($A$3:$A$12,C28)</f>
        <v>MLK Day</v>
      </c>
      <c r="B28" s="4">
        <f t="shared" si="12"/>
        <v>44578</v>
      </c>
      <c r="C28" s="9">
        <f t="shared" si="13"/>
        <v>2</v>
      </c>
      <c r="D28" s="8">
        <f t="shared" si="14"/>
        <v>2</v>
      </c>
    </row>
    <row r="29" spans="1:5" x14ac:dyDescent="0.3">
      <c r="A29" s="3" t="str" cm="1">
        <f t="array" ref="A29">INDEX($A$3:$A$12,C29)</f>
        <v>Presidents Day</v>
      </c>
      <c r="B29" s="4">
        <f t="shared" si="12"/>
        <v>44613</v>
      </c>
      <c r="C29" s="9">
        <f t="shared" si="13"/>
        <v>3</v>
      </c>
      <c r="D29" s="8">
        <f t="shared" si="14"/>
        <v>2</v>
      </c>
    </row>
    <row r="30" spans="1:5" x14ac:dyDescent="0.3">
      <c r="A30" s="3" t="str" cm="1">
        <f t="array" ref="A30">INDEX($A$3:$A$12,C30)</f>
        <v>Memorial Day</v>
      </c>
      <c r="B30" s="4">
        <f t="shared" si="12"/>
        <v>44711</v>
      </c>
      <c r="C30" s="9">
        <f t="shared" si="13"/>
        <v>4</v>
      </c>
      <c r="D30" s="8">
        <f t="shared" si="14"/>
        <v>2</v>
      </c>
    </row>
    <row r="31" spans="1:5" x14ac:dyDescent="0.3">
      <c r="A31" s="3" t="str" cm="1">
        <f t="array" ref="A31">INDEX($A$3:$A$12,C31)</f>
        <v>Independence Day</v>
      </c>
      <c r="B31" s="4">
        <f t="shared" si="12"/>
        <v>44746</v>
      </c>
      <c r="C31" s="9">
        <f t="shared" si="13"/>
        <v>5</v>
      </c>
      <c r="D31" s="8">
        <f t="shared" si="14"/>
        <v>2</v>
      </c>
    </row>
    <row r="32" spans="1:5" x14ac:dyDescent="0.3">
      <c r="A32" s="3" t="str" cm="1">
        <f t="array" ref="A32">INDEX($A$3:$A$12,C32)</f>
        <v>Labor Day</v>
      </c>
      <c r="B32" s="4">
        <f t="shared" si="12"/>
        <v>44809</v>
      </c>
      <c r="C32" s="9">
        <f t="shared" si="13"/>
        <v>6</v>
      </c>
      <c r="D32" s="8">
        <f t="shared" si="14"/>
        <v>2</v>
      </c>
    </row>
    <row r="33" spans="1:4" x14ac:dyDescent="0.3">
      <c r="A33" s="3" t="str" cm="1">
        <f t="array" ref="A33">INDEX($A$3:$A$12,C33)</f>
        <v>Columbus Day</v>
      </c>
      <c r="B33" s="4">
        <f t="shared" si="12"/>
        <v>44844</v>
      </c>
      <c r="C33" s="9">
        <f t="shared" si="13"/>
        <v>7</v>
      </c>
      <c r="D33" s="8">
        <f t="shared" si="14"/>
        <v>2</v>
      </c>
    </row>
    <row r="34" spans="1:4" x14ac:dyDescent="0.3">
      <c r="A34" s="3" t="str" cm="1">
        <f t="array" ref="A34">INDEX($A$3:$A$12,C34)</f>
        <v>Veterans Day</v>
      </c>
      <c r="B34" s="4">
        <f t="shared" si="12"/>
        <v>44876</v>
      </c>
      <c r="C34" s="9">
        <f t="shared" si="13"/>
        <v>8</v>
      </c>
      <c r="D34" s="8">
        <f t="shared" si="14"/>
        <v>2</v>
      </c>
    </row>
    <row r="35" spans="1:4" x14ac:dyDescent="0.3">
      <c r="A35" s="3" t="str" cm="1">
        <f t="array" ref="A35">INDEX($A$3:$A$12,C35)</f>
        <v>Thanksgiving</v>
      </c>
      <c r="B35" s="4">
        <f t="shared" si="12"/>
        <v>44889</v>
      </c>
      <c r="C35" s="9">
        <f t="shared" si="13"/>
        <v>9</v>
      </c>
      <c r="D35" s="8">
        <f t="shared" si="14"/>
        <v>2</v>
      </c>
    </row>
    <row r="36" spans="1:4" x14ac:dyDescent="0.3">
      <c r="A36" s="3" t="str" cm="1">
        <f t="array" ref="A36">INDEX($A$3:$A$12,C36)</f>
        <v>Christmas</v>
      </c>
      <c r="B36" s="4">
        <f t="shared" si="12"/>
        <v>44921</v>
      </c>
      <c r="C36" s="9">
        <f t="shared" si="13"/>
        <v>10</v>
      </c>
      <c r="D36" s="8">
        <f t="shared" si="14"/>
        <v>2</v>
      </c>
    </row>
    <row r="37" spans="1:4" x14ac:dyDescent="0.3">
      <c r="A37" s="3" t="str" cm="1">
        <f t="array" ref="A37">INDEX($A$3:$A$12,C37)</f>
        <v>New Years Day</v>
      </c>
      <c r="B37" s="4">
        <f t="shared" si="12"/>
        <v>44928</v>
      </c>
      <c r="C37" s="9">
        <f t="shared" si="13"/>
        <v>1</v>
      </c>
      <c r="D37" s="8">
        <f t="shared" si="14"/>
        <v>3</v>
      </c>
    </row>
    <row r="38" spans="1:4" x14ac:dyDescent="0.3">
      <c r="A38" s="3" t="str" cm="1">
        <f t="array" ref="A38">INDEX($A$3:$A$12,C38)</f>
        <v>MLK Day</v>
      </c>
      <c r="B38" s="4">
        <f t="shared" si="12"/>
        <v>44942</v>
      </c>
      <c r="C38" s="9">
        <f t="shared" si="13"/>
        <v>2</v>
      </c>
      <c r="D38" s="8">
        <f t="shared" si="14"/>
        <v>3</v>
      </c>
    </row>
    <row r="39" spans="1:4" x14ac:dyDescent="0.3">
      <c r="A39" s="3" t="str" cm="1">
        <f t="array" ref="A39">INDEX($A$3:$A$12,C39)</f>
        <v>Presidents Day</v>
      </c>
      <c r="B39" s="4">
        <f t="shared" si="12"/>
        <v>44977</v>
      </c>
      <c r="C39" s="9">
        <f t="shared" si="13"/>
        <v>3</v>
      </c>
      <c r="D39" s="8">
        <f t="shared" si="14"/>
        <v>3</v>
      </c>
    </row>
    <row r="40" spans="1:4" x14ac:dyDescent="0.3">
      <c r="A40" s="3" t="str" cm="1">
        <f t="array" ref="A40">INDEX($A$3:$A$12,C40)</f>
        <v>Memorial Day</v>
      </c>
      <c r="B40" s="4">
        <f t="shared" si="12"/>
        <v>45075</v>
      </c>
      <c r="C40" s="9">
        <f t="shared" si="13"/>
        <v>4</v>
      </c>
      <c r="D40" s="8">
        <f t="shared" si="14"/>
        <v>3</v>
      </c>
    </row>
    <row r="41" spans="1:4" x14ac:dyDescent="0.3">
      <c r="A41" s="3" t="str" cm="1">
        <f t="array" ref="A41">INDEX($A$3:$A$12,C41)</f>
        <v>Independence Day</v>
      </c>
      <c r="B41" s="4">
        <f t="shared" si="12"/>
        <v>45111</v>
      </c>
      <c r="C41" s="9">
        <f t="shared" si="13"/>
        <v>5</v>
      </c>
      <c r="D41" s="8">
        <f t="shared" si="14"/>
        <v>3</v>
      </c>
    </row>
    <row r="42" spans="1:4" x14ac:dyDescent="0.3">
      <c r="A42" s="3" t="str" cm="1">
        <f t="array" ref="A42">INDEX($A$3:$A$12,C42)</f>
        <v>Labor Day</v>
      </c>
      <c r="B42" s="4">
        <f t="shared" si="12"/>
        <v>45173</v>
      </c>
      <c r="C42" s="9">
        <f t="shared" si="13"/>
        <v>6</v>
      </c>
      <c r="D42" s="8">
        <f t="shared" si="14"/>
        <v>3</v>
      </c>
    </row>
    <row r="43" spans="1:4" x14ac:dyDescent="0.3">
      <c r="A43" s="3" t="str" cm="1">
        <f t="array" ref="A43">INDEX($A$3:$A$12,C43)</f>
        <v>Columbus Day</v>
      </c>
      <c r="B43" s="4">
        <f t="shared" si="12"/>
        <v>45208</v>
      </c>
      <c r="C43" s="9">
        <f t="shared" si="13"/>
        <v>7</v>
      </c>
      <c r="D43" s="8">
        <f t="shared" si="14"/>
        <v>3</v>
      </c>
    </row>
    <row r="44" spans="1:4" x14ac:dyDescent="0.3">
      <c r="A44" s="3" t="str" cm="1">
        <f t="array" ref="A44">INDEX($A$3:$A$12,C44)</f>
        <v>Veterans Day</v>
      </c>
      <c r="B44" s="4">
        <f t="shared" si="12"/>
        <v>45240</v>
      </c>
      <c r="C44" s="9">
        <f t="shared" si="13"/>
        <v>8</v>
      </c>
      <c r="D44" s="8">
        <f t="shared" si="14"/>
        <v>3</v>
      </c>
    </row>
    <row r="45" spans="1:4" x14ac:dyDescent="0.3">
      <c r="A45" s="3" t="str" cm="1">
        <f t="array" ref="A45">INDEX($A$3:$A$12,C45)</f>
        <v>Thanksgiving</v>
      </c>
      <c r="B45" s="4">
        <f t="shared" si="12"/>
        <v>45253</v>
      </c>
      <c r="C45" s="9">
        <f t="shared" si="13"/>
        <v>9</v>
      </c>
      <c r="D45" s="8">
        <f t="shared" si="14"/>
        <v>3</v>
      </c>
    </row>
    <row r="46" spans="1:4" x14ac:dyDescent="0.3">
      <c r="A46" s="3" t="str" cm="1">
        <f t="array" ref="A46">INDEX($A$3:$A$12,C46)</f>
        <v>Christmas</v>
      </c>
      <c r="B46" s="4">
        <f t="shared" si="12"/>
        <v>45285</v>
      </c>
      <c r="C46" s="9">
        <f t="shared" si="13"/>
        <v>10</v>
      </c>
      <c r="D46" s="8">
        <f t="shared" si="14"/>
        <v>3</v>
      </c>
    </row>
    <row r="47" spans="1:4" x14ac:dyDescent="0.3">
      <c r="A47" s="3" t="str" cm="1">
        <f t="array" ref="A47">INDEX($A$3:$A$12,C47)</f>
        <v>New Years Day</v>
      </c>
      <c r="B47" s="4">
        <f t="shared" si="12"/>
        <v>45292</v>
      </c>
      <c r="C47" s="9">
        <f t="shared" si="13"/>
        <v>1</v>
      </c>
      <c r="D47" s="8">
        <f t="shared" si="14"/>
        <v>4</v>
      </c>
    </row>
    <row r="48" spans="1:4" x14ac:dyDescent="0.3">
      <c r="A48" s="3" t="str" cm="1">
        <f t="array" ref="A48">INDEX($A$3:$A$12,C48)</f>
        <v>MLK Day</v>
      </c>
      <c r="B48" s="4">
        <f t="shared" si="12"/>
        <v>45306</v>
      </c>
      <c r="C48" s="9">
        <f t="shared" si="13"/>
        <v>2</v>
      </c>
      <c r="D48" s="8">
        <f t="shared" si="14"/>
        <v>4</v>
      </c>
    </row>
    <row r="49" spans="1:4" x14ac:dyDescent="0.3">
      <c r="A49" s="3" t="str" cm="1">
        <f t="array" ref="A49">INDEX($A$3:$A$12,C49)</f>
        <v>Presidents Day</v>
      </c>
      <c r="B49" s="4">
        <f t="shared" si="12"/>
        <v>45341</v>
      </c>
      <c r="C49" s="9">
        <f t="shared" si="13"/>
        <v>3</v>
      </c>
      <c r="D49" s="8">
        <f t="shared" si="14"/>
        <v>4</v>
      </c>
    </row>
    <row r="50" spans="1:4" x14ac:dyDescent="0.3">
      <c r="A50" s="3" t="str" cm="1">
        <f t="array" ref="A50">INDEX($A$3:$A$12,C50)</f>
        <v>Memorial Day</v>
      </c>
      <c r="B50" s="4">
        <f t="shared" si="12"/>
        <v>45439</v>
      </c>
      <c r="C50" s="9">
        <f t="shared" si="13"/>
        <v>4</v>
      </c>
      <c r="D50" s="8">
        <f t="shared" si="14"/>
        <v>4</v>
      </c>
    </row>
    <row r="51" spans="1:4" x14ac:dyDescent="0.3">
      <c r="A51" s="3" t="str" cm="1">
        <f t="array" ref="A51">INDEX($A$3:$A$12,C51)</f>
        <v>Independence Day</v>
      </c>
      <c r="B51" s="4">
        <f t="shared" si="12"/>
        <v>45477</v>
      </c>
      <c r="C51" s="9">
        <f t="shared" si="13"/>
        <v>5</v>
      </c>
      <c r="D51" s="8">
        <f t="shared" si="14"/>
        <v>4</v>
      </c>
    </row>
    <row r="52" spans="1:4" x14ac:dyDescent="0.3">
      <c r="A52" s="3" t="str" cm="1">
        <f t="array" ref="A52">INDEX($A$3:$A$12,C52)</f>
        <v>Labor Day</v>
      </c>
      <c r="B52" s="4">
        <f t="shared" si="12"/>
        <v>45537</v>
      </c>
      <c r="C52" s="9">
        <f t="shared" si="13"/>
        <v>6</v>
      </c>
      <c r="D52" s="8">
        <f t="shared" si="14"/>
        <v>4</v>
      </c>
    </row>
    <row r="53" spans="1:4" x14ac:dyDescent="0.3">
      <c r="A53" s="3" t="str" cm="1">
        <f t="array" ref="A53">INDEX($A$3:$A$12,C53)</f>
        <v>Columbus Day</v>
      </c>
      <c r="B53" s="4">
        <f t="shared" si="12"/>
        <v>45579</v>
      </c>
      <c r="C53" s="9">
        <f t="shared" si="13"/>
        <v>7</v>
      </c>
      <c r="D53" s="8">
        <f t="shared" si="14"/>
        <v>4</v>
      </c>
    </row>
    <row r="54" spans="1:4" x14ac:dyDescent="0.3">
      <c r="A54" s="3" t="str" cm="1">
        <f t="array" ref="A54">INDEX($A$3:$A$12,C54)</f>
        <v>Veterans Day</v>
      </c>
      <c r="B54" s="4">
        <f t="shared" si="12"/>
        <v>45607</v>
      </c>
      <c r="C54" s="9">
        <f t="shared" si="13"/>
        <v>8</v>
      </c>
      <c r="D54" s="8">
        <f t="shared" si="14"/>
        <v>4</v>
      </c>
    </row>
    <row r="55" spans="1:4" x14ac:dyDescent="0.3">
      <c r="A55" s="3" t="str" cm="1">
        <f t="array" ref="A55">INDEX($A$3:$A$12,C55)</f>
        <v>Thanksgiving</v>
      </c>
      <c r="B55" s="4">
        <f t="shared" si="12"/>
        <v>45624</v>
      </c>
      <c r="C55" s="9">
        <f t="shared" si="13"/>
        <v>9</v>
      </c>
      <c r="D55" s="8">
        <f t="shared" si="14"/>
        <v>4</v>
      </c>
    </row>
    <row r="56" spans="1:4" x14ac:dyDescent="0.3">
      <c r="A56" s="3" t="str" cm="1">
        <f t="array" ref="A56">INDEX($A$3:$A$12,C56)</f>
        <v>Christmas</v>
      </c>
      <c r="B56" s="4">
        <f t="shared" si="12"/>
        <v>45651</v>
      </c>
      <c r="C56" s="9">
        <f t="shared" si="13"/>
        <v>10</v>
      </c>
      <c r="D56" s="8">
        <f t="shared" si="14"/>
        <v>4</v>
      </c>
    </row>
    <row r="57" spans="1:4" x14ac:dyDescent="0.3">
      <c r="A57" s="3" t="str" cm="1">
        <f t="array" ref="A57">INDEX($A$3:$A$12,C57)</f>
        <v>New Years Day</v>
      </c>
      <c r="B57" s="4">
        <f t="shared" si="12"/>
        <v>45658</v>
      </c>
      <c r="C57" s="9">
        <f t="shared" si="13"/>
        <v>1</v>
      </c>
      <c r="D57" s="8">
        <f t="shared" si="14"/>
        <v>5</v>
      </c>
    </row>
    <row r="58" spans="1:4" x14ac:dyDescent="0.3">
      <c r="A58" s="3" t="str" cm="1">
        <f t="array" ref="A58">INDEX($A$3:$A$12,C58)</f>
        <v>MLK Day</v>
      </c>
      <c r="B58" s="4">
        <f t="shared" si="12"/>
        <v>45677</v>
      </c>
      <c r="C58" s="9">
        <f t="shared" si="13"/>
        <v>2</v>
      </c>
      <c r="D58" s="8">
        <f t="shared" si="14"/>
        <v>5</v>
      </c>
    </row>
    <row r="59" spans="1:4" x14ac:dyDescent="0.3">
      <c r="A59" s="3" t="str" cm="1">
        <f t="array" ref="A59">INDEX($A$3:$A$12,C59)</f>
        <v>Presidents Day</v>
      </c>
      <c r="B59" s="4">
        <f t="shared" si="12"/>
        <v>45705</v>
      </c>
      <c r="C59" s="9">
        <f t="shared" si="13"/>
        <v>3</v>
      </c>
      <c r="D59" s="8">
        <f t="shared" si="14"/>
        <v>5</v>
      </c>
    </row>
    <row r="60" spans="1:4" x14ac:dyDescent="0.3">
      <c r="A60" s="3" t="str" cm="1">
        <f t="array" ref="A60">INDEX($A$3:$A$12,C60)</f>
        <v>Memorial Day</v>
      </c>
      <c r="B60" s="4">
        <f t="shared" si="12"/>
        <v>45803</v>
      </c>
      <c r="C60" s="9">
        <f t="shared" si="13"/>
        <v>4</v>
      </c>
      <c r="D60" s="8">
        <f t="shared" si="14"/>
        <v>5</v>
      </c>
    </row>
    <row r="61" spans="1:4" x14ac:dyDescent="0.3">
      <c r="A61" s="3" t="str" cm="1">
        <f t="array" ref="A61">INDEX($A$3:$A$12,C61)</f>
        <v>Independence Day</v>
      </c>
      <c r="B61" s="4">
        <f t="shared" si="12"/>
        <v>45842</v>
      </c>
      <c r="C61" s="9">
        <f t="shared" si="13"/>
        <v>5</v>
      </c>
      <c r="D61" s="8">
        <f t="shared" si="14"/>
        <v>5</v>
      </c>
    </row>
    <row r="62" spans="1:4" x14ac:dyDescent="0.3">
      <c r="A62" s="3" t="str" cm="1">
        <f t="array" ref="A62">INDEX($A$3:$A$12,C62)</f>
        <v>Labor Day</v>
      </c>
      <c r="B62" s="4">
        <f t="shared" si="12"/>
        <v>45901</v>
      </c>
      <c r="C62" s="9">
        <f t="shared" si="13"/>
        <v>6</v>
      </c>
      <c r="D62" s="8">
        <f t="shared" si="14"/>
        <v>5</v>
      </c>
    </row>
    <row r="63" spans="1:4" x14ac:dyDescent="0.3">
      <c r="A63" s="3" t="str" cm="1">
        <f t="array" ref="A63">INDEX($A$3:$A$12,C63)</f>
        <v>Columbus Day</v>
      </c>
      <c r="B63" s="4">
        <f t="shared" si="12"/>
        <v>45943</v>
      </c>
      <c r="C63" s="9">
        <f t="shared" si="13"/>
        <v>7</v>
      </c>
      <c r="D63" s="8">
        <f t="shared" si="14"/>
        <v>5</v>
      </c>
    </row>
    <row r="64" spans="1:4" x14ac:dyDescent="0.3">
      <c r="A64" s="3" t="str" cm="1">
        <f t="array" ref="A64">INDEX($A$3:$A$12,C64)</f>
        <v>Veterans Day</v>
      </c>
      <c r="B64" s="4">
        <f t="shared" si="12"/>
        <v>45972</v>
      </c>
      <c r="C64" s="9">
        <f t="shared" si="13"/>
        <v>8</v>
      </c>
      <c r="D64" s="8">
        <f t="shared" si="14"/>
        <v>5</v>
      </c>
    </row>
    <row r="65" spans="1:4" x14ac:dyDescent="0.3">
      <c r="A65" s="3" t="str" cm="1">
        <f t="array" ref="A65">INDEX($A$3:$A$12,C65)</f>
        <v>Thanksgiving</v>
      </c>
      <c r="B65" s="4">
        <f t="shared" si="12"/>
        <v>45988</v>
      </c>
      <c r="C65" s="9">
        <f t="shared" si="13"/>
        <v>9</v>
      </c>
      <c r="D65" s="8">
        <f t="shared" si="14"/>
        <v>5</v>
      </c>
    </row>
    <row r="66" spans="1:4" x14ac:dyDescent="0.3">
      <c r="A66" s="3" t="str" cm="1">
        <f t="array" ref="A66">INDEX($A$3:$A$12,C66)</f>
        <v>Christmas</v>
      </c>
      <c r="B66" s="4">
        <f t="shared" si="12"/>
        <v>46016</v>
      </c>
      <c r="C66" s="9">
        <f t="shared" si="13"/>
        <v>10</v>
      </c>
      <c r="D66" s="8">
        <f t="shared" si="14"/>
        <v>5</v>
      </c>
    </row>
    <row r="67" spans="1:4" x14ac:dyDescent="0.3">
      <c r="A67" s="3" t="str" cm="1">
        <f t="array" ref="A67">INDEX($A$3:$A$12,C67)</f>
        <v>New Years Day</v>
      </c>
      <c r="B67" s="4">
        <f t="shared" si="12"/>
        <v>46023</v>
      </c>
      <c r="C67" s="9">
        <f t="shared" si="13"/>
        <v>1</v>
      </c>
      <c r="D67" s="8">
        <f t="shared" si="14"/>
        <v>6</v>
      </c>
    </row>
    <row r="68" spans="1:4" x14ac:dyDescent="0.3">
      <c r="A68" s="3" t="str" cm="1">
        <f t="array" ref="A68">INDEX($A$3:$A$12,C68)</f>
        <v>MLK Day</v>
      </c>
      <c r="B68" s="4">
        <f t="shared" si="12"/>
        <v>46041</v>
      </c>
      <c r="C68" s="9">
        <f t="shared" si="13"/>
        <v>2</v>
      </c>
      <c r="D68" s="8">
        <f t="shared" si="14"/>
        <v>6</v>
      </c>
    </row>
    <row r="69" spans="1:4" x14ac:dyDescent="0.3">
      <c r="A69" s="3" t="str" cm="1">
        <f t="array" ref="A69">INDEX($A$3:$A$12,C69)</f>
        <v>Presidents Day</v>
      </c>
      <c r="B69" s="4">
        <f t="shared" si="12"/>
        <v>46069</v>
      </c>
      <c r="C69" s="9">
        <f t="shared" si="13"/>
        <v>3</v>
      </c>
      <c r="D69" s="8">
        <f t="shared" si="14"/>
        <v>6</v>
      </c>
    </row>
    <row r="70" spans="1:4" x14ac:dyDescent="0.3">
      <c r="A70" s="3" t="str" cm="1">
        <f t="array" ref="A70">INDEX($A$3:$A$12,C70)</f>
        <v>Memorial Day</v>
      </c>
      <c r="B70" s="4">
        <f t="shared" si="12"/>
        <v>46167</v>
      </c>
      <c r="C70" s="9">
        <f t="shared" si="13"/>
        <v>4</v>
      </c>
      <c r="D70" s="8">
        <f t="shared" si="14"/>
        <v>6</v>
      </c>
    </row>
    <row r="71" spans="1:4" x14ac:dyDescent="0.3">
      <c r="A71" s="3" t="str" cm="1">
        <f t="array" ref="A71">INDEX($A$3:$A$12,C71)</f>
        <v>Independence Day</v>
      </c>
      <c r="B71" s="4">
        <f t="shared" si="12"/>
        <v>46206</v>
      </c>
      <c r="C71" s="9">
        <f t="shared" si="13"/>
        <v>5</v>
      </c>
      <c r="D71" s="8">
        <f t="shared" si="14"/>
        <v>6</v>
      </c>
    </row>
    <row r="72" spans="1:4" x14ac:dyDescent="0.3">
      <c r="A72" s="3" t="str" cm="1">
        <f t="array" ref="A72">INDEX($A$3:$A$12,C72)</f>
        <v>Labor Day</v>
      </c>
      <c r="B72" s="4">
        <f t="shared" si="12"/>
        <v>46272</v>
      </c>
      <c r="C72" s="9">
        <f t="shared" si="13"/>
        <v>6</v>
      </c>
      <c r="D72" s="8">
        <f t="shared" si="14"/>
        <v>6</v>
      </c>
    </row>
    <row r="73" spans="1:4" x14ac:dyDescent="0.3">
      <c r="A73" s="3" t="str" cm="1">
        <f t="array" ref="A73">INDEX($A$3:$A$12,C73)</f>
        <v>Columbus Day</v>
      </c>
      <c r="B73" s="4">
        <f t="shared" si="12"/>
        <v>46307</v>
      </c>
      <c r="C73" s="9">
        <f t="shared" si="13"/>
        <v>7</v>
      </c>
      <c r="D73" s="8">
        <f t="shared" si="14"/>
        <v>6</v>
      </c>
    </row>
    <row r="74" spans="1:4" x14ac:dyDescent="0.3">
      <c r="A74" s="3" t="str" cm="1">
        <f t="array" ref="A74">INDEX($A$3:$A$12,C74)</f>
        <v>Veterans Day</v>
      </c>
      <c r="B74" s="4">
        <f t="shared" si="12"/>
        <v>46337</v>
      </c>
      <c r="C74" s="9">
        <f t="shared" si="13"/>
        <v>8</v>
      </c>
      <c r="D74" s="8">
        <f t="shared" si="14"/>
        <v>6</v>
      </c>
    </row>
    <row r="75" spans="1:4" x14ac:dyDescent="0.3">
      <c r="A75" s="3" t="str" cm="1">
        <f t="array" ref="A75">INDEX($A$3:$A$12,C75)</f>
        <v>Thanksgiving</v>
      </c>
      <c r="B75" s="4">
        <f t="shared" si="12"/>
        <v>46352</v>
      </c>
      <c r="C75" s="9">
        <f t="shared" si="13"/>
        <v>9</v>
      </c>
      <c r="D75" s="8">
        <f t="shared" si="14"/>
        <v>6</v>
      </c>
    </row>
    <row r="76" spans="1:4" x14ac:dyDescent="0.3">
      <c r="A76" s="3" t="str" cm="1">
        <f t="array" ref="A76">INDEX($A$3:$A$12,C76)</f>
        <v>Christmas</v>
      </c>
      <c r="B76" s="4">
        <f t="shared" si="12"/>
        <v>46381</v>
      </c>
      <c r="C76" s="9">
        <f t="shared" si="13"/>
        <v>10</v>
      </c>
      <c r="D76" s="8">
        <f t="shared" si="14"/>
        <v>6</v>
      </c>
    </row>
    <row r="77" spans="1:4" x14ac:dyDescent="0.3">
      <c r="A77" s="3" t="str" cm="1">
        <f t="array" ref="A77">INDEX($A$3:$A$12,C77)</f>
        <v>New Years Day</v>
      </c>
      <c r="B77" s="4">
        <f t="shared" si="12"/>
        <v>46388</v>
      </c>
      <c r="C77" s="9">
        <f t="shared" si="13"/>
        <v>1</v>
      </c>
      <c r="D77" s="8">
        <f t="shared" si="14"/>
        <v>7</v>
      </c>
    </row>
    <row r="78" spans="1:4" x14ac:dyDescent="0.3">
      <c r="A78" s="3" t="str" cm="1">
        <f t="array" ref="A78">INDEX($A$3:$A$12,C78)</f>
        <v>MLK Day</v>
      </c>
      <c r="B78" s="4">
        <f t="shared" si="12"/>
        <v>46405</v>
      </c>
      <c r="C78" s="9">
        <f t="shared" si="13"/>
        <v>2</v>
      </c>
      <c r="D78" s="8">
        <f t="shared" si="14"/>
        <v>7</v>
      </c>
    </row>
    <row r="79" spans="1:4" x14ac:dyDescent="0.3">
      <c r="A79" s="3" t="str" cm="1">
        <f t="array" ref="A79">INDEX($A$3:$A$12,C79)</f>
        <v>Presidents Day</v>
      </c>
      <c r="B79" s="4">
        <f t="shared" si="12"/>
        <v>46433</v>
      </c>
      <c r="C79" s="9">
        <f t="shared" si="13"/>
        <v>3</v>
      </c>
      <c r="D79" s="8">
        <f t="shared" si="14"/>
        <v>7</v>
      </c>
    </row>
    <row r="80" spans="1:4" x14ac:dyDescent="0.3">
      <c r="A80" s="3" t="str" cm="1">
        <f t="array" ref="A80">INDEX($A$3:$A$12,C80)</f>
        <v>Memorial Day</v>
      </c>
      <c r="B80" s="4">
        <f t="shared" si="12"/>
        <v>46538</v>
      </c>
      <c r="C80" s="9">
        <f t="shared" si="13"/>
        <v>4</v>
      </c>
      <c r="D80" s="8">
        <f t="shared" si="14"/>
        <v>7</v>
      </c>
    </row>
    <row r="81" spans="1:4" x14ac:dyDescent="0.3">
      <c r="A81" s="3" t="str" cm="1">
        <f t="array" ref="A81">INDEX($A$3:$A$12,C81)</f>
        <v>Independence Day</v>
      </c>
      <c r="B81" s="4">
        <f t="shared" ref="B81:B144" si="15">INDEX($B$3:$Z$12,C81,D81)</f>
        <v>46573</v>
      </c>
      <c r="C81" s="9">
        <f t="shared" ref="C81:C144" si="16">ROW()-16-(10*TRUNC((ROW()-16.99)/10))</f>
        <v>5</v>
      </c>
      <c r="D81" s="8">
        <f t="shared" ref="D81:D144" si="17">1+TRUNC((ROW()-16.99)/10)</f>
        <v>7</v>
      </c>
    </row>
    <row r="82" spans="1:4" x14ac:dyDescent="0.3">
      <c r="A82" s="3" t="str" cm="1">
        <f t="array" ref="A82">INDEX($A$3:$A$12,C82)</f>
        <v>Labor Day</v>
      </c>
      <c r="B82" s="4">
        <f t="shared" si="15"/>
        <v>46636</v>
      </c>
      <c r="C82" s="9">
        <f t="shared" si="16"/>
        <v>6</v>
      </c>
      <c r="D82" s="8">
        <f t="shared" si="17"/>
        <v>7</v>
      </c>
    </row>
    <row r="83" spans="1:4" x14ac:dyDescent="0.3">
      <c r="A83" s="3" t="str" cm="1">
        <f t="array" ref="A83">INDEX($A$3:$A$12,C83)</f>
        <v>Columbus Day</v>
      </c>
      <c r="B83" s="4">
        <f t="shared" si="15"/>
        <v>46671</v>
      </c>
      <c r="C83" s="9">
        <f t="shared" si="16"/>
        <v>7</v>
      </c>
      <c r="D83" s="8">
        <f t="shared" si="17"/>
        <v>7</v>
      </c>
    </row>
    <row r="84" spans="1:4" x14ac:dyDescent="0.3">
      <c r="A84" s="3" t="str" cm="1">
        <f t="array" ref="A84">INDEX($A$3:$A$12,C84)</f>
        <v>Veterans Day</v>
      </c>
      <c r="B84" s="4">
        <f t="shared" si="15"/>
        <v>46702</v>
      </c>
      <c r="C84" s="9">
        <f t="shared" si="16"/>
        <v>8</v>
      </c>
      <c r="D84" s="8">
        <f t="shared" si="17"/>
        <v>7</v>
      </c>
    </row>
    <row r="85" spans="1:4" x14ac:dyDescent="0.3">
      <c r="A85" s="3" t="str" cm="1">
        <f t="array" ref="A85">INDEX($A$3:$A$12,C85)</f>
        <v>Thanksgiving</v>
      </c>
      <c r="B85" s="4">
        <f t="shared" si="15"/>
        <v>46716</v>
      </c>
      <c r="C85" s="9">
        <f t="shared" si="16"/>
        <v>9</v>
      </c>
      <c r="D85" s="8">
        <f t="shared" si="17"/>
        <v>7</v>
      </c>
    </row>
    <row r="86" spans="1:4" x14ac:dyDescent="0.3">
      <c r="A86" s="3" t="str" cm="1">
        <f t="array" ref="A86">INDEX($A$3:$A$12,C86)</f>
        <v>Christmas</v>
      </c>
      <c r="B86" s="4">
        <f t="shared" si="15"/>
        <v>46745</v>
      </c>
      <c r="C86" s="9">
        <f t="shared" si="16"/>
        <v>10</v>
      </c>
      <c r="D86" s="8">
        <f t="shared" si="17"/>
        <v>7</v>
      </c>
    </row>
    <row r="87" spans="1:4" x14ac:dyDescent="0.3">
      <c r="A87" s="3" t="str" cm="1">
        <f t="array" ref="A87">INDEX($A$3:$A$12,C87)</f>
        <v>New Years Day</v>
      </c>
      <c r="B87" s="4">
        <f t="shared" si="15"/>
        <v>46753</v>
      </c>
      <c r="C87" s="9">
        <f t="shared" si="16"/>
        <v>1</v>
      </c>
      <c r="D87" s="8">
        <f t="shared" si="17"/>
        <v>8</v>
      </c>
    </row>
    <row r="88" spans="1:4" x14ac:dyDescent="0.3">
      <c r="A88" s="3" t="str" cm="1">
        <f t="array" ref="A88">INDEX($A$3:$A$12,C88)</f>
        <v>MLK Day</v>
      </c>
      <c r="B88" s="4">
        <f t="shared" si="15"/>
        <v>46769</v>
      </c>
      <c r="C88" s="9">
        <f t="shared" si="16"/>
        <v>2</v>
      </c>
      <c r="D88" s="8">
        <f t="shared" si="17"/>
        <v>8</v>
      </c>
    </row>
    <row r="89" spans="1:4" x14ac:dyDescent="0.3">
      <c r="A89" s="3" t="str" cm="1">
        <f t="array" ref="A89">INDEX($A$3:$A$12,C89)</f>
        <v>Presidents Day</v>
      </c>
      <c r="B89" s="4">
        <f t="shared" si="15"/>
        <v>46804</v>
      </c>
      <c r="C89" s="9">
        <f t="shared" si="16"/>
        <v>3</v>
      </c>
      <c r="D89" s="8">
        <f t="shared" si="17"/>
        <v>8</v>
      </c>
    </row>
    <row r="90" spans="1:4" x14ac:dyDescent="0.3">
      <c r="A90" s="3" t="str" cm="1">
        <f t="array" ref="A90">INDEX($A$3:$A$12,C90)</f>
        <v>Memorial Day</v>
      </c>
      <c r="B90" s="4">
        <f t="shared" si="15"/>
        <v>46902</v>
      </c>
      <c r="C90" s="9">
        <f t="shared" si="16"/>
        <v>4</v>
      </c>
      <c r="D90" s="8">
        <f t="shared" si="17"/>
        <v>8</v>
      </c>
    </row>
    <row r="91" spans="1:4" x14ac:dyDescent="0.3">
      <c r="A91" s="3" t="str" cm="1">
        <f t="array" ref="A91">INDEX($A$3:$A$12,C91)</f>
        <v>Independence Day</v>
      </c>
      <c r="B91" s="4">
        <f t="shared" si="15"/>
        <v>46938</v>
      </c>
      <c r="C91" s="9">
        <f t="shared" si="16"/>
        <v>5</v>
      </c>
      <c r="D91" s="8">
        <f t="shared" si="17"/>
        <v>8</v>
      </c>
    </row>
    <row r="92" spans="1:4" x14ac:dyDescent="0.3">
      <c r="A92" s="3" t="str" cm="1">
        <f t="array" ref="A92">INDEX($A$3:$A$12,C92)</f>
        <v>Labor Day</v>
      </c>
      <c r="B92" s="4">
        <f t="shared" si="15"/>
        <v>47000</v>
      </c>
      <c r="C92" s="9">
        <f t="shared" si="16"/>
        <v>6</v>
      </c>
      <c r="D92" s="8">
        <f t="shared" si="17"/>
        <v>8</v>
      </c>
    </row>
    <row r="93" spans="1:4" x14ac:dyDescent="0.3">
      <c r="A93" s="3" t="str" cm="1">
        <f t="array" ref="A93">INDEX($A$3:$A$12,C93)</f>
        <v>Columbus Day</v>
      </c>
      <c r="B93" s="4">
        <f t="shared" si="15"/>
        <v>47035</v>
      </c>
      <c r="C93" s="9">
        <f t="shared" si="16"/>
        <v>7</v>
      </c>
      <c r="D93" s="8">
        <f t="shared" si="17"/>
        <v>8</v>
      </c>
    </row>
    <row r="94" spans="1:4" x14ac:dyDescent="0.3">
      <c r="A94" s="3" t="str" cm="1">
        <f t="array" ref="A94">INDEX($A$3:$A$12,C94)</f>
        <v>Veterans Day</v>
      </c>
      <c r="B94" s="4">
        <f t="shared" si="15"/>
        <v>47067</v>
      </c>
      <c r="C94" s="9">
        <f t="shared" si="16"/>
        <v>8</v>
      </c>
      <c r="D94" s="8">
        <f t="shared" si="17"/>
        <v>8</v>
      </c>
    </row>
    <row r="95" spans="1:4" x14ac:dyDescent="0.3">
      <c r="A95" s="3" t="str" cm="1">
        <f t="array" ref="A95">INDEX($A$3:$A$12,C95)</f>
        <v>Thanksgiving</v>
      </c>
      <c r="B95" s="4">
        <f t="shared" si="15"/>
        <v>47080</v>
      </c>
      <c r="C95" s="9">
        <f t="shared" si="16"/>
        <v>9</v>
      </c>
      <c r="D95" s="8">
        <f t="shared" si="17"/>
        <v>8</v>
      </c>
    </row>
    <row r="96" spans="1:4" x14ac:dyDescent="0.3">
      <c r="A96" s="3" t="str" cm="1">
        <f t="array" ref="A96">INDEX($A$3:$A$12,C96)</f>
        <v>Christmas</v>
      </c>
      <c r="B96" s="4">
        <f t="shared" si="15"/>
        <v>47112</v>
      </c>
      <c r="C96" s="9">
        <f t="shared" si="16"/>
        <v>10</v>
      </c>
      <c r="D96" s="8">
        <f t="shared" si="17"/>
        <v>8</v>
      </c>
    </row>
    <row r="97" spans="1:4" x14ac:dyDescent="0.3">
      <c r="A97" s="3" t="str" cm="1">
        <f t="array" ref="A97">INDEX($A$3:$A$12,C97)</f>
        <v>New Years Day</v>
      </c>
      <c r="B97" s="4">
        <f t="shared" si="15"/>
        <v>47119</v>
      </c>
      <c r="C97" s="9">
        <f t="shared" si="16"/>
        <v>1</v>
      </c>
      <c r="D97" s="8">
        <f t="shared" si="17"/>
        <v>9</v>
      </c>
    </row>
    <row r="98" spans="1:4" x14ac:dyDescent="0.3">
      <c r="A98" s="3" t="str" cm="1">
        <f t="array" ref="A98">INDEX($A$3:$A$12,C98)</f>
        <v>MLK Day</v>
      </c>
      <c r="B98" s="4">
        <f t="shared" si="15"/>
        <v>47133</v>
      </c>
      <c r="C98" s="9">
        <f t="shared" si="16"/>
        <v>2</v>
      </c>
      <c r="D98" s="8">
        <f t="shared" si="17"/>
        <v>9</v>
      </c>
    </row>
    <row r="99" spans="1:4" x14ac:dyDescent="0.3">
      <c r="A99" s="3" t="str" cm="1">
        <f t="array" ref="A99">INDEX($A$3:$A$12,C99)</f>
        <v>Presidents Day</v>
      </c>
      <c r="B99" s="4">
        <f t="shared" si="15"/>
        <v>47168</v>
      </c>
      <c r="C99" s="9">
        <f t="shared" si="16"/>
        <v>3</v>
      </c>
      <c r="D99" s="8">
        <f t="shared" si="17"/>
        <v>9</v>
      </c>
    </row>
    <row r="100" spans="1:4" x14ac:dyDescent="0.3">
      <c r="A100" s="3" t="str" cm="1">
        <f t="array" ref="A100">INDEX($A$3:$A$12,C100)</f>
        <v>Memorial Day</v>
      </c>
      <c r="B100" s="4">
        <f t="shared" si="15"/>
        <v>47266</v>
      </c>
      <c r="C100" s="9">
        <f t="shared" si="16"/>
        <v>4</v>
      </c>
      <c r="D100" s="8">
        <f t="shared" si="17"/>
        <v>9</v>
      </c>
    </row>
    <row r="101" spans="1:4" x14ac:dyDescent="0.3">
      <c r="A101" s="3" t="str" cm="1">
        <f t="array" ref="A101">INDEX($A$3:$A$12,C101)</f>
        <v>Independence Day</v>
      </c>
      <c r="B101" s="4">
        <f t="shared" si="15"/>
        <v>47303</v>
      </c>
      <c r="C101" s="9">
        <f t="shared" si="16"/>
        <v>5</v>
      </c>
      <c r="D101" s="8">
        <f t="shared" si="17"/>
        <v>9</v>
      </c>
    </row>
    <row r="102" spans="1:4" x14ac:dyDescent="0.3">
      <c r="A102" s="3" t="str" cm="1">
        <f t="array" ref="A102">INDEX($A$3:$A$12,C102)</f>
        <v>Labor Day</v>
      </c>
      <c r="B102" s="4">
        <f t="shared" si="15"/>
        <v>47364</v>
      </c>
      <c r="C102" s="9">
        <f t="shared" si="16"/>
        <v>6</v>
      </c>
      <c r="D102" s="8">
        <f t="shared" si="17"/>
        <v>9</v>
      </c>
    </row>
    <row r="103" spans="1:4" x14ac:dyDescent="0.3">
      <c r="A103" s="3" t="str" cm="1">
        <f t="array" ref="A103">INDEX($A$3:$A$12,C103)</f>
        <v>Columbus Day</v>
      </c>
      <c r="B103" s="4">
        <f t="shared" si="15"/>
        <v>47399</v>
      </c>
      <c r="C103" s="9">
        <f t="shared" si="16"/>
        <v>7</v>
      </c>
      <c r="D103" s="8">
        <f t="shared" si="17"/>
        <v>9</v>
      </c>
    </row>
    <row r="104" spans="1:4" x14ac:dyDescent="0.3">
      <c r="A104" s="3" t="str" cm="1">
        <f t="array" ref="A104">INDEX($A$3:$A$12,C104)</f>
        <v>Veterans Day</v>
      </c>
      <c r="B104" s="4">
        <f t="shared" si="15"/>
        <v>47434</v>
      </c>
      <c r="C104" s="9">
        <f t="shared" si="16"/>
        <v>8</v>
      </c>
      <c r="D104" s="8">
        <f t="shared" si="17"/>
        <v>9</v>
      </c>
    </row>
    <row r="105" spans="1:4" x14ac:dyDescent="0.3">
      <c r="A105" s="3" t="str" cm="1">
        <f t="array" ref="A105">INDEX($A$3:$A$12,C105)</f>
        <v>Thanksgiving</v>
      </c>
      <c r="B105" s="4">
        <f t="shared" si="15"/>
        <v>47444</v>
      </c>
      <c r="C105" s="9">
        <f t="shared" si="16"/>
        <v>9</v>
      </c>
      <c r="D105" s="8">
        <f t="shared" si="17"/>
        <v>9</v>
      </c>
    </row>
    <row r="106" spans="1:4" x14ac:dyDescent="0.3">
      <c r="A106" s="3" t="str" cm="1">
        <f t="array" ref="A106">INDEX($A$3:$A$12,C106)</f>
        <v>Christmas</v>
      </c>
      <c r="B106" s="4">
        <f t="shared" si="15"/>
        <v>47477</v>
      </c>
      <c r="C106" s="9">
        <f t="shared" si="16"/>
        <v>10</v>
      </c>
      <c r="D106" s="8">
        <f t="shared" si="17"/>
        <v>9</v>
      </c>
    </row>
    <row r="107" spans="1:4" x14ac:dyDescent="0.3">
      <c r="A107" s="3" t="str" cm="1">
        <f t="array" ref="A107">INDEX($A$3:$A$12,C107)</f>
        <v>New Years Day</v>
      </c>
      <c r="B107" s="4">
        <f t="shared" si="15"/>
        <v>47484</v>
      </c>
      <c r="C107" s="9">
        <f t="shared" si="16"/>
        <v>1</v>
      </c>
      <c r="D107" s="8">
        <f t="shared" si="17"/>
        <v>10</v>
      </c>
    </row>
    <row r="108" spans="1:4" x14ac:dyDescent="0.3">
      <c r="A108" s="3" t="str" cm="1">
        <f t="array" ref="A108">INDEX($A$3:$A$12,C108)</f>
        <v>MLK Day</v>
      </c>
      <c r="B108" s="4">
        <f t="shared" si="15"/>
        <v>47504</v>
      </c>
      <c r="C108" s="9">
        <f t="shared" si="16"/>
        <v>2</v>
      </c>
      <c r="D108" s="8">
        <f t="shared" si="17"/>
        <v>10</v>
      </c>
    </row>
    <row r="109" spans="1:4" x14ac:dyDescent="0.3">
      <c r="A109" s="3" t="str" cm="1">
        <f t="array" ref="A109">INDEX($A$3:$A$12,C109)</f>
        <v>Presidents Day</v>
      </c>
      <c r="B109" s="4">
        <f t="shared" si="15"/>
        <v>47532</v>
      </c>
      <c r="C109" s="9">
        <f t="shared" si="16"/>
        <v>3</v>
      </c>
      <c r="D109" s="8">
        <f t="shared" si="17"/>
        <v>10</v>
      </c>
    </row>
    <row r="110" spans="1:4" x14ac:dyDescent="0.3">
      <c r="A110" s="3" t="str" cm="1">
        <f t="array" ref="A110">INDEX($A$3:$A$12,C110)</f>
        <v>Memorial Day</v>
      </c>
      <c r="B110" s="4">
        <f t="shared" si="15"/>
        <v>47630</v>
      </c>
      <c r="C110" s="9">
        <f t="shared" si="16"/>
        <v>4</v>
      </c>
      <c r="D110" s="8">
        <f t="shared" si="17"/>
        <v>10</v>
      </c>
    </row>
    <row r="111" spans="1:4" x14ac:dyDescent="0.3">
      <c r="A111" s="3" t="str" cm="1">
        <f t="array" ref="A111">INDEX($A$3:$A$12,C111)</f>
        <v>Independence Day</v>
      </c>
      <c r="B111" s="4">
        <f t="shared" si="15"/>
        <v>47668</v>
      </c>
      <c r="C111" s="9">
        <f t="shared" si="16"/>
        <v>5</v>
      </c>
      <c r="D111" s="8">
        <f t="shared" si="17"/>
        <v>10</v>
      </c>
    </row>
    <row r="112" spans="1:4" x14ac:dyDescent="0.3">
      <c r="A112" s="3" t="str" cm="1">
        <f t="array" ref="A112">INDEX($A$3:$A$12,C112)</f>
        <v>Labor Day</v>
      </c>
      <c r="B112" s="4">
        <f t="shared" si="15"/>
        <v>47728</v>
      </c>
      <c r="C112" s="9">
        <f t="shared" si="16"/>
        <v>6</v>
      </c>
      <c r="D112" s="8">
        <f t="shared" si="17"/>
        <v>10</v>
      </c>
    </row>
    <row r="113" spans="1:4" x14ac:dyDescent="0.3">
      <c r="A113" s="3" t="str" cm="1">
        <f t="array" ref="A113">INDEX($A$3:$A$12,C113)</f>
        <v>Columbus Day</v>
      </c>
      <c r="B113" s="4">
        <f t="shared" si="15"/>
        <v>47770</v>
      </c>
      <c r="C113" s="9">
        <f t="shared" si="16"/>
        <v>7</v>
      </c>
      <c r="D113" s="8">
        <f t="shared" si="17"/>
        <v>10</v>
      </c>
    </row>
    <row r="114" spans="1:4" x14ac:dyDescent="0.3">
      <c r="A114" s="3" t="str" cm="1">
        <f t="array" ref="A114">INDEX($A$3:$A$12,C114)</f>
        <v>Veterans Day</v>
      </c>
      <c r="B114" s="4">
        <f t="shared" si="15"/>
        <v>47798</v>
      </c>
      <c r="C114" s="9">
        <f t="shared" si="16"/>
        <v>8</v>
      </c>
      <c r="D114" s="8">
        <f t="shared" si="17"/>
        <v>10</v>
      </c>
    </row>
    <row r="115" spans="1:4" x14ac:dyDescent="0.3">
      <c r="A115" s="3" t="str" cm="1">
        <f t="array" ref="A115">INDEX($A$3:$A$12,C115)</f>
        <v>Thanksgiving</v>
      </c>
      <c r="B115" s="4">
        <f t="shared" si="15"/>
        <v>47815</v>
      </c>
      <c r="C115" s="9">
        <f t="shared" si="16"/>
        <v>9</v>
      </c>
      <c r="D115" s="8">
        <f t="shared" si="17"/>
        <v>10</v>
      </c>
    </row>
    <row r="116" spans="1:4" x14ac:dyDescent="0.3">
      <c r="A116" s="3" t="str" cm="1">
        <f t="array" ref="A116">INDEX($A$3:$A$12,C116)</f>
        <v>Christmas</v>
      </c>
      <c r="B116" s="4">
        <f t="shared" si="15"/>
        <v>47842</v>
      </c>
      <c r="C116" s="9">
        <f t="shared" si="16"/>
        <v>10</v>
      </c>
      <c r="D116" s="8">
        <f t="shared" si="17"/>
        <v>10</v>
      </c>
    </row>
    <row r="117" spans="1:4" x14ac:dyDescent="0.3">
      <c r="A117" s="3" t="str" cm="1">
        <f t="array" ref="A117">INDEX($A$3:$A$12,C117)</f>
        <v>New Years Day</v>
      </c>
      <c r="B117" s="4">
        <f t="shared" si="15"/>
        <v>47849</v>
      </c>
      <c r="C117" s="9">
        <f t="shared" si="16"/>
        <v>1</v>
      </c>
      <c r="D117" s="8">
        <f t="shared" si="17"/>
        <v>11</v>
      </c>
    </row>
    <row r="118" spans="1:4" x14ac:dyDescent="0.3">
      <c r="A118" s="3" t="str" cm="1">
        <f t="array" ref="A118">INDEX($A$3:$A$12,C118)</f>
        <v>MLK Day</v>
      </c>
      <c r="B118" s="4">
        <f t="shared" si="15"/>
        <v>47868</v>
      </c>
      <c r="C118" s="9">
        <f t="shared" si="16"/>
        <v>2</v>
      </c>
      <c r="D118" s="8">
        <f t="shared" si="17"/>
        <v>11</v>
      </c>
    </row>
    <row r="119" spans="1:4" x14ac:dyDescent="0.3">
      <c r="A119" s="3" t="str" cm="1">
        <f t="array" ref="A119">INDEX($A$3:$A$12,C119)</f>
        <v>Presidents Day</v>
      </c>
      <c r="B119" s="4">
        <f t="shared" si="15"/>
        <v>47896</v>
      </c>
      <c r="C119" s="9">
        <f t="shared" si="16"/>
        <v>3</v>
      </c>
      <c r="D119" s="8">
        <f t="shared" si="17"/>
        <v>11</v>
      </c>
    </row>
    <row r="120" spans="1:4" x14ac:dyDescent="0.3">
      <c r="A120" s="3" t="str" cm="1">
        <f t="array" ref="A120">INDEX($A$3:$A$12,C120)</f>
        <v>Memorial Day</v>
      </c>
      <c r="B120" s="4">
        <f t="shared" si="15"/>
        <v>47994</v>
      </c>
      <c r="C120" s="9">
        <f t="shared" si="16"/>
        <v>4</v>
      </c>
      <c r="D120" s="8">
        <f t="shared" si="17"/>
        <v>11</v>
      </c>
    </row>
    <row r="121" spans="1:4" x14ac:dyDescent="0.3">
      <c r="A121" s="3" t="str" cm="1">
        <f t="array" ref="A121">INDEX($A$3:$A$12,C121)</f>
        <v>Independence Day</v>
      </c>
      <c r="B121" s="4">
        <f t="shared" si="15"/>
        <v>48033</v>
      </c>
      <c r="C121" s="9">
        <f t="shared" si="16"/>
        <v>5</v>
      </c>
      <c r="D121" s="8">
        <f t="shared" si="17"/>
        <v>11</v>
      </c>
    </row>
    <row r="122" spans="1:4" x14ac:dyDescent="0.3">
      <c r="A122" s="3" t="str" cm="1">
        <f t="array" ref="A122">INDEX($A$3:$A$12,C122)</f>
        <v>Labor Day</v>
      </c>
      <c r="B122" s="4">
        <f t="shared" si="15"/>
        <v>48092</v>
      </c>
      <c r="C122" s="9">
        <f t="shared" si="16"/>
        <v>6</v>
      </c>
      <c r="D122" s="8">
        <f t="shared" si="17"/>
        <v>11</v>
      </c>
    </row>
    <row r="123" spans="1:4" x14ac:dyDescent="0.3">
      <c r="A123" s="3" t="str" cm="1">
        <f t="array" ref="A123">INDEX($A$3:$A$12,C123)</f>
        <v>Columbus Day</v>
      </c>
      <c r="B123" s="4">
        <f t="shared" si="15"/>
        <v>48134</v>
      </c>
      <c r="C123" s="9">
        <f t="shared" si="16"/>
        <v>7</v>
      </c>
      <c r="D123" s="8">
        <f t="shared" si="17"/>
        <v>11</v>
      </c>
    </row>
    <row r="124" spans="1:4" x14ac:dyDescent="0.3">
      <c r="A124" s="3" t="str" cm="1">
        <f t="array" ref="A124">INDEX($A$3:$A$12,C124)</f>
        <v>Veterans Day</v>
      </c>
      <c r="B124" s="4">
        <f t="shared" si="15"/>
        <v>48163</v>
      </c>
      <c r="C124" s="9">
        <f t="shared" si="16"/>
        <v>8</v>
      </c>
      <c r="D124" s="8">
        <f t="shared" si="17"/>
        <v>11</v>
      </c>
    </row>
    <row r="125" spans="1:4" x14ac:dyDescent="0.3">
      <c r="A125" s="3" t="str" cm="1">
        <f t="array" ref="A125">INDEX($A$3:$A$12,C125)</f>
        <v>Thanksgiving</v>
      </c>
      <c r="B125" s="4">
        <f t="shared" si="15"/>
        <v>48179</v>
      </c>
      <c r="C125" s="9">
        <f t="shared" si="16"/>
        <v>9</v>
      </c>
      <c r="D125" s="8">
        <f t="shared" si="17"/>
        <v>11</v>
      </c>
    </row>
    <row r="126" spans="1:4" x14ac:dyDescent="0.3">
      <c r="A126" s="3" t="str" cm="1">
        <f t="array" ref="A126">INDEX($A$3:$A$12,C126)</f>
        <v>Christmas</v>
      </c>
      <c r="B126" s="4">
        <f t="shared" si="15"/>
        <v>48207</v>
      </c>
      <c r="C126" s="9">
        <f t="shared" si="16"/>
        <v>10</v>
      </c>
      <c r="D126" s="8">
        <f t="shared" si="17"/>
        <v>11</v>
      </c>
    </row>
    <row r="127" spans="1:4" x14ac:dyDescent="0.3">
      <c r="A127" s="3" t="str" cm="1">
        <f t="array" ref="A127">INDEX($A$3:$A$12,C127)</f>
        <v>New Years Day</v>
      </c>
      <c r="B127" s="4">
        <f t="shared" si="15"/>
        <v>48214</v>
      </c>
      <c r="C127" s="9">
        <f t="shared" si="16"/>
        <v>1</v>
      </c>
      <c r="D127" s="8">
        <f t="shared" si="17"/>
        <v>12</v>
      </c>
    </row>
    <row r="128" spans="1:4" x14ac:dyDescent="0.3">
      <c r="A128" s="3" t="str" cm="1">
        <f t="array" ref="A128">INDEX($A$3:$A$12,C128)</f>
        <v>MLK Day</v>
      </c>
      <c r="B128" s="4">
        <f t="shared" si="15"/>
        <v>48232</v>
      </c>
      <c r="C128" s="9">
        <f t="shared" si="16"/>
        <v>2</v>
      </c>
      <c r="D128" s="8">
        <f t="shared" si="17"/>
        <v>12</v>
      </c>
    </row>
    <row r="129" spans="1:4" x14ac:dyDescent="0.3">
      <c r="A129" s="3" t="str" cm="1">
        <f t="array" ref="A129">INDEX($A$3:$A$12,C129)</f>
        <v>Presidents Day</v>
      </c>
      <c r="B129" s="4">
        <f t="shared" si="15"/>
        <v>48260</v>
      </c>
      <c r="C129" s="9">
        <f t="shared" si="16"/>
        <v>3</v>
      </c>
      <c r="D129" s="8">
        <f t="shared" si="17"/>
        <v>12</v>
      </c>
    </row>
    <row r="130" spans="1:4" x14ac:dyDescent="0.3">
      <c r="A130" s="3" t="str" cm="1">
        <f t="array" ref="A130">INDEX($A$3:$A$12,C130)</f>
        <v>Memorial Day</v>
      </c>
      <c r="B130" s="4">
        <f t="shared" si="15"/>
        <v>48365</v>
      </c>
      <c r="C130" s="9">
        <f t="shared" si="16"/>
        <v>4</v>
      </c>
      <c r="D130" s="8">
        <f t="shared" si="17"/>
        <v>12</v>
      </c>
    </row>
    <row r="131" spans="1:4" x14ac:dyDescent="0.3">
      <c r="A131" s="3" t="str" cm="1">
        <f t="array" ref="A131">INDEX($A$3:$A$12,C131)</f>
        <v>Independence Day</v>
      </c>
      <c r="B131" s="4">
        <f t="shared" si="15"/>
        <v>48400</v>
      </c>
      <c r="C131" s="9">
        <f t="shared" si="16"/>
        <v>5</v>
      </c>
      <c r="D131" s="8">
        <f t="shared" si="17"/>
        <v>12</v>
      </c>
    </row>
    <row r="132" spans="1:4" x14ac:dyDescent="0.3">
      <c r="A132" s="3" t="str" cm="1">
        <f t="array" ref="A132">INDEX($A$3:$A$12,C132)</f>
        <v>Labor Day</v>
      </c>
      <c r="B132" s="4">
        <f t="shared" si="15"/>
        <v>48463</v>
      </c>
      <c r="C132" s="9">
        <f t="shared" si="16"/>
        <v>6</v>
      </c>
      <c r="D132" s="8">
        <f t="shared" si="17"/>
        <v>12</v>
      </c>
    </row>
    <row r="133" spans="1:4" x14ac:dyDescent="0.3">
      <c r="A133" s="3" t="str" cm="1">
        <f t="array" ref="A133">INDEX($A$3:$A$12,C133)</f>
        <v>Columbus Day</v>
      </c>
      <c r="B133" s="4">
        <f t="shared" si="15"/>
        <v>48498</v>
      </c>
      <c r="C133" s="9">
        <f t="shared" si="16"/>
        <v>7</v>
      </c>
      <c r="D133" s="8">
        <f t="shared" si="17"/>
        <v>12</v>
      </c>
    </row>
    <row r="134" spans="1:4" x14ac:dyDescent="0.3">
      <c r="A134" s="3" t="str" cm="1">
        <f t="array" ref="A134">INDEX($A$3:$A$12,C134)</f>
        <v>Veterans Day</v>
      </c>
      <c r="B134" s="4">
        <f t="shared" si="15"/>
        <v>48529</v>
      </c>
      <c r="C134" s="9">
        <f t="shared" si="16"/>
        <v>8</v>
      </c>
      <c r="D134" s="8">
        <f t="shared" si="17"/>
        <v>12</v>
      </c>
    </row>
    <row r="135" spans="1:4" x14ac:dyDescent="0.3">
      <c r="A135" s="3" t="str" cm="1">
        <f t="array" ref="A135">INDEX($A$3:$A$12,C135)</f>
        <v>Thanksgiving</v>
      </c>
      <c r="B135" s="4">
        <f t="shared" si="15"/>
        <v>48543</v>
      </c>
      <c r="C135" s="9">
        <f t="shared" si="16"/>
        <v>9</v>
      </c>
      <c r="D135" s="8">
        <f t="shared" si="17"/>
        <v>12</v>
      </c>
    </row>
    <row r="136" spans="1:4" x14ac:dyDescent="0.3">
      <c r="A136" s="3" t="str" cm="1">
        <f t="array" ref="A136">INDEX($A$3:$A$12,C136)</f>
        <v>Christmas</v>
      </c>
      <c r="B136" s="4">
        <f t="shared" si="15"/>
        <v>48572</v>
      </c>
      <c r="C136" s="9">
        <f t="shared" si="16"/>
        <v>10</v>
      </c>
      <c r="D136" s="8">
        <f t="shared" si="17"/>
        <v>12</v>
      </c>
    </row>
    <row r="137" spans="1:4" x14ac:dyDescent="0.3">
      <c r="A137" s="3" t="str" cm="1">
        <f t="array" ref="A137">INDEX($A$3:$A$12,C137)</f>
        <v>New Years Day</v>
      </c>
      <c r="B137" s="4">
        <f t="shared" si="15"/>
        <v>48580</v>
      </c>
      <c r="C137" s="9">
        <f t="shared" si="16"/>
        <v>1</v>
      </c>
      <c r="D137" s="8">
        <f t="shared" si="17"/>
        <v>13</v>
      </c>
    </row>
    <row r="138" spans="1:4" x14ac:dyDescent="0.3">
      <c r="A138" s="3" t="str" cm="1">
        <f t="array" ref="A138">INDEX($A$3:$A$12,C138)</f>
        <v>MLK Day</v>
      </c>
      <c r="B138" s="4">
        <f t="shared" si="15"/>
        <v>48596</v>
      </c>
      <c r="C138" s="9">
        <f t="shared" si="16"/>
        <v>2</v>
      </c>
      <c r="D138" s="8">
        <f t="shared" si="17"/>
        <v>13</v>
      </c>
    </row>
    <row r="139" spans="1:4" x14ac:dyDescent="0.3">
      <c r="A139" s="3" t="str" cm="1">
        <f t="array" ref="A139">INDEX($A$3:$A$12,C139)</f>
        <v>Presidents Day</v>
      </c>
      <c r="B139" s="4">
        <f t="shared" si="15"/>
        <v>48631</v>
      </c>
      <c r="C139" s="9">
        <f t="shared" si="16"/>
        <v>3</v>
      </c>
      <c r="D139" s="8">
        <f t="shared" si="17"/>
        <v>13</v>
      </c>
    </row>
    <row r="140" spans="1:4" x14ac:dyDescent="0.3">
      <c r="A140" s="3" t="str" cm="1">
        <f t="array" ref="A140">INDEX($A$3:$A$12,C140)</f>
        <v>Memorial Day</v>
      </c>
      <c r="B140" s="4">
        <f t="shared" si="15"/>
        <v>48729</v>
      </c>
      <c r="C140" s="9">
        <f t="shared" si="16"/>
        <v>4</v>
      </c>
      <c r="D140" s="8">
        <f t="shared" si="17"/>
        <v>13</v>
      </c>
    </row>
    <row r="141" spans="1:4" x14ac:dyDescent="0.3">
      <c r="A141" s="3" t="str" cm="1">
        <f t="array" ref="A141">INDEX($A$3:$A$12,C141)</f>
        <v>Independence Day</v>
      </c>
      <c r="B141" s="4">
        <f t="shared" si="15"/>
        <v>48764</v>
      </c>
      <c r="C141" s="9">
        <f t="shared" si="16"/>
        <v>5</v>
      </c>
      <c r="D141" s="8">
        <f t="shared" si="17"/>
        <v>13</v>
      </c>
    </row>
    <row r="142" spans="1:4" x14ac:dyDescent="0.3">
      <c r="A142" s="3" t="str" cm="1">
        <f t="array" ref="A142">INDEX($A$3:$A$12,C142)</f>
        <v>Labor Day</v>
      </c>
      <c r="B142" s="4">
        <f t="shared" si="15"/>
        <v>48827</v>
      </c>
      <c r="C142" s="9">
        <f t="shared" si="16"/>
        <v>6</v>
      </c>
      <c r="D142" s="8">
        <f t="shared" si="17"/>
        <v>13</v>
      </c>
    </row>
    <row r="143" spans="1:4" x14ac:dyDescent="0.3">
      <c r="A143" s="3" t="str" cm="1">
        <f t="array" ref="A143">INDEX($A$3:$A$12,C143)</f>
        <v>Columbus Day</v>
      </c>
      <c r="B143" s="4">
        <f t="shared" si="15"/>
        <v>48862</v>
      </c>
      <c r="C143" s="9">
        <f t="shared" si="16"/>
        <v>7</v>
      </c>
      <c r="D143" s="8">
        <f t="shared" si="17"/>
        <v>13</v>
      </c>
    </row>
    <row r="144" spans="1:4" x14ac:dyDescent="0.3">
      <c r="A144" s="3" t="str" cm="1">
        <f t="array" ref="A144">INDEX($A$3:$A$12,C144)</f>
        <v>Veterans Day</v>
      </c>
      <c r="B144" s="4">
        <f t="shared" si="15"/>
        <v>48894</v>
      </c>
      <c r="C144" s="9">
        <f t="shared" si="16"/>
        <v>8</v>
      </c>
      <c r="D144" s="8">
        <f t="shared" si="17"/>
        <v>13</v>
      </c>
    </row>
    <row r="145" spans="1:4" x14ac:dyDescent="0.3">
      <c r="A145" s="3" t="str" cm="1">
        <f t="array" ref="A145">INDEX($A$3:$A$12,C145)</f>
        <v>Thanksgiving</v>
      </c>
      <c r="B145" s="4">
        <f t="shared" ref="B145:B208" si="18">INDEX($B$3:$Z$12,C145,D145)</f>
        <v>48907</v>
      </c>
      <c r="C145" s="9">
        <f t="shared" ref="C145:C208" si="19">ROW()-16-(10*TRUNC((ROW()-16.99)/10))</f>
        <v>9</v>
      </c>
      <c r="D145" s="8">
        <f t="shared" ref="D145:D208" si="20">1+TRUNC((ROW()-16.99)/10)</f>
        <v>13</v>
      </c>
    </row>
    <row r="146" spans="1:4" x14ac:dyDescent="0.3">
      <c r="A146" s="3" t="str" cm="1">
        <f t="array" ref="A146">INDEX($A$3:$A$12,C146)</f>
        <v>Christmas</v>
      </c>
      <c r="B146" s="4">
        <f t="shared" si="18"/>
        <v>48939</v>
      </c>
      <c r="C146" s="9">
        <f t="shared" si="19"/>
        <v>10</v>
      </c>
      <c r="D146" s="8">
        <f t="shared" si="20"/>
        <v>13</v>
      </c>
    </row>
    <row r="147" spans="1:4" x14ac:dyDescent="0.3">
      <c r="A147" s="3" t="str" cm="1">
        <f t="array" ref="A147">INDEX($A$3:$A$12,C147)</f>
        <v>New Years Day</v>
      </c>
      <c r="B147" s="4">
        <f t="shared" si="18"/>
        <v>48946</v>
      </c>
      <c r="C147" s="9">
        <f t="shared" si="19"/>
        <v>1</v>
      </c>
      <c r="D147" s="8">
        <f t="shared" si="20"/>
        <v>14</v>
      </c>
    </row>
    <row r="148" spans="1:4" x14ac:dyDescent="0.3">
      <c r="A148" s="3" t="str" cm="1">
        <f t="array" ref="A148">INDEX($A$3:$A$12,C148)</f>
        <v>MLK Day</v>
      </c>
      <c r="B148" s="4">
        <f t="shared" si="18"/>
        <v>48960</v>
      </c>
      <c r="C148" s="9">
        <f t="shared" si="19"/>
        <v>2</v>
      </c>
      <c r="D148" s="8">
        <f t="shared" si="20"/>
        <v>14</v>
      </c>
    </row>
    <row r="149" spans="1:4" x14ac:dyDescent="0.3">
      <c r="A149" s="3" t="str" cm="1">
        <f t="array" ref="A149">INDEX($A$3:$A$12,C149)</f>
        <v>Presidents Day</v>
      </c>
      <c r="B149" s="4">
        <f t="shared" si="18"/>
        <v>48995</v>
      </c>
      <c r="C149" s="9">
        <f t="shared" si="19"/>
        <v>3</v>
      </c>
      <c r="D149" s="8">
        <f t="shared" si="20"/>
        <v>14</v>
      </c>
    </row>
    <row r="150" spans="1:4" x14ac:dyDescent="0.3">
      <c r="A150" s="3" t="str" cm="1">
        <f t="array" ref="A150">INDEX($A$3:$A$12,C150)</f>
        <v>Memorial Day</v>
      </c>
      <c r="B150" s="4">
        <f t="shared" si="18"/>
        <v>49093</v>
      </c>
      <c r="C150" s="9">
        <f t="shared" si="19"/>
        <v>4</v>
      </c>
      <c r="D150" s="8">
        <f t="shared" si="20"/>
        <v>14</v>
      </c>
    </row>
    <row r="151" spans="1:4" x14ac:dyDescent="0.3">
      <c r="A151" s="3" t="str" cm="1">
        <f t="array" ref="A151">INDEX($A$3:$A$12,C151)</f>
        <v>Independence Day</v>
      </c>
      <c r="B151" s="4">
        <f t="shared" si="18"/>
        <v>49129</v>
      </c>
      <c r="C151" s="9">
        <f t="shared" si="19"/>
        <v>5</v>
      </c>
      <c r="D151" s="8">
        <f t="shared" si="20"/>
        <v>14</v>
      </c>
    </row>
    <row r="152" spans="1:4" x14ac:dyDescent="0.3">
      <c r="A152" s="3" t="str" cm="1">
        <f t="array" ref="A152">INDEX($A$3:$A$12,C152)</f>
        <v>Labor Day</v>
      </c>
      <c r="B152" s="4">
        <f t="shared" si="18"/>
        <v>49191</v>
      </c>
      <c r="C152" s="9">
        <f t="shared" si="19"/>
        <v>6</v>
      </c>
      <c r="D152" s="8">
        <f t="shared" si="20"/>
        <v>14</v>
      </c>
    </row>
    <row r="153" spans="1:4" x14ac:dyDescent="0.3">
      <c r="A153" s="3" t="str" cm="1">
        <f t="array" ref="A153">INDEX($A$3:$A$12,C153)</f>
        <v>Columbus Day</v>
      </c>
      <c r="B153" s="4">
        <f t="shared" si="18"/>
        <v>49226</v>
      </c>
      <c r="C153" s="9">
        <f t="shared" si="19"/>
        <v>7</v>
      </c>
      <c r="D153" s="8">
        <f t="shared" si="20"/>
        <v>14</v>
      </c>
    </row>
    <row r="154" spans="1:4" x14ac:dyDescent="0.3">
      <c r="A154" s="3" t="str" cm="1">
        <f t="array" ref="A154">INDEX($A$3:$A$12,C154)</f>
        <v>Veterans Day</v>
      </c>
      <c r="B154" s="4">
        <f t="shared" si="18"/>
        <v>49258</v>
      </c>
      <c r="C154" s="9">
        <f t="shared" si="19"/>
        <v>8</v>
      </c>
      <c r="D154" s="8">
        <f t="shared" si="20"/>
        <v>14</v>
      </c>
    </row>
    <row r="155" spans="1:4" x14ac:dyDescent="0.3">
      <c r="A155" s="3" t="str" cm="1">
        <f t="array" ref="A155">INDEX($A$3:$A$12,C155)</f>
        <v>Thanksgiving</v>
      </c>
      <c r="B155" s="4">
        <f t="shared" si="18"/>
        <v>49271</v>
      </c>
      <c r="C155" s="9">
        <f t="shared" si="19"/>
        <v>9</v>
      </c>
      <c r="D155" s="8">
        <f t="shared" si="20"/>
        <v>14</v>
      </c>
    </row>
    <row r="156" spans="1:4" x14ac:dyDescent="0.3">
      <c r="A156" s="3" t="str" cm="1">
        <f t="array" ref="A156">INDEX($A$3:$A$12,C156)</f>
        <v>Christmas</v>
      </c>
      <c r="B156" s="4">
        <f t="shared" si="18"/>
        <v>49303</v>
      </c>
      <c r="C156" s="9">
        <f t="shared" si="19"/>
        <v>10</v>
      </c>
      <c r="D156" s="8">
        <f t="shared" si="20"/>
        <v>14</v>
      </c>
    </row>
    <row r="157" spans="1:4" x14ac:dyDescent="0.3">
      <c r="A157" s="3" t="str" cm="1">
        <f t="array" ref="A157">INDEX($A$3:$A$12,C157)</f>
        <v>New Years Day</v>
      </c>
      <c r="B157" s="4">
        <f t="shared" si="18"/>
        <v>49310</v>
      </c>
      <c r="C157" s="9">
        <f t="shared" si="19"/>
        <v>1</v>
      </c>
      <c r="D157" s="8">
        <f t="shared" si="20"/>
        <v>15</v>
      </c>
    </row>
    <row r="158" spans="1:4" x14ac:dyDescent="0.3">
      <c r="A158" s="3" t="str" cm="1">
        <f t="array" ref="A158">INDEX($A$3:$A$12,C158)</f>
        <v>MLK Day</v>
      </c>
      <c r="B158" s="4">
        <f t="shared" si="18"/>
        <v>49324</v>
      </c>
      <c r="C158" s="9">
        <f t="shared" si="19"/>
        <v>2</v>
      </c>
      <c r="D158" s="8">
        <f t="shared" si="20"/>
        <v>15</v>
      </c>
    </row>
    <row r="159" spans="1:4" x14ac:dyDescent="0.3">
      <c r="A159" s="3" t="str" cm="1">
        <f t="array" ref="A159">INDEX($A$3:$A$12,C159)</f>
        <v>Presidents Day</v>
      </c>
      <c r="B159" s="4">
        <f t="shared" si="18"/>
        <v>49359</v>
      </c>
      <c r="C159" s="9">
        <f t="shared" si="19"/>
        <v>3</v>
      </c>
      <c r="D159" s="8">
        <f t="shared" si="20"/>
        <v>15</v>
      </c>
    </row>
    <row r="160" spans="1:4" x14ac:dyDescent="0.3">
      <c r="A160" s="3" t="str" cm="1">
        <f t="array" ref="A160">INDEX($A$3:$A$12,C160)</f>
        <v>Memorial Day</v>
      </c>
      <c r="B160" s="4">
        <f t="shared" si="18"/>
        <v>49457</v>
      </c>
      <c r="C160" s="9">
        <f t="shared" si="19"/>
        <v>4</v>
      </c>
      <c r="D160" s="8">
        <f t="shared" si="20"/>
        <v>15</v>
      </c>
    </row>
    <row r="161" spans="1:4" x14ac:dyDescent="0.3">
      <c r="A161" s="3" t="str" cm="1">
        <f t="array" ref="A161">INDEX($A$3:$A$12,C161)</f>
        <v>Independence Day</v>
      </c>
      <c r="B161" s="4">
        <f t="shared" si="18"/>
        <v>49494</v>
      </c>
      <c r="C161" s="9">
        <f t="shared" si="19"/>
        <v>5</v>
      </c>
      <c r="D161" s="8">
        <f t="shared" si="20"/>
        <v>15</v>
      </c>
    </row>
    <row r="162" spans="1:4" x14ac:dyDescent="0.3">
      <c r="A162" s="3" t="str" cm="1">
        <f t="array" ref="A162">INDEX($A$3:$A$12,C162)</f>
        <v>Labor Day</v>
      </c>
      <c r="B162" s="4">
        <f t="shared" si="18"/>
        <v>49555</v>
      </c>
      <c r="C162" s="9">
        <f t="shared" si="19"/>
        <v>6</v>
      </c>
      <c r="D162" s="8">
        <f t="shared" si="20"/>
        <v>15</v>
      </c>
    </row>
    <row r="163" spans="1:4" x14ac:dyDescent="0.3">
      <c r="A163" s="3" t="str" cm="1">
        <f t="array" ref="A163">INDEX($A$3:$A$12,C163)</f>
        <v>Columbus Day</v>
      </c>
      <c r="B163" s="4">
        <f t="shared" si="18"/>
        <v>49590</v>
      </c>
      <c r="C163" s="9">
        <f t="shared" si="19"/>
        <v>7</v>
      </c>
      <c r="D163" s="8">
        <f t="shared" si="20"/>
        <v>15</v>
      </c>
    </row>
    <row r="164" spans="1:4" x14ac:dyDescent="0.3">
      <c r="A164" s="3" t="str" cm="1">
        <f t="array" ref="A164">INDEX($A$3:$A$12,C164)</f>
        <v>Veterans Day</v>
      </c>
      <c r="B164" s="4">
        <f t="shared" si="18"/>
        <v>49625</v>
      </c>
      <c r="C164" s="9">
        <f t="shared" si="19"/>
        <v>8</v>
      </c>
      <c r="D164" s="8">
        <f t="shared" si="20"/>
        <v>15</v>
      </c>
    </row>
    <row r="165" spans="1:4" x14ac:dyDescent="0.3">
      <c r="A165" s="3" t="str" cm="1">
        <f t="array" ref="A165">INDEX($A$3:$A$12,C165)</f>
        <v>Thanksgiving</v>
      </c>
      <c r="B165" s="4">
        <f t="shared" si="18"/>
        <v>49635</v>
      </c>
      <c r="C165" s="9">
        <f t="shared" si="19"/>
        <v>9</v>
      </c>
      <c r="D165" s="8">
        <f t="shared" si="20"/>
        <v>15</v>
      </c>
    </row>
    <row r="166" spans="1:4" x14ac:dyDescent="0.3">
      <c r="A166" s="3" t="str" cm="1">
        <f t="array" ref="A166">INDEX($A$3:$A$12,C166)</f>
        <v>Christmas</v>
      </c>
      <c r="B166" s="4">
        <f t="shared" si="18"/>
        <v>49668</v>
      </c>
      <c r="C166" s="9">
        <f t="shared" si="19"/>
        <v>10</v>
      </c>
      <c r="D166" s="8">
        <f t="shared" si="20"/>
        <v>15</v>
      </c>
    </row>
    <row r="167" spans="1:4" x14ac:dyDescent="0.3">
      <c r="A167" s="3" t="str" cm="1">
        <f t="array" ref="A167">INDEX($A$3:$A$12,C167)</f>
        <v>New Years Day</v>
      </c>
      <c r="B167" s="4">
        <f t="shared" si="18"/>
        <v>49675</v>
      </c>
      <c r="C167" s="9">
        <f t="shared" si="19"/>
        <v>1</v>
      </c>
      <c r="D167" s="8">
        <f t="shared" si="20"/>
        <v>16</v>
      </c>
    </row>
    <row r="168" spans="1:4" x14ac:dyDescent="0.3">
      <c r="A168" s="3" t="str" cm="1">
        <f t="array" ref="A168">INDEX($A$3:$A$12,C168)</f>
        <v>MLK Day</v>
      </c>
      <c r="B168" s="4">
        <f t="shared" si="18"/>
        <v>49695</v>
      </c>
      <c r="C168" s="9">
        <f t="shared" si="19"/>
        <v>2</v>
      </c>
      <c r="D168" s="8">
        <f t="shared" si="20"/>
        <v>16</v>
      </c>
    </row>
    <row r="169" spans="1:4" x14ac:dyDescent="0.3">
      <c r="A169" s="3" t="str" cm="1">
        <f t="array" ref="A169">INDEX($A$3:$A$12,C169)</f>
        <v>Presidents Day</v>
      </c>
      <c r="B169" s="4">
        <f t="shared" si="18"/>
        <v>49723</v>
      </c>
      <c r="C169" s="9">
        <f t="shared" si="19"/>
        <v>3</v>
      </c>
      <c r="D169" s="8">
        <f t="shared" si="20"/>
        <v>16</v>
      </c>
    </row>
    <row r="170" spans="1:4" x14ac:dyDescent="0.3">
      <c r="A170" s="3" t="str" cm="1">
        <f t="array" ref="A170">INDEX($A$3:$A$12,C170)</f>
        <v>Memorial Day</v>
      </c>
      <c r="B170" s="4">
        <f t="shared" si="18"/>
        <v>49821</v>
      </c>
      <c r="C170" s="9">
        <f t="shared" si="19"/>
        <v>4</v>
      </c>
      <c r="D170" s="8">
        <f t="shared" si="20"/>
        <v>16</v>
      </c>
    </row>
    <row r="171" spans="1:4" x14ac:dyDescent="0.3">
      <c r="A171" s="3" t="str" cm="1">
        <f t="array" ref="A171">INDEX($A$3:$A$12,C171)</f>
        <v>Independence Day</v>
      </c>
      <c r="B171" s="4">
        <f t="shared" si="18"/>
        <v>49860</v>
      </c>
      <c r="C171" s="9">
        <f t="shared" si="19"/>
        <v>5</v>
      </c>
      <c r="D171" s="8">
        <f t="shared" si="20"/>
        <v>16</v>
      </c>
    </row>
    <row r="172" spans="1:4" x14ac:dyDescent="0.3">
      <c r="A172" s="3" t="str" cm="1">
        <f t="array" ref="A172">INDEX($A$3:$A$12,C172)</f>
        <v>Labor Day</v>
      </c>
      <c r="B172" s="4">
        <f t="shared" si="18"/>
        <v>49919</v>
      </c>
      <c r="C172" s="9">
        <f t="shared" si="19"/>
        <v>6</v>
      </c>
      <c r="D172" s="8">
        <f t="shared" si="20"/>
        <v>16</v>
      </c>
    </row>
    <row r="173" spans="1:4" x14ac:dyDescent="0.3">
      <c r="A173" s="3" t="str" cm="1">
        <f t="array" ref="A173">INDEX($A$3:$A$12,C173)</f>
        <v>Columbus Day</v>
      </c>
      <c r="B173" s="4">
        <f t="shared" si="18"/>
        <v>49961</v>
      </c>
      <c r="C173" s="9">
        <f t="shared" si="19"/>
        <v>7</v>
      </c>
      <c r="D173" s="8">
        <f t="shared" si="20"/>
        <v>16</v>
      </c>
    </row>
    <row r="174" spans="1:4" x14ac:dyDescent="0.3">
      <c r="A174" s="3" t="str" cm="1">
        <f t="array" ref="A174">INDEX($A$3:$A$12,C174)</f>
        <v>Veterans Day</v>
      </c>
      <c r="B174" s="4">
        <f t="shared" si="18"/>
        <v>49990</v>
      </c>
      <c r="C174" s="9">
        <f t="shared" si="19"/>
        <v>8</v>
      </c>
      <c r="D174" s="8">
        <f t="shared" si="20"/>
        <v>16</v>
      </c>
    </row>
    <row r="175" spans="1:4" x14ac:dyDescent="0.3">
      <c r="A175" s="3" t="str" cm="1">
        <f t="array" ref="A175">INDEX($A$3:$A$12,C175)</f>
        <v>Thanksgiving</v>
      </c>
      <c r="B175" s="4">
        <f t="shared" si="18"/>
        <v>50006</v>
      </c>
      <c r="C175" s="9">
        <f t="shared" si="19"/>
        <v>9</v>
      </c>
      <c r="D175" s="8">
        <f t="shared" si="20"/>
        <v>16</v>
      </c>
    </row>
    <row r="176" spans="1:4" x14ac:dyDescent="0.3">
      <c r="A176" s="3" t="str" cm="1">
        <f t="array" ref="A176">INDEX($A$3:$A$12,C176)</f>
        <v>Christmas</v>
      </c>
      <c r="B176" s="4">
        <f t="shared" si="18"/>
        <v>50034</v>
      </c>
      <c r="C176" s="9">
        <f t="shared" si="19"/>
        <v>10</v>
      </c>
      <c r="D176" s="8">
        <f t="shared" si="20"/>
        <v>16</v>
      </c>
    </row>
    <row r="177" spans="1:4" x14ac:dyDescent="0.3">
      <c r="A177" s="3" t="str" cm="1">
        <f t="array" ref="A177">INDEX($A$3:$A$12,C177)</f>
        <v>New Years Day</v>
      </c>
      <c r="B177" s="4">
        <f t="shared" si="18"/>
        <v>50041</v>
      </c>
      <c r="C177" s="9">
        <f t="shared" si="19"/>
        <v>1</v>
      </c>
      <c r="D177" s="8">
        <f t="shared" si="20"/>
        <v>17</v>
      </c>
    </row>
    <row r="178" spans="1:4" x14ac:dyDescent="0.3">
      <c r="A178" s="3" t="str" cm="1">
        <f t="array" ref="A178">INDEX($A$3:$A$12,C178)</f>
        <v>MLK Day</v>
      </c>
      <c r="B178" s="4">
        <f t="shared" si="18"/>
        <v>50059</v>
      </c>
      <c r="C178" s="9">
        <f t="shared" si="19"/>
        <v>2</v>
      </c>
      <c r="D178" s="8">
        <f t="shared" si="20"/>
        <v>17</v>
      </c>
    </row>
    <row r="179" spans="1:4" x14ac:dyDescent="0.3">
      <c r="A179" s="3" t="str" cm="1">
        <f t="array" ref="A179">INDEX($A$3:$A$12,C179)</f>
        <v>Presidents Day</v>
      </c>
      <c r="B179" s="4">
        <f t="shared" si="18"/>
        <v>50087</v>
      </c>
      <c r="C179" s="9">
        <f t="shared" si="19"/>
        <v>3</v>
      </c>
      <c r="D179" s="8">
        <f t="shared" si="20"/>
        <v>17</v>
      </c>
    </row>
    <row r="180" spans="1:4" x14ac:dyDescent="0.3">
      <c r="A180" s="3" t="str" cm="1">
        <f t="array" ref="A180">INDEX($A$3:$A$12,C180)</f>
        <v>Memorial Day</v>
      </c>
      <c r="B180" s="4">
        <f t="shared" si="18"/>
        <v>50185</v>
      </c>
      <c r="C180" s="9">
        <f t="shared" si="19"/>
        <v>4</v>
      </c>
      <c r="D180" s="8">
        <f t="shared" si="20"/>
        <v>17</v>
      </c>
    </row>
    <row r="181" spans="1:4" x14ac:dyDescent="0.3">
      <c r="A181" s="3" t="str" cm="1">
        <f t="array" ref="A181">INDEX($A$3:$A$12,C181)</f>
        <v>Independence Day</v>
      </c>
      <c r="B181" s="4">
        <f t="shared" si="18"/>
        <v>50224</v>
      </c>
      <c r="C181" s="9">
        <f t="shared" si="19"/>
        <v>5</v>
      </c>
      <c r="D181" s="8">
        <f t="shared" si="20"/>
        <v>17</v>
      </c>
    </row>
    <row r="182" spans="1:4" x14ac:dyDescent="0.3">
      <c r="A182" s="3" t="str" cm="1">
        <f t="array" ref="A182">INDEX($A$3:$A$12,C182)</f>
        <v>Labor Day</v>
      </c>
      <c r="B182" s="4">
        <f t="shared" si="18"/>
        <v>50290</v>
      </c>
      <c r="C182" s="9">
        <f t="shared" si="19"/>
        <v>6</v>
      </c>
      <c r="D182" s="8">
        <f t="shared" si="20"/>
        <v>17</v>
      </c>
    </row>
    <row r="183" spans="1:4" x14ac:dyDescent="0.3">
      <c r="A183" s="3" t="str" cm="1">
        <f t="array" ref="A183">INDEX($A$3:$A$12,C183)</f>
        <v>Columbus Day</v>
      </c>
      <c r="B183" s="4">
        <f t="shared" si="18"/>
        <v>50325</v>
      </c>
      <c r="C183" s="9">
        <f t="shared" si="19"/>
        <v>7</v>
      </c>
      <c r="D183" s="8">
        <f t="shared" si="20"/>
        <v>17</v>
      </c>
    </row>
    <row r="184" spans="1:4" x14ac:dyDescent="0.3">
      <c r="A184" s="3" t="str" cm="1">
        <f t="array" ref="A184">INDEX($A$3:$A$12,C184)</f>
        <v>Veterans Day</v>
      </c>
      <c r="B184" s="4">
        <f t="shared" si="18"/>
        <v>50355</v>
      </c>
      <c r="C184" s="9">
        <f t="shared" si="19"/>
        <v>8</v>
      </c>
      <c r="D184" s="8">
        <f t="shared" si="20"/>
        <v>17</v>
      </c>
    </row>
    <row r="185" spans="1:4" x14ac:dyDescent="0.3">
      <c r="A185" s="3" t="str" cm="1">
        <f t="array" ref="A185">INDEX($A$3:$A$12,C185)</f>
        <v>Thanksgiving</v>
      </c>
      <c r="B185" s="4">
        <f t="shared" si="18"/>
        <v>50370</v>
      </c>
      <c r="C185" s="9">
        <f t="shared" si="19"/>
        <v>9</v>
      </c>
      <c r="D185" s="8">
        <f t="shared" si="20"/>
        <v>17</v>
      </c>
    </row>
    <row r="186" spans="1:4" x14ac:dyDescent="0.3">
      <c r="A186" s="3" t="str" cm="1">
        <f t="array" ref="A186">INDEX($A$3:$A$12,C186)</f>
        <v>Christmas</v>
      </c>
      <c r="B186" s="4">
        <f t="shared" si="18"/>
        <v>50399</v>
      </c>
      <c r="C186" s="9">
        <f t="shared" si="19"/>
        <v>10</v>
      </c>
      <c r="D186" s="8">
        <f t="shared" si="20"/>
        <v>17</v>
      </c>
    </row>
    <row r="187" spans="1:4" x14ac:dyDescent="0.3">
      <c r="A187" s="3" t="str" cm="1">
        <f t="array" ref="A187">INDEX($A$3:$A$12,C187)</f>
        <v>New Years Day</v>
      </c>
      <c r="B187" s="4">
        <f t="shared" si="18"/>
        <v>50406</v>
      </c>
      <c r="C187" s="9">
        <f t="shared" si="19"/>
        <v>1</v>
      </c>
      <c r="D187" s="8">
        <f t="shared" si="20"/>
        <v>18</v>
      </c>
    </row>
    <row r="188" spans="1:4" x14ac:dyDescent="0.3">
      <c r="A188" s="3" t="str" cm="1">
        <f t="array" ref="A188">INDEX($A$3:$A$12,C188)</f>
        <v>MLK Day</v>
      </c>
      <c r="B188" s="4">
        <f t="shared" si="18"/>
        <v>50423</v>
      </c>
      <c r="C188" s="9">
        <f t="shared" si="19"/>
        <v>2</v>
      </c>
      <c r="D188" s="8">
        <f t="shared" si="20"/>
        <v>18</v>
      </c>
    </row>
    <row r="189" spans="1:4" x14ac:dyDescent="0.3">
      <c r="A189" s="3" t="str" cm="1">
        <f t="array" ref="A189">INDEX($A$3:$A$12,C189)</f>
        <v>Presidents Day</v>
      </c>
      <c r="B189" s="4">
        <f t="shared" si="18"/>
        <v>50451</v>
      </c>
      <c r="C189" s="9">
        <f t="shared" si="19"/>
        <v>3</v>
      </c>
      <c r="D189" s="8">
        <f t="shared" si="20"/>
        <v>18</v>
      </c>
    </row>
    <row r="190" spans="1:4" x14ac:dyDescent="0.3">
      <c r="A190" s="3" t="str" cm="1">
        <f t="array" ref="A190">INDEX($A$3:$A$12,C190)</f>
        <v>Memorial Day</v>
      </c>
      <c r="B190" s="4">
        <f t="shared" si="18"/>
        <v>50556</v>
      </c>
      <c r="C190" s="9">
        <f t="shared" si="19"/>
        <v>4</v>
      </c>
      <c r="D190" s="8">
        <f t="shared" si="20"/>
        <v>18</v>
      </c>
    </row>
    <row r="191" spans="1:4" x14ac:dyDescent="0.3">
      <c r="A191" s="3" t="str" cm="1">
        <f t="array" ref="A191">INDEX($A$3:$A$12,C191)</f>
        <v>Independence Day</v>
      </c>
      <c r="B191" s="4">
        <f t="shared" si="18"/>
        <v>50591</v>
      </c>
      <c r="C191" s="9">
        <f t="shared" si="19"/>
        <v>5</v>
      </c>
      <c r="D191" s="8">
        <f t="shared" si="20"/>
        <v>18</v>
      </c>
    </row>
    <row r="192" spans="1:4" x14ac:dyDescent="0.3">
      <c r="A192" s="3" t="str" cm="1">
        <f t="array" ref="A192">INDEX($A$3:$A$12,C192)</f>
        <v>Labor Day</v>
      </c>
      <c r="B192" s="4">
        <f t="shared" si="18"/>
        <v>50654</v>
      </c>
      <c r="C192" s="9">
        <f t="shared" si="19"/>
        <v>6</v>
      </c>
      <c r="D192" s="8">
        <f t="shared" si="20"/>
        <v>18</v>
      </c>
    </row>
    <row r="193" spans="1:4" x14ac:dyDescent="0.3">
      <c r="A193" s="3" t="str" cm="1">
        <f t="array" ref="A193">INDEX($A$3:$A$12,C193)</f>
        <v>Columbus Day</v>
      </c>
      <c r="B193" s="4">
        <f t="shared" si="18"/>
        <v>50689</v>
      </c>
      <c r="C193" s="9">
        <f t="shared" si="19"/>
        <v>7</v>
      </c>
      <c r="D193" s="8">
        <f t="shared" si="20"/>
        <v>18</v>
      </c>
    </row>
    <row r="194" spans="1:4" x14ac:dyDescent="0.3">
      <c r="A194" s="3" t="str" cm="1">
        <f t="array" ref="A194">INDEX($A$3:$A$12,C194)</f>
        <v>Veterans Day</v>
      </c>
      <c r="B194" s="4">
        <f t="shared" si="18"/>
        <v>50720</v>
      </c>
      <c r="C194" s="9">
        <f t="shared" si="19"/>
        <v>8</v>
      </c>
      <c r="D194" s="8">
        <f t="shared" si="20"/>
        <v>18</v>
      </c>
    </row>
    <row r="195" spans="1:4" x14ac:dyDescent="0.3">
      <c r="A195" s="3" t="str" cm="1">
        <f t="array" ref="A195">INDEX($A$3:$A$12,C195)</f>
        <v>Thanksgiving</v>
      </c>
      <c r="B195" s="4">
        <f t="shared" si="18"/>
        <v>50734</v>
      </c>
      <c r="C195" s="9">
        <f t="shared" si="19"/>
        <v>9</v>
      </c>
      <c r="D195" s="8">
        <f t="shared" si="20"/>
        <v>18</v>
      </c>
    </row>
    <row r="196" spans="1:4" x14ac:dyDescent="0.3">
      <c r="A196" s="3" t="str" cm="1">
        <f t="array" ref="A196">INDEX($A$3:$A$12,C196)</f>
        <v>Christmas</v>
      </c>
      <c r="B196" s="4">
        <f t="shared" si="18"/>
        <v>50763</v>
      </c>
      <c r="C196" s="9">
        <f t="shared" si="19"/>
        <v>10</v>
      </c>
      <c r="D196" s="8">
        <f t="shared" si="20"/>
        <v>18</v>
      </c>
    </row>
    <row r="197" spans="1:4" x14ac:dyDescent="0.3">
      <c r="A197" s="3" t="str" cm="1">
        <f t="array" ref="A197">INDEX($A$3:$A$12,C197)</f>
        <v>New Years Day</v>
      </c>
      <c r="B197" s="4">
        <f t="shared" si="18"/>
        <v>50771</v>
      </c>
      <c r="C197" s="9">
        <f t="shared" si="19"/>
        <v>1</v>
      </c>
      <c r="D197" s="8">
        <f t="shared" si="20"/>
        <v>19</v>
      </c>
    </row>
    <row r="198" spans="1:4" x14ac:dyDescent="0.3">
      <c r="A198" s="3" t="str" cm="1">
        <f t="array" ref="A198">INDEX($A$3:$A$12,C198)</f>
        <v>MLK Day</v>
      </c>
      <c r="B198" s="4">
        <f t="shared" si="18"/>
        <v>50787</v>
      </c>
      <c r="C198" s="9">
        <f t="shared" si="19"/>
        <v>2</v>
      </c>
      <c r="D198" s="8">
        <f t="shared" si="20"/>
        <v>19</v>
      </c>
    </row>
    <row r="199" spans="1:4" x14ac:dyDescent="0.3">
      <c r="A199" s="3" t="str" cm="1">
        <f t="array" ref="A199">INDEX($A$3:$A$12,C199)</f>
        <v>Presidents Day</v>
      </c>
      <c r="B199" s="4">
        <f t="shared" si="18"/>
        <v>50822</v>
      </c>
      <c r="C199" s="9">
        <f t="shared" si="19"/>
        <v>3</v>
      </c>
      <c r="D199" s="8">
        <f t="shared" si="20"/>
        <v>19</v>
      </c>
    </row>
    <row r="200" spans="1:4" x14ac:dyDescent="0.3">
      <c r="A200" s="3" t="str" cm="1">
        <f t="array" ref="A200">INDEX($A$3:$A$12,C200)</f>
        <v>Memorial Day</v>
      </c>
      <c r="B200" s="4">
        <f t="shared" si="18"/>
        <v>50920</v>
      </c>
      <c r="C200" s="9">
        <f t="shared" si="19"/>
        <v>4</v>
      </c>
      <c r="D200" s="8">
        <f t="shared" si="20"/>
        <v>19</v>
      </c>
    </row>
    <row r="201" spans="1:4" x14ac:dyDescent="0.3">
      <c r="A201" s="3" t="str" cm="1">
        <f t="array" ref="A201">INDEX($A$3:$A$12,C201)</f>
        <v>Independence Day</v>
      </c>
      <c r="B201" s="4">
        <f t="shared" si="18"/>
        <v>50955</v>
      </c>
      <c r="C201" s="9">
        <f t="shared" si="19"/>
        <v>5</v>
      </c>
      <c r="D201" s="8">
        <f t="shared" si="20"/>
        <v>19</v>
      </c>
    </row>
    <row r="202" spans="1:4" x14ac:dyDescent="0.3">
      <c r="A202" s="3" t="str" cm="1">
        <f t="array" ref="A202">INDEX($A$3:$A$12,C202)</f>
        <v>Labor Day</v>
      </c>
      <c r="B202" s="4">
        <f t="shared" si="18"/>
        <v>51018</v>
      </c>
      <c r="C202" s="9">
        <f t="shared" si="19"/>
        <v>6</v>
      </c>
      <c r="D202" s="8">
        <f t="shared" si="20"/>
        <v>19</v>
      </c>
    </row>
    <row r="203" spans="1:4" x14ac:dyDescent="0.3">
      <c r="A203" s="3" t="str" cm="1">
        <f t="array" ref="A203">INDEX($A$3:$A$12,C203)</f>
        <v>Columbus Day</v>
      </c>
      <c r="B203" s="4">
        <f t="shared" si="18"/>
        <v>51053</v>
      </c>
      <c r="C203" s="9">
        <f t="shared" si="19"/>
        <v>7</v>
      </c>
      <c r="D203" s="8">
        <f t="shared" si="20"/>
        <v>19</v>
      </c>
    </row>
    <row r="204" spans="1:4" x14ac:dyDescent="0.3">
      <c r="A204" s="3" t="str" cm="1">
        <f t="array" ref="A204">INDEX($A$3:$A$12,C204)</f>
        <v>Veterans Day</v>
      </c>
      <c r="B204" s="4">
        <f t="shared" si="18"/>
        <v>51085</v>
      </c>
      <c r="C204" s="9">
        <f t="shared" si="19"/>
        <v>8</v>
      </c>
      <c r="D204" s="8">
        <f t="shared" si="20"/>
        <v>19</v>
      </c>
    </row>
    <row r="205" spans="1:4" x14ac:dyDescent="0.3">
      <c r="A205" s="3" t="str" cm="1">
        <f t="array" ref="A205">INDEX($A$3:$A$12,C205)</f>
        <v>Thanksgiving</v>
      </c>
      <c r="B205" s="4">
        <f t="shared" si="18"/>
        <v>51098</v>
      </c>
      <c r="C205" s="9">
        <f t="shared" si="19"/>
        <v>9</v>
      </c>
      <c r="D205" s="8">
        <f t="shared" si="20"/>
        <v>19</v>
      </c>
    </row>
    <row r="206" spans="1:4" x14ac:dyDescent="0.3">
      <c r="A206" s="3" t="str" cm="1">
        <f t="array" ref="A206">INDEX($A$3:$A$12,C206)</f>
        <v>Christmas</v>
      </c>
      <c r="B206" s="4">
        <f t="shared" si="18"/>
        <v>51130</v>
      </c>
      <c r="C206" s="9">
        <f t="shared" si="19"/>
        <v>10</v>
      </c>
      <c r="D206" s="8">
        <f t="shared" si="20"/>
        <v>19</v>
      </c>
    </row>
    <row r="207" spans="1:4" x14ac:dyDescent="0.3">
      <c r="A207" s="3" t="str" cm="1">
        <f t="array" ref="A207">INDEX($A$3:$A$12,C207)</f>
        <v>New Years Day</v>
      </c>
      <c r="B207" s="4">
        <f t="shared" si="18"/>
        <v>51137</v>
      </c>
      <c r="C207" s="9">
        <f t="shared" si="19"/>
        <v>1</v>
      </c>
      <c r="D207" s="8">
        <f t="shared" si="20"/>
        <v>20</v>
      </c>
    </row>
    <row r="208" spans="1:4" x14ac:dyDescent="0.3">
      <c r="A208" s="3" t="str" cm="1">
        <f t="array" ref="A208">INDEX($A$3:$A$12,C208)</f>
        <v>MLK Day</v>
      </c>
      <c r="B208" s="4">
        <f t="shared" si="18"/>
        <v>51151</v>
      </c>
      <c r="C208" s="9">
        <f t="shared" si="19"/>
        <v>2</v>
      </c>
      <c r="D208" s="8">
        <f t="shared" si="20"/>
        <v>20</v>
      </c>
    </row>
    <row r="209" spans="1:4" x14ac:dyDescent="0.3">
      <c r="A209" s="3" t="str" cm="1">
        <f t="array" ref="A209">INDEX($A$3:$A$12,C209)</f>
        <v>Presidents Day</v>
      </c>
      <c r="B209" s="4">
        <f t="shared" ref="B209:B272" si="21">INDEX($B$3:$Z$12,C209,D209)</f>
        <v>51186</v>
      </c>
      <c r="C209" s="9">
        <f t="shared" ref="C209:C266" si="22">ROW()-16-(10*TRUNC((ROW()-16.99)/10))</f>
        <v>3</v>
      </c>
      <c r="D209" s="8">
        <f t="shared" ref="D209:D266" si="23">1+TRUNC((ROW()-16.99)/10)</f>
        <v>20</v>
      </c>
    </row>
    <row r="210" spans="1:4" x14ac:dyDescent="0.3">
      <c r="A210" s="3" t="str" cm="1">
        <f t="array" ref="A210">INDEX($A$3:$A$12,C210)</f>
        <v>Memorial Day</v>
      </c>
      <c r="B210" s="4">
        <f t="shared" si="21"/>
        <v>51284</v>
      </c>
      <c r="C210" s="9">
        <f t="shared" si="22"/>
        <v>4</v>
      </c>
      <c r="D210" s="8">
        <f t="shared" si="23"/>
        <v>20</v>
      </c>
    </row>
    <row r="211" spans="1:4" x14ac:dyDescent="0.3">
      <c r="A211" s="3" t="str" cm="1">
        <f t="array" ref="A211">INDEX($A$3:$A$12,C211)</f>
        <v>Independence Day</v>
      </c>
      <c r="B211" s="4">
        <f t="shared" si="21"/>
        <v>51321</v>
      </c>
      <c r="C211" s="9">
        <f t="shared" si="22"/>
        <v>5</v>
      </c>
      <c r="D211" s="8">
        <f t="shared" si="23"/>
        <v>20</v>
      </c>
    </row>
    <row r="212" spans="1:4" x14ac:dyDescent="0.3">
      <c r="A212" s="3" t="str" cm="1">
        <f t="array" ref="A212">INDEX($A$3:$A$12,C212)</f>
        <v>Labor Day</v>
      </c>
      <c r="B212" s="4">
        <f t="shared" si="21"/>
        <v>51382</v>
      </c>
      <c r="C212" s="9">
        <f t="shared" si="22"/>
        <v>6</v>
      </c>
      <c r="D212" s="8">
        <f t="shared" si="23"/>
        <v>20</v>
      </c>
    </row>
    <row r="213" spans="1:4" x14ac:dyDescent="0.3">
      <c r="A213" s="3" t="str" cm="1">
        <f t="array" ref="A213">INDEX($A$3:$A$12,C213)</f>
        <v>Columbus Day</v>
      </c>
      <c r="B213" s="4">
        <f t="shared" si="21"/>
        <v>51417</v>
      </c>
      <c r="C213" s="9">
        <f t="shared" si="22"/>
        <v>7</v>
      </c>
      <c r="D213" s="8">
        <f t="shared" si="23"/>
        <v>20</v>
      </c>
    </row>
    <row r="214" spans="1:4" x14ac:dyDescent="0.3">
      <c r="A214" s="3" t="str" cm="1">
        <f t="array" ref="A214">INDEX($A$3:$A$12,C214)</f>
        <v>Veterans Day</v>
      </c>
      <c r="B214" s="4">
        <f t="shared" si="21"/>
        <v>51452</v>
      </c>
      <c r="C214" s="9">
        <f t="shared" si="22"/>
        <v>8</v>
      </c>
      <c r="D214" s="8">
        <f t="shared" si="23"/>
        <v>20</v>
      </c>
    </row>
    <row r="215" spans="1:4" x14ac:dyDescent="0.3">
      <c r="A215" s="3" t="str" cm="1">
        <f t="array" ref="A215">INDEX($A$3:$A$12,C215)</f>
        <v>Thanksgiving</v>
      </c>
      <c r="B215" s="4">
        <f t="shared" si="21"/>
        <v>51462</v>
      </c>
      <c r="C215" s="9">
        <f t="shared" si="22"/>
        <v>9</v>
      </c>
      <c r="D215" s="8">
        <f t="shared" si="23"/>
        <v>20</v>
      </c>
    </row>
    <row r="216" spans="1:4" x14ac:dyDescent="0.3">
      <c r="A216" s="3" t="str" cm="1">
        <f t="array" ref="A216">INDEX($A$3:$A$12,C216)</f>
        <v>Christmas</v>
      </c>
      <c r="B216" s="4">
        <f t="shared" si="21"/>
        <v>51495</v>
      </c>
      <c r="C216" s="9">
        <f t="shared" si="22"/>
        <v>10</v>
      </c>
      <c r="D216" s="8">
        <f t="shared" si="23"/>
        <v>20</v>
      </c>
    </row>
    <row r="217" spans="1:4" x14ac:dyDescent="0.3">
      <c r="A217" s="3" t="str" cm="1">
        <f t="array" ref="A217">INDEX($A$3:$A$12,C217)</f>
        <v>New Years Day</v>
      </c>
      <c r="B217" s="4">
        <f t="shared" si="21"/>
        <v>51502</v>
      </c>
      <c r="C217" s="9">
        <f t="shared" si="22"/>
        <v>1</v>
      </c>
      <c r="D217" s="8">
        <f t="shared" si="23"/>
        <v>21</v>
      </c>
    </row>
    <row r="218" spans="1:4" x14ac:dyDescent="0.3">
      <c r="A218" s="3" t="str" cm="1">
        <f t="array" ref="A218">INDEX($A$3:$A$12,C218)</f>
        <v>MLK Day</v>
      </c>
      <c r="B218" s="4">
        <f t="shared" si="21"/>
        <v>51522</v>
      </c>
      <c r="C218" s="9">
        <f t="shared" si="22"/>
        <v>2</v>
      </c>
      <c r="D218" s="8">
        <f t="shared" si="23"/>
        <v>21</v>
      </c>
    </row>
    <row r="219" spans="1:4" x14ac:dyDescent="0.3">
      <c r="A219" s="3" t="str" cm="1">
        <f t="array" ref="A219">INDEX($A$3:$A$12,C219)</f>
        <v>Presidents Day</v>
      </c>
      <c r="B219" s="4">
        <f t="shared" si="21"/>
        <v>51550</v>
      </c>
      <c r="C219" s="9">
        <f t="shared" si="22"/>
        <v>3</v>
      </c>
      <c r="D219" s="8">
        <f t="shared" si="23"/>
        <v>21</v>
      </c>
    </row>
    <row r="220" spans="1:4" x14ac:dyDescent="0.3">
      <c r="A220" s="3" t="str" cm="1">
        <f t="array" ref="A220">INDEX($A$3:$A$12,C220)</f>
        <v>Memorial Day</v>
      </c>
      <c r="B220" s="4">
        <f t="shared" si="21"/>
        <v>51648</v>
      </c>
      <c r="C220" s="9">
        <f t="shared" si="22"/>
        <v>4</v>
      </c>
      <c r="D220" s="8">
        <f t="shared" si="23"/>
        <v>21</v>
      </c>
    </row>
    <row r="221" spans="1:4" x14ac:dyDescent="0.3">
      <c r="A221" s="3" t="str" cm="1">
        <f t="array" ref="A221">INDEX($A$3:$A$12,C221)</f>
        <v>Independence Day</v>
      </c>
      <c r="B221" s="4">
        <f t="shared" si="21"/>
        <v>51686</v>
      </c>
      <c r="C221" s="9">
        <f t="shared" si="22"/>
        <v>5</v>
      </c>
      <c r="D221" s="8">
        <f t="shared" si="23"/>
        <v>21</v>
      </c>
    </row>
    <row r="222" spans="1:4" x14ac:dyDescent="0.3">
      <c r="A222" s="3" t="str" cm="1">
        <f t="array" ref="A222">INDEX($A$3:$A$12,C222)</f>
        <v>Labor Day</v>
      </c>
      <c r="B222" s="4">
        <f t="shared" si="21"/>
        <v>51746</v>
      </c>
      <c r="C222" s="9">
        <f t="shared" si="22"/>
        <v>6</v>
      </c>
      <c r="D222" s="8">
        <f t="shared" si="23"/>
        <v>21</v>
      </c>
    </row>
    <row r="223" spans="1:4" x14ac:dyDescent="0.3">
      <c r="A223" s="3" t="str" cm="1">
        <f t="array" ref="A223">INDEX($A$3:$A$12,C223)</f>
        <v>Columbus Day</v>
      </c>
      <c r="B223" s="4">
        <f t="shared" si="21"/>
        <v>51788</v>
      </c>
      <c r="C223" s="9">
        <f t="shared" si="22"/>
        <v>7</v>
      </c>
      <c r="D223" s="8">
        <f t="shared" si="23"/>
        <v>21</v>
      </c>
    </row>
    <row r="224" spans="1:4" x14ac:dyDescent="0.3">
      <c r="A224" s="3" t="str" cm="1">
        <f t="array" ref="A224">INDEX($A$3:$A$12,C224)</f>
        <v>Veterans Day</v>
      </c>
      <c r="B224" s="4">
        <f t="shared" si="21"/>
        <v>51816</v>
      </c>
      <c r="C224" s="9">
        <f t="shared" si="22"/>
        <v>8</v>
      </c>
      <c r="D224" s="8">
        <f t="shared" si="23"/>
        <v>21</v>
      </c>
    </row>
    <row r="225" spans="1:4" x14ac:dyDescent="0.3">
      <c r="A225" s="3" t="str" cm="1">
        <f t="array" ref="A225">INDEX($A$3:$A$12,C225)</f>
        <v>Thanksgiving</v>
      </c>
      <c r="B225" s="4">
        <f t="shared" si="21"/>
        <v>51833</v>
      </c>
      <c r="C225" s="9">
        <f t="shared" si="22"/>
        <v>9</v>
      </c>
      <c r="D225" s="8">
        <f t="shared" si="23"/>
        <v>21</v>
      </c>
    </row>
    <row r="226" spans="1:4" x14ac:dyDescent="0.3">
      <c r="A226" s="3" t="str" cm="1">
        <f t="array" ref="A226">INDEX($A$3:$A$12,C226)</f>
        <v>Christmas</v>
      </c>
      <c r="B226" s="4">
        <f t="shared" si="21"/>
        <v>51860</v>
      </c>
      <c r="C226" s="9">
        <f t="shared" si="22"/>
        <v>10</v>
      </c>
      <c r="D226" s="8">
        <f t="shared" si="23"/>
        <v>21</v>
      </c>
    </row>
    <row r="227" spans="1:4" x14ac:dyDescent="0.3">
      <c r="A227" s="3" t="str" cm="1">
        <f t="array" ref="A227">INDEX($A$3:$A$12,C227)</f>
        <v>New Years Day</v>
      </c>
      <c r="B227" s="4">
        <f t="shared" si="21"/>
        <v>51867</v>
      </c>
      <c r="C227" s="9">
        <f t="shared" si="22"/>
        <v>1</v>
      </c>
      <c r="D227" s="8">
        <f t="shared" si="23"/>
        <v>22</v>
      </c>
    </row>
    <row r="228" spans="1:4" x14ac:dyDescent="0.3">
      <c r="A228" s="3" t="str" cm="1">
        <f t="array" ref="A228">INDEX($A$3:$A$12,C228)</f>
        <v>MLK Day</v>
      </c>
      <c r="B228" s="4">
        <f t="shared" si="21"/>
        <v>51886</v>
      </c>
      <c r="C228" s="9">
        <f t="shared" si="22"/>
        <v>2</v>
      </c>
      <c r="D228" s="8">
        <f t="shared" si="23"/>
        <v>22</v>
      </c>
    </row>
    <row r="229" spans="1:4" x14ac:dyDescent="0.3">
      <c r="A229" s="3" t="str" cm="1">
        <f t="array" ref="A229">INDEX($A$3:$A$12,C229)</f>
        <v>Presidents Day</v>
      </c>
      <c r="B229" s="4">
        <f t="shared" si="21"/>
        <v>51914</v>
      </c>
      <c r="C229" s="9">
        <f t="shared" si="22"/>
        <v>3</v>
      </c>
      <c r="D229" s="8">
        <f t="shared" si="23"/>
        <v>22</v>
      </c>
    </row>
    <row r="230" spans="1:4" x14ac:dyDescent="0.3">
      <c r="A230" s="3" t="str" cm="1">
        <f t="array" ref="A230">INDEX($A$3:$A$12,C230)</f>
        <v>Memorial Day</v>
      </c>
      <c r="B230" s="4">
        <f t="shared" si="21"/>
        <v>52012</v>
      </c>
      <c r="C230" s="9">
        <f t="shared" si="22"/>
        <v>4</v>
      </c>
      <c r="D230" s="8">
        <f t="shared" si="23"/>
        <v>22</v>
      </c>
    </row>
    <row r="231" spans="1:4" x14ac:dyDescent="0.3">
      <c r="A231" s="3" t="str" cm="1">
        <f t="array" ref="A231">INDEX($A$3:$A$12,C231)</f>
        <v>Independence Day</v>
      </c>
      <c r="B231" s="4">
        <f t="shared" si="21"/>
        <v>52051</v>
      </c>
      <c r="C231" s="9">
        <f t="shared" si="22"/>
        <v>5</v>
      </c>
      <c r="D231" s="8">
        <f t="shared" si="23"/>
        <v>22</v>
      </c>
    </row>
    <row r="232" spans="1:4" x14ac:dyDescent="0.3">
      <c r="A232" s="3" t="str" cm="1">
        <f t="array" ref="A232">INDEX($A$3:$A$12,C232)</f>
        <v>Labor Day</v>
      </c>
      <c r="B232" s="4">
        <f t="shared" si="21"/>
        <v>52110</v>
      </c>
      <c r="C232" s="9">
        <f t="shared" si="22"/>
        <v>6</v>
      </c>
      <c r="D232" s="8">
        <f t="shared" si="23"/>
        <v>22</v>
      </c>
    </row>
    <row r="233" spans="1:4" x14ac:dyDescent="0.3">
      <c r="A233" s="3" t="str" cm="1">
        <f t="array" ref="A233">INDEX($A$3:$A$12,C233)</f>
        <v>Columbus Day</v>
      </c>
      <c r="B233" s="4">
        <f t="shared" si="21"/>
        <v>52152</v>
      </c>
      <c r="C233" s="9">
        <f t="shared" si="22"/>
        <v>7</v>
      </c>
      <c r="D233" s="8">
        <f t="shared" si="23"/>
        <v>22</v>
      </c>
    </row>
    <row r="234" spans="1:4" x14ac:dyDescent="0.3">
      <c r="A234" s="3" t="str" cm="1">
        <f t="array" ref="A234">INDEX($A$3:$A$12,C234)</f>
        <v>Veterans Day</v>
      </c>
      <c r="B234" s="4">
        <f t="shared" si="21"/>
        <v>52181</v>
      </c>
      <c r="C234" s="9">
        <f t="shared" si="22"/>
        <v>8</v>
      </c>
      <c r="D234" s="8">
        <f t="shared" si="23"/>
        <v>22</v>
      </c>
    </row>
    <row r="235" spans="1:4" x14ac:dyDescent="0.3">
      <c r="A235" s="3" t="str" cm="1">
        <f t="array" ref="A235">INDEX($A$3:$A$12,C235)</f>
        <v>Thanksgiving</v>
      </c>
      <c r="B235" s="4">
        <f t="shared" si="21"/>
        <v>52197</v>
      </c>
      <c r="C235" s="9">
        <f t="shared" si="22"/>
        <v>9</v>
      </c>
      <c r="D235" s="8">
        <f t="shared" si="23"/>
        <v>22</v>
      </c>
    </row>
    <row r="236" spans="1:4" x14ac:dyDescent="0.3">
      <c r="A236" s="3" t="str" cm="1">
        <f t="array" ref="A236">INDEX($A$3:$A$12,C236)</f>
        <v>Christmas</v>
      </c>
      <c r="B236" s="4">
        <f t="shared" si="21"/>
        <v>52225</v>
      </c>
      <c r="C236" s="9">
        <f t="shared" si="22"/>
        <v>10</v>
      </c>
      <c r="D236" s="8">
        <f t="shared" si="23"/>
        <v>22</v>
      </c>
    </row>
    <row r="237" spans="1:4" x14ac:dyDescent="0.3">
      <c r="A237" s="3" t="str" cm="1">
        <f t="array" ref="A237">INDEX($A$3:$A$12,C237)</f>
        <v>New Years Day</v>
      </c>
      <c r="B237" s="4">
        <f t="shared" si="21"/>
        <v>52232</v>
      </c>
      <c r="C237" s="9">
        <f t="shared" si="22"/>
        <v>1</v>
      </c>
      <c r="D237" s="8">
        <f t="shared" si="23"/>
        <v>23</v>
      </c>
    </row>
    <row r="238" spans="1:4" x14ac:dyDescent="0.3">
      <c r="A238" s="3" t="str" cm="1">
        <f t="array" ref="A238">INDEX($A$3:$A$12,C238)</f>
        <v>MLK Day</v>
      </c>
      <c r="B238" s="4">
        <f t="shared" si="21"/>
        <v>52250</v>
      </c>
      <c r="C238" s="9">
        <f t="shared" si="22"/>
        <v>2</v>
      </c>
      <c r="D238" s="8">
        <f t="shared" si="23"/>
        <v>23</v>
      </c>
    </row>
    <row r="239" spans="1:4" x14ac:dyDescent="0.3">
      <c r="A239" s="3" t="str" cm="1">
        <f t="array" ref="A239">INDEX($A$3:$A$12,C239)</f>
        <v>Presidents Day</v>
      </c>
      <c r="B239" s="4">
        <f t="shared" si="21"/>
        <v>52278</v>
      </c>
      <c r="C239" s="9">
        <f t="shared" si="22"/>
        <v>3</v>
      </c>
      <c r="D239" s="8">
        <f t="shared" si="23"/>
        <v>23</v>
      </c>
    </row>
    <row r="240" spans="1:4" x14ac:dyDescent="0.3">
      <c r="A240" s="3" t="str" cm="1">
        <f t="array" ref="A240">INDEX($A$3:$A$12,C240)</f>
        <v>Memorial Day</v>
      </c>
      <c r="B240" s="4">
        <f t="shared" si="21"/>
        <v>52376</v>
      </c>
      <c r="C240" s="9">
        <f t="shared" si="22"/>
        <v>4</v>
      </c>
      <c r="D240" s="8">
        <f t="shared" si="23"/>
        <v>23</v>
      </c>
    </row>
    <row r="241" spans="1:4" x14ac:dyDescent="0.3">
      <c r="A241" s="3" t="str" cm="1">
        <f t="array" ref="A241">INDEX($A$3:$A$12,C241)</f>
        <v>Independence Day</v>
      </c>
      <c r="B241" s="4">
        <f t="shared" si="21"/>
        <v>52415</v>
      </c>
      <c r="C241" s="9">
        <f t="shared" si="22"/>
        <v>5</v>
      </c>
      <c r="D241" s="8">
        <f t="shared" si="23"/>
        <v>23</v>
      </c>
    </row>
    <row r="242" spans="1:4" x14ac:dyDescent="0.3">
      <c r="A242" s="3" t="str" cm="1">
        <f t="array" ref="A242">INDEX($A$3:$A$12,C242)</f>
        <v>Labor Day</v>
      </c>
      <c r="B242" s="4">
        <f t="shared" si="21"/>
        <v>52481</v>
      </c>
      <c r="C242" s="9">
        <f t="shared" si="22"/>
        <v>6</v>
      </c>
      <c r="D242" s="8">
        <f t="shared" si="23"/>
        <v>23</v>
      </c>
    </row>
    <row r="243" spans="1:4" x14ac:dyDescent="0.3">
      <c r="A243" s="3" t="str" cm="1">
        <f t="array" ref="A243">INDEX($A$3:$A$12,C243)</f>
        <v>Columbus Day</v>
      </c>
      <c r="B243" s="4">
        <f t="shared" si="21"/>
        <v>52516</v>
      </c>
      <c r="C243" s="9">
        <f t="shared" si="22"/>
        <v>7</v>
      </c>
      <c r="D243" s="8">
        <f t="shared" si="23"/>
        <v>23</v>
      </c>
    </row>
    <row r="244" spans="1:4" x14ac:dyDescent="0.3">
      <c r="A244" s="3" t="str" cm="1">
        <f t="array" ref="A244">INDEX($A$3:$A$12,C244)</f>
        <v>Veterans Day</v>
      </c>
      <c r="B244" s="4">
        <f t="shared" si="21"/>
        <v>52546</v>
      </c>
      <c r="C244" s="9">
        <f t="shared" si="22"/>
        <v>8</v>
      </c>
      <c r="D244" s="8">
        <f t="shared" si="23"/>
        <v>23</v>
      </c>
    </row>
    <row r="245" spans="1:4" x14ac:dyDescent="0.3">
      <c r="A245" s="3" t="str" cm="1">
        <f t="array" ref="A245">INDEX($A$3:$A$12,C245)</f>
        <v>Thanksgiving</v>
      </c>
      <c r="B245" s="4">
        <f t="shared" si="21"/>
        <v>52561</v>
      </c>
      <c r="C245" s="9">
        <f t="shared" si="22"/>
        <v>9</v>
      </c>
      <c r="D245" s="8">
        <f t="shared" si="23"/>
        <v>23</v>
      </c>
    </row>
    <row r="246" spans="1:4" x14ac:dyDescent="0.3">
      <c r="A246" s="3" t="str" cm="1">
        <f t="array" ref="A246">INDEX($A$3:$A$12,C246)</f>
        <v>Christmas</v>
      </c>
      <c r="B246" s="4">
        <f t="shared" si="21"/>
        <v>52590</v>
      </c>
      <c r="C246" s="9">
        <f t="shared" si="22"/>
        <v>10</v>
      </c>
      <c r="D246" s="8">
        <f t="shared" si="23"/>
        <v>23</v>
      </c>
    </row>
    <row r="247" spans="1:4" x14ac:dyDescent="0.3">
      <c r="A247" s="3" t="str" cm="1">
        <f t="array" ref="A247">INDEX($A$3:$A$12,C247)</f>
        <v>New Years Day</v>
      </c>
      <c r="B247" s="4">
        <f t="shared" si="21"/>
        <v>52597</v>
      </c>
      <c r="C247" s="9">
        <f t="shared" si="22"/>
        <v>1</v>
      </c>
      <c r="D247" s="8">
        <f t="shared" si="23"/>
        <v>24</v>
      </c>
    </row>
    <row r="248" spans="1:4" x14ac:dyDescent="0.3">
      <c r="A248" s="3" t="str" cm="1">
        <f t="array" ref="A248">INDEX($A$3:$A$12,C248)</f>
        <v>MLK Day</v>
      </c>
      <c r="B248" s="4">
        <f t="shared" si="21"/>
        <v>52614</v>
      </c>
      <c r="C248" s="9">
        <f t="shared" si="22"/>
        <v>2</v>
      </c>
      <c r="D248" s="8">
        <f t="shared" si="23"/>
        <v>24</v>
      </c>
    </row>
    <row r="249" spans="1:4" x14ac:dyDescent="0.3">
      <c r="A249" s="3" t="str" cm="1">
        <f t="array" ref="A249">INDEX($A$3:$A$12,C249)</f>
        <v>Presidents Day</v>
      </c>
      <c r="B249" s="4">
        <f t="shared" si="21"/>
        <v>52642</v>
      </c>
      <c r="C249" s="9">
        <f t="shared" si="22"/>
        <v>3</v>
      </c>
      <c r="D249" s="8">
        <f t="shared" si="23"/>
        <v>24</v>
      </c>
    </row>
    <row r="250" spans="1:4" x14ac:dyDescent="0.3">
      <c r="A250" s="3" t="str" cm="1">
        <f t="array" ref="A250">INDEX($A$3:$A$12,C250)</f>
        <v>Memorial Day</v>
      </c>
      <c r="B250" s="4">
        <f t="shared" si="21"/>
        <v>52747</v>
      </c>
      <c r="C250" s="9">
        <f t="shared" si="22"/>
        <v>4</v>
      </c>
      <c r="D250" s="8">
        <f t="shared" si="23"/>
        <v>24</v>
      </c>
    </row>
    <row r="251" spans="1:4" x14ac:dyDescent="0.3">
      <c r="A251" s="3" t="str" cm="1">
        <f t="array" ref="A251">INDEX($A$3:$A$12,C251)</f>
        <v>Independence Day</v>
      </c>
      <c r="B251" s="4">
        <f t="shared" si="21"/>
        <v>52782</v>
      </c>
      <c r="C251" s="9">
        <f t="shared" si="22"/>
        <v>5</v>
      </c>
      <c r="D251" s="8">
        <f t="shared" si="23"/>
        <v>24</v>
      </c>
    </row>
    <row r="252" spans="1:4" x14ac:dyDescent="0.3">
      <c r="A252" s="3" t="str" cm="1">
        <f t="array" ref="A252">INDEX($A$3:$A$12,C252)</f>
        <v>Labor Day</v>
      </c>
      <c r="B252" s="4">
        <f t="shared" si="21"/>
        <v>52845</v>
      </c>
      <c r="C252" s="9">
        <f t="shared" si="22"/>
        <v>6</v>
      </c>
      <c r="D252" s="8">
        <f t="shared" si="23"/>
        <v>24</v>
      </c>
    </row>
    <row r="253" spans="1:4" x14ac:dyDescent="0.3">
      <c r="A253" s="3" t="str" cm="1">
        <f t="array" ref="A253">INDEX($A$3:$A$12,C253)</f>
        <v>Columbus Day</v>
      </c>
      <c r="B253" s="4">
        <f t="shared" si="21"/>
        <v>52880</v>
      </c>
      <c r="C253" s="9">
        <f t="shared" si="22"/>
        <v>7</v>
      </c>
      <c r="D253" s="8">
        <f t="shared" si="23"/>
        <v>24</v>
      </c>
    </row>
    <row r="254" spans="1:4" x14ac:dyDescent="0.3">
      <c r="A254" s="3" t="str" cm="1">
        <f t="array" ref="A254">INDEX($A$3:$A$12,C254)</f>
        <v>Veterans Day</v>
      </c>
      <c r="B254" s="4">
        <f t="shared" si="21"/>
        <v>52912</v>
      </c>
      <c r="C254" s="9">
        <f t="shared" si="22"/>
        <v>8</v>
      </c>
      <c r="D254" s="8">
        <f t="shared" si="23"/>
        <v>24</v>
      </c>
    </row>
    <row r="255" spans="1:4" x14ac:dyDescent="0.3">
      <c r="A255" s="3" t="str" cm="1">
        <f t="array" ref="A255">INDEX($A$3:$A$12,C255)</f>
        <v>Thanksgiving</v>
      </c>
      <c r="B255" s="4">
        <f t="shared" si="21"/>
        <v>52925</v>
      </c>
      <c r="C255" s="9">
        <f t="shared" si="22"/>
        <v>9</v>
      </c>
      <c r="D255" s="8">
        <f t="shared" si="23"/>
        <v>24</v>
      </c>
    </row>
    <row r="256" spans="1:4" x14ac:dyDescent="0.3">
      <c r="A256" s="3" t="str" cm="1">
        <f t="array" ref="A256">INDEX($A$3:$A$12,C256)</f>
        <v>Christmas</v>
      </c>
      <c r="B256" s="4">
        <f t="shared" si="21"/>
        <v>52957</v>
      </c>
      <c r="C256" s="9">
        <f t="shared" si="22"/>
        <v>10</v>
      </c>
      <c r="D256" s="8">
        <f t="shared" si="23"/>
        <v>24</v>
      </c>
    </row>
    <row r="257" spans="1:4" x14ac:dyDescent="0.3">
      <c r="A257" s="3" t="str" cm="1">
        <f t="array" ref="A257">INDEX($A$3:$A$12,C257)</f>
        <v>New Years Day</v>
      </c>
      <c r="B257" s="4">
        <f t="shared" si="21"/>
        <v>52964</v>
      </c>
      <c r="C257" s="9">
        <f t="shared" si="22"/>
        <v>1</v>
      </c>
      <c r="D257" s="8">
        <f t="shared" si="23"/>
        <v>25</v>
      </c>
    </row>
    <row r="258" spans="1:4" x14ac:dyDescent="0.3">
      <c r="A258" s="3" t="str" cm="1">
        <f t="array" ref="A258">INDEX($A$3:$A$12,C258)</f>
        <v>MLK Day</v>
      </c>
      <c r="B258" s="4">
        <f t="shared" si="21"/>
        <v>52978</v>
      </c>
      <c r="C258" s="9">
        <f t="shared" si="22"/>
        <v>2</v>
      </c>
      <c r="D258" s="8">
        <f t="shared" si="23"/>
        <v>25</v>
      </c>
    </row>
    <row r="259" spans="1:4" x14ac:dyDescent="0.3">
      <c r="A259" s="3" t="str" cm="1">
        <f t="array" ref="A259">INDEX($A$3:$A$12,C259)</f>
        <v>Presidents Day</v>
      </c>
      <c r="B259" s="4">
        <f t="shared" si="21"/>
        <v>53013</v>
      </c>
      <c r="C259" s="9">
        <f t="shared" si="22"/>
        <v>3</v>
      </c>
      <c r="D259" s="8">
        <f t="shared" si="23"/>
        <v>25</v>
      </c>
    </row>
    <row r="260" spans="1:4" x14ac:dyDescent="0.3">
      <c r="A260" s="3" t="str" cm="1">
        <f t="array" ref="A260">INDEX($A$3:$A$12,C260)</f>
        <v>Memorial Day</v>
      </c>
      <c r="B260" s="4">
        <f t="shared" si="21"/>
        <v>53111</v>
      </c>
      <c r="C260" s="9">
        <f t="shared" si="22"/>
        <v>4</v>
      </c>
      <c r="D260" s="8">
        <f t="shared" si="23"/>
        <v>25</v>
      </c>
    </row>
    <row r="261" spans="1:4" x14ac:dyDescent="0.3">
      <c r="A261" s="3" t="str" cm="1">
        <f t="array" ref="A261">INDEX($A$3:$A$12,C261)</f>
        <v>Independence Day</v>
      </c>
      <c r="B261" s="4">
        <f t="shared" si="21"/>
        <v>53147</v>
      </c>
      <c r="C261" s="9">
        <f t="shared" si="22"/>
        <v>5</v>
      </c>
      <c r="D261" s="8">
        <f t="shared" si="23"/>
        <v>25</v>
      </c>
    </row>
    <row r="262" spans="1:4" x14ac:dyDescent="0.3">
      <c r="A262" s="3" t="str" cm="1">
        <f t="array" ref="A262">INDEX($A$3:$A$12,C262)</f>
        <v>Labor Day</v>
      </c>
      <c r="B262" s="4">
        <f t="shared" si="21"/>
        <v>53209</v>
      </c>
      <c r="C262" s="9">
        <f t="shared" si="22"/>
        <v>6</v>
      </c>
      <c r="D262" s="8">
        <f t="shared" si="23"/>
        <v>25</v>
      </c>
    </row>
    <row r="263" spans="1:4" x14ac:dyDescent="0.3">
      <c r="A263" s="3" t="str" cm="1">
        <f t="array" ref="A263">INDEX($A$3:$A$12,C263)</f>
        <v>Columbus Day</v>
      </c>
      <c r="B263" s="4">
        <f t="shared" si="21"/>
        <v>53244</v>
      </c>
      <c r="C263" s="9">
        <f t="shared" si="22"/>
        <v>7</v>
      </c>
      <c r="D263" s="8">
        <f t="shared" si="23"/>
        <v>25</v>
      </c>
    </row>
    <row r="264" spans="1:4" x14ac:dyDescent="0.3">
      <c r="A264" s="3" t="str" cm="1">
        <f t="array" ref="A264">INDEX($A$3:$A$12,C264)</f>
        <v>Veterans Day</v>
      </c>
      <c r="B264" s="4">
        <f t="shared" si="21"/>
        <v>53276</v>
      </c>
      <c r="C264" s="9">
        <f t="shared" si="22"/>
        <v>8</v>
      </c>
      <c r="D264" s="8">
        <f t="shared" si="23"/>
        <v>25</v>
      </c>
    </row>
    <row r="265" spans="1:4" x14ac:dyDescent="0.3">
      <c r="A265" s="3" t="str" cm="1">
        <f t="array" ref="A265">INDEX($A$3:$A$12,C265)</f>
        <v>Thanksgiving</v>
      </c>
      <c r="B265" s="4">
        <f t="shared" si="21"/>
        <v>53289</v>
      </c>
      <c r="C265" s="9">
        <f t="shared" si="22"/>
        <v>9</v>
      </c>
      <c r="D265" s="8">
        <f t="shared" si="23"/>
        <v>25</v>
      </c>
    </row>
    <row r="266" spans="1:4" x14ac:dyDescent="0.3">
      <c r="A266" s="3" t="str" cm="1">
        <f t="array" ref="A266">INDEX($A$3:$A$12,C266)</f>
        <v>Christmas</v>
      </c>
      <c r="B266" s="4">
        <f t="shared" si="21"/>
        <v>53321</v>
      </c>
      <c r="C266" s="9">
        <f t="shared" si="22"/>
        <v>10</v>
      </c>
      <c r="D266" s="8">
        <f t="shared" si="23"/>
        <v>25</v>
      </c>
    </row>
    <row r="267" spans="1:4" x14ac:dyDescent="0.3">
      <c r="A267" s="3"/>
      <c r="B267" s="3"/>
    </row>
    <row r="268" spans="1:4" x14ac:dyDescent="0.3">
      <c r="A268" s="3" t="s">
        <v>16</v>
      </c>
      <c r="B268" s="3"/>
    </row>
    <row r="269" spans="1:4" x14ac:dyDescent="0.3">
      <c r="A269" s="3" t="s">
        <v>17</v>
      </c>
      <c r="B269" s="3"/>
    </row>
    <row r="270" spans="1:4" x14ac:dyDescent="0.3">
      <c r="A270" s="3" t="s">
        <v>18</v>
      </c>
      <c r="B270" s="3"/>
    </row>
    <row r="271" spans="1:4" x14ac:dyDescent="0.3">
      <c r="A271" s="3" t="s">
        <v>19</v>
      </c>
      <c r="B271" s="3"/>
    </row>
    <row r="272" spans="1:4" x14ac:dyDescent="0.3">
      <c r="A272" s="10" t="s">
        <v>21</v>
      </c>
      <c r="B272" s="3"/>
    </row>
    <row r="273" spans="1:2" x14ac:dyDescent="0.3">
      <c r="A273" s="10" t="s">
        <v>20</v>
      </c>
      <c r="B273" s="3"/>
    </row>
    <row r="274" spans="1:2" x14ac:dyDescent="0.3">
      <c r="A274" s="12" t="s">
        <v>25</v>
      </c>
    </row>
  </sheetData>
  <sheetProtection algorithmName="SHA-512" hashValue="ZkYM76sciFNvb+pUg/Tnky1WJ0V1BypoQXukhMg/zmLXMNYzs0oz97vRh0H2C2E7eO7DqNc6qcAYCddnTcZSSA==" saltValue="z1EPgF1koIblC+E4xTBSOg==" spinCount="100000" sheet="1" objects="1" scenarios="1"/>
  <hyperlinks>
    <hyperlink ref="A273" r:id="rId1" xr:uid="{6462CFE9-7E53-4BC6-B859-DA0E0985FD08}"/>
    <hyperlink ref="A272" r:id="rId2" xr:uid="{CEFD6C4B-C68F-48C9-A2AF-FC9BCA0B3903}"/>
  </hyperlinks>
  <pageMargins left="0.7" right="0.7" top="0.75" bottom="0.75" header="0.3" footer="0.3"/>
  <pageSetup orientation="portrait" r:id="rId3"/>
  <ignoredErrors>
    <ignoredError sqref="C2:Z2"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Holidays</vt:lpstr>
      <vt:lpstr>Holiday_List</vt:lpstr>
    </vt:vector>
  </TitlesOfParts>
  <Company>ExxonMobil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Twombly, Eric /JC</dc:creator>
  <cp:lastModifiedBy>Eric Twombly</cp:lastModifiedBy>
  <dcterms:created xsi:type="dcterms:W3CDTF">2021-03-26T18:26:54Z</dcterms:created>
  <dcterms:modified xsi:type="dcterms:W3CDTF">2021-03-30T04:36:18Z</dcterms:modified>
</cp:coreProperties>
</file>