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Ham Radio\CADXA\2025\"/>
    </mc:Choice>
  </mc:AlternateContent>
  <xr:revisionPtr revIDLastSave="0" documentId="13_ncr:1_{1954FAA3-7DD6-4237-9533-919A37B11B36}" xr6:coauthVersionLast="47" xr6:coauthVersionMax="47" xr10:uidLastSave="{00000000-0000-0000-0000-000000000000}"/>
  <bookViews>
    <workbookView xWindow="-120" yWindow="-120" windowWidth="29040" windowHeight="17025" activeTab="3" xr2:uid="{C5BF6326-F6F7-40C5-A658-E76E199FCF54}"/>
  </bookViews>
  <sheets>
    <sheet name="DX_Challenge" sheetId="8" r:id="rId1"/>
    <sheet name="HF Zone Challenge" sheetId="13" r:id="rId2"/>
    <sheet name="HF-Marathon" sheetId="7" r:id="rId3"/>
    <sheet name="DXpedition Challenge" sheetId="15" r:id="rId4"/>
    <sheet name="6m_chall" sheetId="3" r:id="rId5"/>
    <sheet name="TK Mem" sheetId="17" state="hidden" r:id="rId6"/>
  </sheets>
  <definedNames>
    <definedName name="_xlnm._FilterDatabase" localSheetId="3" hidden="1">'DXpedition Challenge'!$C$8:$K$48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" i="15" l="1"/>
  <c r="H13" i="3"/>
  <c r="M16" i="8"/>
  <c r="H12" i="3"/>
  <c r="L48" i="15"/>
  <c r="Q48" i="15"/>
  <c r="N48" i="15"/>
  <c r="M22" i="13"/>
  <c r="B20" i="3" l="1"/>
  <c r="B29" i="7"/>
  <c r="B33" i="13"/>
  <c r="H16" i="3"/>
  <c r="H11" i="3"/>
  <c r="E13" i="7"/>
  <c r="M15" i="8"/>
  <c r="M12" i="8"/>
  <c r="R48" i="15" l="1"/>
  <c r="H10" i="3"/>
  <c r="M24" i="13"/>
  <c r="M24" i="8"/>
  <c r="H15" i="17"/>
  <c r="M14" i="13" l="1"/>
  <c r="H15" i="3"/>
  <c r="H48" i="15"/>
  <c r="F12" i="17" s="1"/>
  <c r="E22" i="7"/>
  <c r="M23" i="13"/>
  <c r="M10" i="8"/>
  <c r="B5" i="3"/>
  <c r="C4" i="15"/>
  <c r="V48" i="15"/>
  <c r="U48" i="15"/>
  <c r="T48" i="15"/>
  <c r="P48" i="15"/>
  <c r="F13" i="17"/>
  <c r="K48" i="15"/>
  <c r="J48" i="15"/>
  <c r="F14" i="17" s="1"/>
  <c r="I48" i="15"/>
  <c r="F9" i="17" s="1"/>
  <c r="G48" i="15"/>
  <c r="F6" i="17" s="1"/>
  <c r="F48" i="15"/>
  <c r="F11" i="17" s="1"/>
  <c r="E48" i="15"/>
  <c r="F10" i="17" s="1"/>
  <c r="B6" i="7"/>
  <c r="B5" i="13"/>
  <c r="M22" i="8"/>
  <c r="C13" i="17" s="1"/>
  <c r="M29" i="13"/>
  <c r="M28" i="13"/>
  <c r="M25" i="13"/>
  <c r="M21" i="13"/>
  <c r="D13" i="17" s="1"/>
  <c r="M20" i="13"/>
  <c r="D7" i="17" s="1"/>
  <c r="M15" i="13"/>
  <c r="D14" i="17" s="1"/>
  <c r="M9" i="13"/>
  <c r="D9" i="17" s="1"/>
  <c r="M13" i="13"/>
  <c r="M12" i="13"/>
  <c r="D10" i="17" s="1"/>
  <c r="M10" i="13"/>
  <c r="M16" i="13"/>
  <c r="M8" i="13"/>
  <c r="D6" i="17" s="1"/>
  <c r="M29" i="8"/>
  <c r="M25" i="8"/>
  <c r="M28" i="8"/>
  <c r="E27" i="7"/>
  <c r="M17" i="8"/>
  <c r="M14" i="8"/>
  <c r="E14" i="7"/>
  <c r="E12" i="17" s="1"/>
  <c r="M13" i="8"/>
  <c r="C10" i="17" s="1"/>
  <c r="E11" i="7"/>
  <c r="E17" i="7"/>
  <c r="E10" i="7"/>
  <c r="E10" i="17" s="1"/>
  <c r="H9" i="3"/>
  <c r="G8" i="17" s="1"/>
  <c r="H14" i="3"/>
  <c r="G13" i="17" s="1"/>
  <c r="H8" i="3"/>
  <c r="E21" i="7"/>
  <c r="E13" i="17" s="1"/>
  <c r="E23" i="7"/>
  <c r="E20" i="7"/>
  <c r="E7" i="17" s="1"/>
  <c r="E9" i="7"/>
  <c r="E6" i="17" s="1"/>
  <c r="E12" i="7"/>
  <c r="E16" i="7"/>
  <c r="E14" i="17" s="1"/>
  <c r="E15" i="7"/>
  <c r="M23" i="8"/>
  <c r="M21" i="8"/>
  <c r="C7" i="17" s="1"/>
  <c r="M11" i="8"/>
  <c r="M9" i="8"/>
  <c r="C6" i="17" s="1"/>
  <c r="G12" i="17" l="1"/>
  <c r="G6" i="17"/>
  <c r="E11" i="17"/>
  <c r="E8" i="17"/>
  <c r="C8" i="17"/>
  <c r="D12" i="17"/>
  <c r="D11" i="17"/>
  <c r="E9" i="17"/>
  <c r="D8" i="17"/>
  <c r="C11" i="17"/>
  <c r="C9" i="17"/>
  <c r="C12" i="17"/>
  <c r="C14" i="17"/>
  <c r="H14" i="17" s="1"/>
  <c r="G7" i="17"/>
  <c r="H7" i="17" s="1"/>
  <c r="H6" i="17"/>
  <c r="H11" i="17"/>
  <c r="H13" i="17"/>
  <c r="H10" i="17"/>
  <c r="H12" i="17" l="1"/>
  <c r="H9" i="17"/>
  <c r="H8" i="17"/>
</calcChain>
</file>

<file path=xl/sharedStrings.xml><?xml version="1.0" encoding="utf-8"?>
<sst xmlns="http://schemas.openxmlformats.org/spreadsheetml/2006/main" count="223" uniqueCount="116">
  <si>
    <t>Call</t>
  </si>
  <si>
    <t>DXCC</t>
  </si>
  <si>
    <t>VE Prov</t>
  </si>
  <si>
    <t>XE areas</t>
  </si>
  <si>
    <t>GRIDS</t>
  </si>
  <si>
    <t>Notes</t>
  </si>
  <si>
    <t>W0RIC</t>
  </si>
  <si>
    <t>TOTAL</t>
  </si>
  <si>
    <t>Zones</t>
  </si>
  <si>
    <t>Total</t>
  </si>
  <si>
    <t xml:space="preserve">                                                                 </t>
  </si>
  <si>
    <t>Dxpedition</t>
  </si>
  <si>
    <t>N6RW</t>
  </si>
  <si>
    <t>WA0KDS</t>
  </si>
  <si>
    <t>N6DHZ</t>
  </si>
  <si>
    <t>K7SP</t>
  </si>
  <si>
    <t>50 W - stuck rotators</t>
  </si>
  <si>
    <t>N7WS</t>
  </si>
  <si>
    <t>*Contiguous 48 states - KL7 and KH6 count toward DXCC</t>
  </si>
  <si>
    <t>High Power</t>
  </si>
  <si>
    <t>Low Power</t>
  </si>
  <si>
    <t>QRP</t>
  </si>
  <si>
    <t xml:space="preserve">QRP: 5W or less </t>
  </si>
  <si>
    <t>Limited:  100W or less</t>
  </si>
  <si>
    <t>HF CQ Zone Challenge</t>
  </si>
  <si>
    <t xml:space="preserve">Note: </t>
  </si>
  <si>
    <t>Low Power:  100W or less</t>
  </si>
  <si>
    <t>HF Marathon</t>
  </si>
  <si>
    <t>HF DX Challenge</t>
  </si>
  <si>
    <t>KM7N</t>
  </si>
  <si>
    <t>DXpedition Challenge 2025</t>
  </si>
  <si>
    <t>100W, vertical and dipole</t>
  </si>
  <si>
    <t>Total of DXCC+CQ zones worked on 160-10m, any mode in 2025</t>
  </si>
  <si>
    <t>US  STATES*</t>
  </si>
  <si>
    <t>C8K</t>
  </si>
  <si>
    <t>VK9XU</t>
  </si>
  <si>
    <t>6Y7EI</t>
  </si>
  <si>
    <t>HD8G</t>
  </si>
  <si>
    <t xml:space="preserve">5N9DTG </t>
  </si>
  <si>
    <t>SV1GA/A</t>
  </si>
  <si>
    <t xml:space="preserve">FP5KE </t>
  </si>
  <si>
    <t>VK9CU</t>
  </si>
  <si>
    <t>C5PL</t>
  </si>
  <si>
    <t>VU4AX</t>
  </si>
  <si>
    <t>V73WW</t>
  </si>
  <si>
    <t>4S7SPG</t>
  </si>
  <si>
    <t>D68Z</t>
  </si>
  <si>
    <t>VP2VI</t>
  </si>
  <si>
    <t>5R8TT - 5R8XX</t>
  </si>
  <si>
    <t>10/29 to 11/12</t>
  </si>
  <si>
    <t>V6WG</t>
  </si>
  <si>
    <t>3B9DJ</t>
  </si>
  <si>
    <t>3F3RRC</t>
  </si>
  <si>
    <t>TI1RRC</t>
  </si>
  <si>
    <t xml:space="preserve">Work each expedition on as many bands and modes in 2025.  For example 20 meter CW, SSB, RTTY, FT8 = 4 points. </t>
  </si>
  <si>
    <t>200W, R5 vertical</t>
  </si>
  <si>
    <t>KD0BTO</t>
  </si>
  <si>
    <t>6 Meter Challenge</t>
  </si>
  <si>
    <t>DXCC entities worked by band - any mode in 2025 only</t>
  </si>
  <si>
    <t>CQ Zones worked by band - any mode in 2025 only</t>
  </si>
  <si>
    <t>Total of DXCC + US States (48)* + VE Provinces and Territories + XE Call Areas (3)+ Four Character Grid worked in 2025 only</t>
  </si>
  <si>
    <t>W7JET</t>
  </si>
  <si>
    <t>DXCC Challenge</t>
  </si>
  <si>
    <t>Zone Challenge</t>
  </si>
  <si>
    <t>DXP Challenge</t>
  </si>
  <si>
    <t>6m Challenge</t>
  </si>
  <si>
    <t>N7NWL</t>
  </si>
  <si>
    <t>100W, dipole @ 23', CW/SSB</t>
  </si>
  <si>
    <t>9/22 - 10/6</t>
  </si>
  <si>
    <t>10/29 to 11/10</t>
  </si>
  <si>
    <t>GU6EFW</t>
  </si>
  <si>
    <t>V6D</t>
  </si>
  <si>
    <t>ZS8W</t>
  </si>
  <si>
    <t>FT-817 at 5W</t>
  </si>
  <si>
    <t>NJ8G</t>
  </si>
  <si>
    <t>500W, HEX, ODFD and Vertical</t>
  </si>
  <si>
    <t>500W HEX, OCFD, Vertical</t>
  </si>
  <si>
    <t>Not a summation of the entities or zones times the number of bands.  Just one entity and zone for the year 2025*</t>
  </si>
  <si>
    <t>* For example:  If you work D4UY on 160 through 10 meters, that counts as one entity and one zone.</t>
  </si>
  <si>
    <t>YS3PY</t>
  </si>
  <si>
    <t>3C2MD</t>
  </si>
  <si>
    <t>T30TTT</t>
  </si>
  <si>
    <t>IOTA AF-103 July 5-11</t>
  </si>
  <si>
    <t>IOTA AF-098 July 13-19</t>
  </si>
  <si>
    <t>DXpedition is listed on DX Peditions webpage https://www.dxpt.org/en/dx-peditions-9.asp</t>
  </si>
  <si>
    <t>or</t>
  </si>
  <si>
    <t>Criteria for a Dxpedtion to be listed</t>
  </si>
  <si>
    <t>The operation is a serious DXpedition, not listed as a holiday style operation, that makes over 10,000 QSOs per week in the first two weeks</t>
  </si>
  <si>
    <t>10/17 to 10/29</t>
  </si>
  <si>
    <t>C93RRC</t>
  </si>
  <si>
    <t>C94RRC</t>
  </si>
  <si>
    <t>D2A</t>
  </si>
  <si>
    <t>OG0C</t>
  </si>
  <si>
    <t>KY7M</t>
  </si>
  <si>
    <t xml:space="preserve">Only 2025 QSOs count </t>
  </si>
  <si>
    <t xml:space="preserve">Year to date September 31st </t>
  </si>
  <si>
    <t>NA7RH</t>
  </si>
  <si>
    <t>10/9 to 10/25</t>
  </si>
  <si>
    <t>10/30 to 11/10</t>
  </si>
  <si>
    <t>9L8MD*</t>
  </si>
  <si>
    <t>E44OM</t>
  </si>
  <si>
    <t>OJ0W</t>
  </si>
  <si>
    <t>PJ7K</t>
  </si>
  <si>
    <t>*Added in October</t>
  </si>
  <si>
    <t>Updated 10/4/25</t>
  </si>
  <si>
    <t>The upcoming DXpedition is by a DXpedition team or individual who will likely operate on several bands with different modes and make more than 10,000 QSOs per week in the first two weeks</t>
  </si>
  <si>
    <t>9U1RU*</t>
  </si>
  <si>
    <t>10/31 to 11/20</t>
  </si>
  <si>
    <t>11/30 to 12/12</t>
  </si>
  <si>
    <t>E51MWA*</t>
  </si>
  <si>
    <r>
      <t>TO9W*</t>
    </r>
    <r>
      <rPr>
        <sz val="18"/>
        <color rgb="FF333333"/>
        <rFont val="Arial11"/>
      </rPr>
      <t xml:space="preserve"> (St. Martin)</t>
    </r>
  </si>
  <si>
    <r>
      <t xml:space="preserve">TX7N </t>
    </r>
    <r>
      <rPr>
        <sz val="18"/>
        <color rgb="FF333333"/>
        <rFont val="Arial11"/>
      </rPr>
      <t>(Marquesas)</t>
    </r>
  </si>
  <si>
    <r>
      <t xml:space="preserve">TX9A </t>
    </r>
    <r>
      <rPr>
        <sz val="18"/>
        <color rgb="FF333333"/>
        <rFont val="Arial11"/>
      </rPr>
      <t>(Austral Is</t>
    </r>
    <r>
      <rPr>
        <b/>
        <sz val="18"/>
        <color rgb="FF333333"/>
        <rFont val="Arial11"/>
      </rPr>
      <t>)</t>
    </r>
  </si>
  <si>
    <t>E6AD*</t>
  </si>
  <si>
    <t>10/7 - ?</t>
  </si>
  <si>
    <r>
      <t>TO3K</t>
    </r>
    <r>
      <rPr>
        <sz val="18"/>
        <color rgb="FF333333"/>
        <rFont val="Arial11"/>
      </rPr>
      <t xml:space="preserve"> (Mayotte)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</si>
</sst>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;[Red]&quot;-&quot;[$$-409]#,##0.00"/>
    <numFmt numFmtId="165" formatCode="[$$-409]#,##0.00;[Red]\-[$$-409]#,##0.00"/>
    <numFmt numFmtId="166" formatCode="[$-409]General"/>
  </numFmts>
  <fonts count="271">
    <font>
      <sz val="11"/>
      <color rgb="FF000000"/>
      <name val="Arial"/>
      <family val="2"/>
    </font>
    <font>
      <sz val="10"/>
      <color rgb="FFDEE7E5"/>
      <name val="Arial"/>
      <family val="2"/>
    </font>
    <font>
      <b/>
      <sz val="10"/>
      <color rgb="FF333333"/>
      <name val="Arial"/>
      <family val="2"/>
    </font>
    <font>
      <sz val="10"/>
      <color rgb="FFCC0000"/>
      <name val="Arial"/>
      <family val="2"/>
    </font>
    <font>
      <b/>
      <sz val="10"/>
      <color rgb="FFDEE7E5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i/>
      <sz val="16"/>
      <color rgb="FF000000"/>
      <name val="Arial"/>
      <family val="2"/>
    </font>
    <font>
      <b/>
      <sz val="24"/>
      <color rgb="FF333333"/>
      <name val="Arial"/>
      <family val="2"/>
    </font>
    <font>
      <sz val="18"/>
      <color rgb="FF333333"/>
      <name val="Arial"/>
      <family val="2"/>
    </font>
    <font>
      <sz val="12"/>
      <color rgb="FF333333"/>
      <name val="Arial"/>
      <family val="2"/>
    </font>
    <font>
      <u/>
      <sz val="10"/>
      <color rgb="FF0000FF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1"/>
      <color rgb="FF333333"/>
      <name val="Calibri"/>
      <family val="2"/>
    </font>
    <font>
      <b/>
      <i/>
      <u/>
      <sz val="11"/>
      <color rgb="FF000000"/>
      <name val="Arial"/>
      <family val="2"/>
    </font>
    <font>
      <b/>
      <i/>
      <u/>
      <sz val="10"/>
      <color rgb="FF333333"/>
      <name val="Arial"/>
      <family val="2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b/>
      <sz val="14"/>
      <color rgb="FF333333"/>
      <name val="Arial"/>
      <family val="2"/>
    </font>
    <font>
      <b/>
      <sz val="18"/>
      <color rgb="FF000000"/>
      <name val="Arial"/>
      <family val="2"/>
    </font>
    <font>
      <b/>
      <sz val="18"/>
      <color rgb="FF333333"/>
      <name val="Arial"/>
      <family val="2"/>
    </font>
    <font>
      <b/>
      <sz val="18"/>
      <color rgb="FFFF0000"/>
      <name val="Arial"/>
      <family val="2"/>
    </font>
    <font>
      <b/>
      <sz val="12"/>
      <color rgb="FF333333"/>
      <name val="Arial"/>
      <family val="2"/>
    </font>
    <font>
      <b/>
      <sz val="18"/>
      <color rgb="FF333333"/>
      <name val="Arial11"/>
    </font>
    <font>
      <b/>
      <sz val="14"/>
      <color rgb="FF000000"/>
      <name val="Arial"/>
      <family val="2"/>
    </font>
    <font>
      <b/>
      <sz val="22"/>
      <color rgb="FF000000"/>
      <name val="Century"/>
      <family val="1"/>
    </font>
    <font>
      <sz val="11"/>
      <color rgb="FF333333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Calibri"/>
      <family val="2"/>
    </font>
    <font>
      <b/>
      <sz val="18"/>
      <color rgb="FF000000"/>
      <name val="Arial11"/>
    </font>
    <font>
      <b/>
      <sz val="14"/>
      <color rgb="FF000000"/>
      <name val="Century"/>
      <family val="1"/>
    </font>
    <font>
      <b/>
      <sz val="16"/>
      <color rgb="FF333333"/>
      <name val="Arial"/>
      <family val="2"/>
    </font>
    <font>
      <b/>
      <sz val="14"/>
      <color rgb="FF000000"/>
      <name val="Arial1"/>
    </font>
    <font>
      <b/>
      <sz val="10"/>
      <color rgb="FF000000"/>
      <name val="Arial1"/>
    </font>
    <font>
      <b/>
      <sz val="18"/>
      <color rgb="FF000000"/>
      <name val="Century"/>
      <family val="1"/>
    </font>
    <font>
      <sz val="11"/>
      <color theme="1"/>
      <name val="Arial"/>
      <family val="2"/>
    </font>
    <font>
      <b/>
      <sz val="16"/>
      <color rgb="FF000000"/>
      <name val="Arial"/>
      <family val="2"/>
    </font>
    <font>
      <sz val="10"/>
      <name val="Arial"/>
      <family val="2"/>
    </font>
    <font>
      <sz val="11"/>
      <color indexed="55"/>
      <name val="Calibri"/>
      <family val="2"/>
    </font>
    <font>
      <sz val="11"/>
      <color indexed="33"/>
      <name val="Calibri"/>
      <family val="2"/>
    </font>
    <font>
      <sz val="10"/>
      <color indexed="33"/>
      <name val="Arial"/>
      <family val="2"/>
      <charset val="1"/>
    </font>
    <font>
      <b/>
      <sz val="10"/>
      <color indexed="55"/>
      <name val="Arial"/>
      <family val="2"/>
      <charset val="1"/>
    </font>
    <font>
      <sz val="11"/>
      <color indexed="12"/>
      <name val="Calibri"/>
      <family val="2"/>
    </font>
    <font>
      <sz val="10"/>
      <color indexed="8"/>
      <name val="Arial"/>
      <family val="2"/>
      <charset val="1"/>
    </font>
    <font>
      <b/>
      <sz val="11"/>
      <color indexed="44"/>
      <name val="Calibri"/>
      <family val="2"/>
    </font>
    <font>
      <b/>
      <sz val="11"/>
      <color indexed="33"/>
      <name val="Calibri"/>
      <family val="2"/>
    </font>
    <font>
      <b/>
      <sz val="10"/>
      <color indexed="33"/>
      <name val="Arial"/>
      <family val="2"/>
      <charset val="1"/>
    </font>
    <font>
      <i/>
      <sz val="11"/>
      <color indexed="15"/>
      <name val="Calibri"/>
      <family val="2"/>
    </font>
    <font>
      <i/>
      <sz val="10"/>
      <color indexed="15"/>
      <name val="Arial"/>
      <family val="2"/>
      <charset val="1"/>
    </font>
    <font>
      <sz val="11"/>
      <color indexed="9"/>
      <name val="Calibri"/>
      <family val="2"/>
    </font>
    <font>
      <sz val="10"/>
      <color indexed="9"/>
      <name val="Arial"/>
      <family val="2"/>
      <charset val="1"/>
    </font>
    <font>
      <b/>
      <sz val="15"/>
      <color indexed="40"/>
      <name val="Calibri"/>
      <family val="2"/>
    </font>
    <font>
      <b/>
      <sz val="24"/>
      <color indexed="55"/>
      <name val="Arial"/>
      <family val="2"/>
      <charset val="1"/>
    </font>
    <font>
      <sz val="18"/>
      <color indexed="55"/>
      <name val="Arial"/>
      <family val="2"/>
      <charset val="1"/>
    </font>
    <font>
      <b/>
      <sz val="13"/>
      <color indexed="40"/>
      <name val="Calibri"/>
      <family val="2"/>
    </font>
    <font>
      <sz val="12"/>
      <color indexed="55"/>
      <name val="Arial"/>
      <family val="2"/>
      <charset val="1"/>
    </font>
    <font>
      <b/>
      <sz val="11"/>
      <color indexed="40"/>
      <name val="Calibri"/>
      <family val="2"/>
    </font>
    <font>
      <u/>
      <sz val="10"/>
      <color indexed="31"/>
      <name val="Arial"/>
      <family val="2"/>
      <charset val="1"/>
    </font>
    <font>
      <sz val="11"/>
      <color indexed="54"/>
      <name val="Calibri"/>
      <family val="2"/>
    </font>
    <font>
      <sz val="11"/>
      <color indexed="44"/>
      <name val="Calibri"/>
      <family val="2"/>
    </font>
    <font>
      <sz val="11"/>
      <color indexed="11"/>
      <name val="Calibri"/>
      <family val="2"/>
    </font>
    <font>
      <sz val="10"/>
      <color indexed="11"/>
      <name val="Arial"/>
      <family val="2"/>
      <charset val="1"/>
    </font>
    <font>
      <sz val="11"/>
      <color indexed="55"/>
      <name val="Calibri"/>
      <family val="2"/>
      <charset val="1"/>
    </font>
    <font>
      <sz val="10"/>
      <color indexed="55"/>
      <name val="Arial"/>
      <family val="2"/>
      <charset val="1"/>
    </font>
    <font>
      <b/>
      <sz val="11"/>
      <color indexed="55"/>
      <name val="Calibri"/>
      <family val="2"/>
    </font>
    <font>
      <b/>
      <i/>
      <u/>
      <sz val="10"/>
      <color indexed="55"/>
      <name val="Arial"/>
      <family val="2"/>
      <charset val="1"/>
    </font>
    <font>
      <b/>
      <sz val="18"/>
      <color indexed="40"/>
      <name val="Cambria"/>
      <family val="2"/>
    </font>
    <font>
      <sz val="11"/>
      <color indexed="29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rgb="FFFFFFFF"/>
      <name val="Arial1"/>
    </font>
    <font>
      <sz val="10"/>
      <color rgb="FFCC0000"/>
      <name val="Arial1"/>
    </font>
    <font>
      <b/>
      <sz val="10"/>
      <color rgb="FFFFFFFF"/>
      <name val="Arial1"/>
    </font>
    <font>
      <i/>
      <sz val="10"/>
      <color rgb="FF808080"/>
      <name val="Arial1"/>
    </font>
    <font>
      <sz val="10"/>
      <color rgb="FF006600"/>
      <name val="Arial1"/>
    </font>
    <font>
      <sz val="18"/>
      <color rgb="FF000000"/>
      <name val="Arial1"/>
    </font>
    <font>
      <sz val="12"/>
      <color rgb="FF000000"/>
      <name val="Arial1"/>
    </font>
    <font>
      <b/>
      <sz val="24"/>
      <color rgb="FF000000"/>
      <name val="Arial1"/>
    </font>
    <font>
      <u/>
      <sz val="10"/>
      <color rgb="FF0000EE"/>
      <name val="Arial1"/>
    </font>
    <font>
      <sz val="10"/>
      <color rgb="FF996600"/>
      <name val="Arial1"/>
    </font>
    <font>
      <sz val="10"/>
      <color rgb="FF333333"/>
      <name val="Arial1"/>
    </font>
    <font>
      <sz val="10"/>
      <color rgb="FF000000"/>
      <name val="Arial1"/>
    </font>
    <font>
      <sz val="11"/>
      <color rgb="FF000000"/>
      <name val="Arial"/>
      <family val="2"/>
    </font>
    <font>
      <sz val="11"/>
      <color rgb="FF969696"/>
      <name val="Calibri"/>
      <family val="2"/>
    </font>
    <font>
      <sz val="11"/>
      <color rgb="FFFF00FF"/>
      <name val="Calibri"/>
      <family val="2"/>
    </font>
    <font>
      <sz val="10"/>
      <color rgb="FFFF00FF"/>
      <name val="Arial"/>
      <family val="2"/>
    </font>
    <font>
      <b/>
      <sz val="10"/>
      <color rgb="FF969696"/>
      <name val="Arial"/>
      <family val="2"/>
    </font>
    <font>
      <sz val="11"/>
      <color rgb="FF0000FF"/>
      <name val="Calibri"/>
      <family val="2"/>
    </font>
    <font>
      <b/>
      <sz val="11"/>
      <color rgb="FF99CCFF"/>
      <name val="Calibri"/>
      <family val="2"/>
    </font>
    <font>
      <b/>
      <sz val="11"/>
      <color rgb="FFFF00FF"/>
      <name val="Calibri"/>
      <family val="2"/>
    </font>
    <font>
      <b/>
      <sz val="10"/>
      <color rgb="FFFF00FF"/>
      <name val="Arial"/>
      <family val="2"/>
    </font>
    <font>
      <i/>
      <sz val="11"/>
      <color rgb="FF00FFFF"/>
      <name val="Calibri"/>
      <family val="2"/>
    </font>
    <font>
      <i/>
      <sz val="10"/>
      <color rgb="FF00FFFF"/>
      <name val="Arial"/>
      <family val="2"/>
    </font>
    <font>
      <sz val="10"/>
      <color rgb="FFFFFFFF"/>
      <name val="Arial"/>
      <family val="2"/>
    </font>
    <font>
      <sz val="11"/>
      <color rgb="FFFFFFFF"/>
      <name val="Calibri"/>
      <family val="2"/>
    </font>
    <font>
      <b/>
      <sz val="24"/>
      <color rgb="FF969696"/>
      <name val="Arial"/>
      <family val="2"/>
    </font>
    <font>
      <b/>
      <sz val="15"/>
      <color rgb="FF00CCFF"/>
      <name val="Calibri"/>
      <family val="2"/>
    </font>
    <font>
      <sz val="18"/>
      <color rgb="FF969696"/>
      <name val="Arial"/>
      <family val="2"/>
    </font>
    <font>
      <b/>
      <sz val="13"/>
      <color rgb="FF00CCFF"/>
      <name val="Calibri"/>
      <family val="2"/>
    </font>
    <font>
      <sz val="12"/>
      <color rgb="FF969696"/>
      <name val="Arial"/>
      <family val="2"/>
    </font>
    <font>
      <b/>
      <sz val="11"/>
      <color rgb="FF00CCFF"/>
      <name val="Calibri"/>
      <family val="2"/>
    </font>
    <font>
      <u/>
      <sz val="10"/>
      <color rgb="FFCCCCFF"/>
      <name val="Arial"/>
      <family val="2"/>
    </font>
    <font>
      <sz val="11"/>
      <color rgb="FF666699"/>
      <name val="Calibri"/>
      <family val="2"/>
    </font>
    <font>
      <sz val="11"/>
      <color rgb="FF99CCFF"/>
      <name val="Calibri"/>
      <family val="2"/>
    </font>
    <font>
      <sz val="10"/>
      <color rgb="FF00FF00"/>
      <name val="Arial"/>
      <family val="2"/>
    </font>
    <font>
      <sz val="11"/>
      <color rgb="FF00FF00"/>
      <name val="Calibri"/>
      <family val="2"/>
    </font>
    <font>
      <sz val="10"/>
      <color rgb="FF969696"/>
      <name val="Arial"/>
      <family val="2"/>
    </font>
    <font>
      <b/>
      <sz val="11"/>
      <color rgb="FF969696"/>
      <name val="Calibri"/>
      <family val="2"/>
    </font>
    <font>
      <b/>
      <i/>
      <u/>
      <sz val="10"/>
      <color rgb="FF969696"/>
      <name val="Arial"/>
      <family val="2"/>
    </font>
    <font>
      <b/>
      <sz val="18"/>
      <color rgb="FF00CCFF"/>
      <name val="Cambria"/>
      <family val="1"/>
    </font>
    <font>
      <sz val="11"/>
      <color rgb="FFFF8080"/>
      <name val="Calibri"/>
      <family val="2"/>
    </font>
    <font>
      <b/>
      <sz val="11"/>
      <color rgb="FFFF0000"/>
      <name val="Arial"/>
      <family val="2"/>
    </font>
    <font>
      <sz val="11"/>
      <color rgb="FF000000"/>
      <name val="Arial1"/>
    </font>
    <font>
      <b/>
      <sz val="10"/>
      <color rgb="FF000000"/>
      <name val="Arial11"/>
    </font>
    <font>
      <sz val="10"/>
      <color rgb="FFFFFFFF"/>
      <name val="Arial11"/>
    </font>
    <font>
      <sz val="10"/>
      <color rgb="FFDEE7E5"/>
      <name val="Arial1"/>
    </font>
    <font>
      <sz val="10"/>
      <color rgb="FFFF00FF"/>
      <name val="Arial1"/>
    </font>
    <font>
      <b/>
      <sz val="10"/>
      <color rgb="FF333333"/>
      <name val="Arial1"/>
    </font>
    <font>
      <b/>
      <sz val="10"/>
      <color rgb="FF969696"/>
      <name val="Arial1"/>
    </font>
    <font>
      <sz val="10"/>
      <color rgb="FFCC0000"/>
      <name val="Arial11"/>
    </font>
    <font>
      <b/>
      <sz val="10"/>
      <color rgb="FFFFFFFF"/>
      <name val="Arial11"/>
    </font>
    <font>
      <b/>
      <sz val="10"/>
      <color rgb="FFDEE7E5"/>
      <name val="Arial1"/>
    </font>
    <font>
      <b/>
      <sz val="10"/>
      <color rgb="FFFF00FF"/>
      <name val="Arial1"/>
    </font>
    <font>
      <i/>
      <sz val="10"/>
      <color rgb="FF808080"/>
      <name val="Arial11"/>
    </font>
    <font>
      <i/>
      <sz val="10"/>
      <color rgb="FF00FFFF"/>
      <name val="Arial1"/>
    </font>
    <font>
      <sz val="10"/>
      <color rgb="FF006600"/>
      <name val="Arial11"/>
    </font>
    <font>
      <b/>
      <i/>
      <sz val="16"/>
      <color rgb="FF000000"/>
      <name val="Arial1"/>
    </font>
    <font>
      <b/>
      <sz val="24"/>
      <color rgb="FF333333"/>
      <name val="Arial1"/>
    </font>
    <font>
      <b/>
      <sz val="24"/>
      <color rgb="FF969696"/>
      <name val="Arial1"/>
    </font>
    <font>
      <sz val="18"/>
      <color rgb="FF333333"/>
      <name val="Arial1"/>
    </font>
    <font>
      <sz val="18"/>
      <color rgb="FF969696"/>
      <name val="Arial1"/>
    </font>
    <font>
      <sz val="18"/>
      <color rgb="FF000000"/>
      <name val="Arial11"/>
    </font>
    <font>
      <sz val="12"/>
      <color rgb="FF000000"/>
      <name val="Arial11"/>
    </font>
    <font>
      <sz val="12"/>
      <color rgb="FF333333"/>
      <name val="Arial1"/>
    </font>
    <font>
      <sz val="12"/>
      <color rgb="FF969696"/>
      <name val="Arial1"/>
    </font>
    <font>
      <b/>
      <sz val="24"/>
      <color rgb="FF000000"/>
      <name val="Arial11"/>
    </font>
    <font>
      <u/>
      <sz val="10"/>
      <color rgb="FF0000EE"/>
      <name val="Arial11"/>
    </font>
    <font>
      <u/>
      <sz val="10"/>
      <color rgb="FF0000FF"/>
      <name val="Arial1"/>
    </font>
    <font>
      <u/>
      <sz val="10"/>
      <color rgb="FFCCCCFF"/>
      <name val="Arial1"/>
    </font>
    <font>
      <sz val="10"/>
      <color rgb="FF00FF00"/>
      <name val="Arial1"/>
    </font>
    <font>
      <sz val="10"/>
      <color rgb="FF996600"/>
      <name val="Arial11"/>
    </font>
    <font>
      <sz val="10"/>
      <color rgb="FF333333"/>
      <name val="Arial11"/>
    </font>
    <font>
      <sz val="10"/>
      <color rgb="FF969696"/>
      <name val="Arial1"/>
    </font>
    <font>
      <b/>
      <i/>
      <u/>
      <sz val="11"/>
      <color rgb="FF000000"/>
      <name val="Arial1"/>
    </font>
    <font>
      <b/>
      <i/>
      <u/>
      <sz val="10"/>
      <color rgb="FF333333"/>
      <name val="Arial1"/>
    </font>
    <font>
      <b/>
      <i/>
      <u/>
      <sz val="10"/>
      <color rgb="FF969696"/>
      <name val="Arial1"/>
    </font>
    <font>
      <sz val="10"/>
      <color rgb="FF000000"/>
      <name val="Arial11"/>
    </font>
    <font>
      <b/>
      <sz val="18"/>
      <color rgb="FF00CCFF"/>
      <name val="Cambria1"/>
    </font>
    <font>
      <b/>
      <sz val="16"/>
      <color rgb="FF000000"/>
      <name val="Arial1"/>
    </font>
    <font>
      <b/>
      <sz val="18"/>
      <color rgb="FF000000"/>
      <name val="Arial1"/>
    </font>
    <font>
      <sz val="11"/>
      <color indexed="8"/>
      <name val="Arial"/>
      <family val="2"/>
    </font>
    <font>
      <b/>
      <sz val="16"/>
      <color indexed="8"/>
      <name val="Arial"/>
      <family val="2"/>
    </font>
    <font>
      <sz val="11"/>
      <color rgb="FF000000"/>
      <name val="Aptos Narrow"/>
      <family val="2"/>
    </font>
    <font>
      <b/>
      <sz val="36"/>
      <color rgb="FFFF0000"/>
      <name val="Arial"/>
      <family val="2"/>
    </font>
    <font>
      <b/>
      <sz val="18"/>
      <color theme="1"/>
      <name val="Arial"/>
      <family val="2"/>
    </font>
    <font>
      <sz val="14"/>
      <color rgb="FF333333"/>
      <name val="Arial11"/>
    </font>
    <font>
      <sz val="11"/>
      <color indexed="8"/>
      <name val="Arial"/>
      <family val="2"/>
    </font>
    <font>
      <b/>
      <sz val="16"/>
      <color indexed="8"/>
      <name val="Arial"/>
      <family val="2"/>
    </font>
    <font>
      <sz val="10"/>
      <color rgb="FFFF00FF"/>
      <name val="Arial11"/>
    </font>
    <font>
      <sz val="10"/>
      <color rgb="FFDEE7E5"/>
      <name val="Arial11"/>
    </font>
    <font>
      <sz val="10"/>
      <color rgb="FFFFFFFF"/>
      <name val="Arial111"/>
    </font>
    <font>
      <b/>
      <sz val="10"/>
      <color rgb="FF969696"/>
      <name val="Arial11"/>
    </font>
    <font>
      <b/>
      <sz val="10"/>
      <color rgb="FF333333"/>
      <name val="Arial11"/>
    </font>
    <font>
      <b/>
      <sz val="10"/>
      <color rgb="FF000000"/>
      <name val="Arial111"/>
    </font>
    <font>
      <sz val="10"/>
      <color rgb="FFCC0000"/>
      <name val="Arial111"/>
    </font>
    <font>
      <b/>
      <sz val="10"/>
      <color rgb="FFFF00FF"/>
      <name val="Arial11"/>
    </font>
    <font>
      <b/>
      <sz val="10"/>
      <color rgb="FFDEE7E5"/>
      <name val="Arial11"/>
    </font>
    <font>
      <b/>
      <sz val="10"/>
      <color rgb="FFFFFFFF"/>
      <name val="Arial111"/>
    </font>
    <font>
      <i/>
      <sz val="10"/>
      <color rgb="FF808080"/>
      <name val="Arial111"/>
    </font>
    <font>
      <i/>
      <sz val="10"/>
      <color rgb="FF00FFFF"/>
      <name val="Arial11"/>
    </font>
    <font>
      <sz val="10"/>
      <color rgb="FF006600"/>
      <name val="Arial111"/>
    </font>
    <font>
      <b/>
      <sz val="24"/>
      <color rgb="FF969696"/>
      <name val="Arial11"/>
    </font>
    <font>
      <b/>
      <sz val="24"/>
      <color rgb="FF333333"/>
      <name val="Arial11"/>
    </font>
    <font>
      <b/>
      <i/>
      <sz val="16"/>
      <color rgb="FF000000"/>
      <name val="Arial11"/>
    </font>
    <font>
      <sz val="18"/>
      <color rgb="FF969696"/>
      <name val="Arial11"/>
    </font>
    <font>
      <sz val="18"/>
      <color rgb="FF333333"/>
      <name val="Arial11"/>
    </font>
    <font>
      <sz val="18"/>
      <color rgb="FF000000"/>
      <name val="Arial111"/>
    </font>
    <font>
      <sz val="12"/>
      <color rgb="FF000000"/>
      <name val="Arial111"/>
    </font>
    <font>
      <sz val="12"/>
      <color rgb="FF969696"/>
      <name val="Arial11"/>
    </font>
    <font>
      <sz val="12"/>
      <color rgb="FF333333"/>
      <name val="Arial11"/>
    </font>
    <font>
      <b/>
      <sz val="24"/>
      <color rgb="FF000000"/>
      <name val="Arial111"/>
    </font>
    <font>
      <u/>
      <sz val="10"/>
      <color rgb="FFCCCCFF"/>
      <name val="Arial11"/>
    </font>
    <font>
      <u/>
      <sz val="10"/>
      <color rgb="FF0000FF"/>
      <name val="Arial11"/>
    </font>
    <font>
      <u/>
      <sz val="10"/>
      <color rgb="FF0000EE"/>
      <name val="Arial111"/>
    </font>
    <font>
      <sz val="10"/>
      <color rgb="FF00FF00"/>
      <name val="Arial11"/>
    </font>
    <font>
      <sz val="10"/>
      <color rgb="FF996600"/>
      <name val="Arial111"/>
    </font>
    <font>
      <sz val="11"/>
      <color rgb="FF000000"/>
      <name val="Arial11"/>
    </font>
    <font>
      <sz val="10"/>
      <color rgb="FF333333"/>
      <name val="Arial111"/>
    </font>
    <font>
      <sz val="10"/>
      <color rgb="FF969696"/>
      <name val="Arial11"/>
    </font>
    <font>
      <b/>
      <i/>
      <u/>
      <sz val="10"/>
      <color rgb="FF969696"/>
      <name val="Arial11"/>
    </font>
    <font>
      <b/>
      <i/>
      <u/>
      <sz val="10"/>
      <color rgb="FF333333"/>
      <name val="Arial11"/>
    </font>
    <font>
      <b/>
      <i/>
      <u/>
      <sz val="11"/>
      <color rgb="FF000000"/>
      <name val="Arial11"/>
    </font>
    <font>
      <sz val="10"/>
      <color rgb="FF000000"/>
      <name val="Arial111"/>
    </font>
    <font>
      <b/>
      <sz val="18"/>
      <color rgb="FF333333"/>
      <name val="Arial111"/>
    </font>
    <font>
      <sz val="8"/>
      <name val="Arial"/>
      <family val="2"/>
    </font>
    <font>
      <sz val="10"/>
      <color rgb="FFFF00FF"/>
      <name val="Arial111"/>
    </font>
    <font>
      <sz val="10"/>
      <color rgb="FFDEE7E5"/>
      <name val="Arial111"/>
    </font>
    <font>
      <sz val="10"/>
      <color rgb="FFFFFFFF"/>
      <name val="Arial1111"/>
    </font>
    <font>
      <b/>
      <sz val="10"/>
      <color rgb="FF969696"/>
      <name val="Arial111"/>
    </font>
    <font>
      <b/>
      <sz val="10"/>
      <color rgb="FF333333"/>
      <name val="Arial111"/>
    </font>
    <font>
      <b/>
      <sz val="10"/>
      <color rgb="FF000000"/>
      <name val="Arial1111"/>
    </font>
    <font>
      <sz val="10"/>
      <color rgb="FFCC0000"/>
      <name val="Arial1111"/>
    </font>
    <font>
      <b/>
      <sz val="10"/>
      <color rgb="FFFF00FF"/>
      <name val="Arial111"/>
    </font>
    <font>
      <b/>
      <sz val="10"/>
      <color rgb="FFDEE7E5"/>
      <name val="Arial111"/>
    </font>
    <font>
      <b/>
      <sz val="10"/>
      <color rgb="FFFFFFFF"/>
      <name val="Arial1111"/>
    </font>
    <font>
      <i/>
      <sz val="10"/>
      <color rgb="FF808080"/>
      <name val="Arial1111"/>
    </font>
    <font>
      <i/>
      <sz val="10"/>
      <color rgb="FF00FFFF"/>
      <name val="Arial111"/>
    </font>
    <font>
      <sz val="10"/>
      <color rgb="FF006600"/>
      <name val="Arial1111"/>
    </font>
    <font>
      <b/>
      <sz val="24"/>
      <color rgb="FF969696"/>
      <name val="Arial111"/>
    </font>
    <font>
      <b/>
      <sz val="24"/>
      <color rgb="FF333333"/>
      <name val="Arial111"/>
    </font>
    <font>
      <b/>
      <i/>
      <sz val="16"/>
      <color rgb="FF000000"/>
      <name val="Arial111"/>
    </font>
    <font>
      <sz val="18"/>
      <color rgb="FF969696"/>
      <name val="Arial111"/>
    </font>
    <font>
      <sz val="18"/>
      <color rgb="FF333333"/>
      <name val="Arial111"/>
    </font>
    <font>
      <sz val="18"/>
      <color rgb="FF000000"/>
      <name val="Arial1111"/>
    </font>
    <font>
      <sz val="12"/>
      <color rgb="FF000000"/>
      <name val="Arial1111"/>
    </font>
    <font>
      <sz val="12"/>
      <color rgb="FF969696"/>
      <name val="Arial111"/>
    </font>
    <font>
      <sz val="12"/>
      <color rgb="FF333333"/>
      <name val="Arial111"/>
    </font>
    <font>
      <b/>
      <sz val="24"/>
      <color rgb="FF000000"/>
      <name val="Arial1111"/>
    </font>
    <font>
      <u/>
      <sz val="10"/>
      <color rgb="FFCCCCFF"/>
      <name val="Arial111"/>
    </font>
    <font>
      <u/>
      <sz val="10"/>
      <color rgb="FF0000FF"/>
      <name val="Arial111"/>
    </font>
    <font>
      <u/>
      <sz val="10"/>
      <color rgb="FF0000EE"/>
      <name val="Arial1111"/>
    </font>
    <font>
      <sz val="10"/>
      <color rgb="FF00FF00"/>
      <name val="Arial111"/>
    </font>
    <font>
      <sz val="10"/>
      <color rgb="FF996600"/>
      <name val="Arial1111"/>
    </font>
    <font>
      <sz val="11"/>
      <color rgb="FF000000"/>
      <name val="Arial111"/>
    </font>
    <font>
      <sz val="10"/>
      <color rgb="FF333333"/>
      <name val="Arial1111"/>
    </font>
    <font>
      <sz val="10"/>
      <color rgb="FF969696"/>
      <name val="Arial111"/>
    </font>
    <font>
      <b/>
      <i/>
      <u/>
      <sz val="10"/>
      <color rgb="FF969696"/>
      <name val="Arial111"/>
    </font>
    <font>
      <b/>
      <i/>
      <u/>
      <sz val="10"/>
      <color rgb="FF333333"/>
      <name val="Arial111"/>
    </font>
    <font>
      <b/>
      <i/>
      <u/>
      <sz val="11"/>
      <color rgb="FF000000"/>
      <name val="Arial111"/>
    </font>
    <font>
      <sz val="10"/>
      <color rgb="FF000000"/>
      <name val="Arial1111"/>
    </font>
    <font>
      <b/>
      <sz val="18"/>
      <color rgb="FF00CCFF"/>
      <name val="Cambria2"/>
    </font>
    <font>
      <sz val="10"/>
      <color rgb="FFFF00FF"/>
      <name val="Arial1111"/>
    </font>
    <font>
      <sz val="10"/>
      <color rgb="FFDEE7E5"/>
      <name val="Arial1111"/>
    </font>
    <font>
      <sz val="10"/>
      <color rgb="FFFFFFFF"/>
      <name val="Arial11111"/>
    </font>
    <font>
      <b/>
      <sz val="10"/>
      <color rgb="FF969696"/>
      <name val="Arial1111"/>
    </font>
    <font>
      <b/>
      <sz val="10"/>
      <color rgb="FF333333"/>
      <name val="Arial1111"/>
    </font>
    <font>
      <b/>
      <sz val="10"/>
      <color rgb="FF000000"/>
      <name val="Arial11111"/>
    </font>
    <font>
      <sz val="10"/>
      <color rgb="FFCC0000"/>
      <name val="Arial11111"/>
    </font>
    <font>
      <b/>
      <sz val="10"/>
      <color rgb="FFFF00FF"/>
      <name val="Arial1111"/>
    </font>
    <font>
      <b/>
      <sz val="10"/>
      <color rgb="FFDEE7E5"/>
      <name val="Arial1111"/>
    </font>
    <font>
      <b/>
      <sz val="10"/>
      <color rgb="FFFFFFFF"/>
      <name val="Arial11111"/>
    </font>
    <font>
      <i/>
      <sz val="10"/>
      <color rgb="FF808080"/>
      <name val="Arial11111"/>
    </font>
    <font>
      <i/>
      <sz val="10"/>
      <color rgb="FF00FFFF"/>
      <name val="Arial1111"/>
    </font>
    <font>
      <sz val="10"/>
      <color rgb="FF006600"/>
      <name val="Arial11111"/>
    </font>
    <font>
      <b/>
      <sz val="24"/>
      <color rgb="FF969696"/>
      <name val="Arial1111"/>
    </font>
    <font>
      <b/>
      <sz val="24"/>
      <color rgb="FF333333"/>
      <name val="Arial1111"/>
    </font>
    <font>
      <b/>
      <i/>
      <sz val="16"/>
      <color rgb="FF000000"/>
      <name val="Arial1111"/>
    </font>
    <font>
      <sz val="18"/>
      <color rgb="FF969696"/>
      <name val="Arial1111"/>
    </font>
    <font>
      <sz val="18"/>
      <color rgb="FF333333"/>
      <name val="Arial1111"/>
    </font>
    <font>
      <sz val="18"/>
      <color rgb="FF000000"/>
      <name val="Arial11111"/>
    </font>
    <font>
      <sz val="12"/>
      <color rgb="FF000000"/>
      <name val="Arial11111"/>
    </font>
    <font>
      <sz val="12"/>
      <color rgb="FF969696"/>
      <name val="Arial1111"/>
    </font>
    <font>
      <sz val="12"/>
      <color rgb="FF333333"/>
      <name val="Arial1111"/>
    </font>
    <font>
      <b/>
      <sz val="24"/>
      <color rgb="FF000000"/>
      <name val="Arial11111"/>
    </font>
    <font>
      <u/>
      <sz val="10"/>
      <color rgb="FFCCCCFF"/>
      <name val="Arial1111"/>
    </font>
    <font>
      <u/>
      <sz val="10"/>
      <color rgb="FF0000FF"/>
      <name val="Arial1111"/>
    </font>
    <font>
      <u/>
      <sz val="10"/>
      <color rgb="FF0000EE"/>
      <name val="Arial11111"/>
    </font>
    <font>
      <sz val="10"/>
      <color rgb="FF00FF00"/>
      <name val="Arial1111"/>
    </font>
    <font>
      <sz val="10"/>
      <color rgb="FF996600"/>
      <name val="Arial11111"/>
    </font>
    <font>
      <sz val="11"/>
      <color rgb="FF000000"/>
      <name val="Arial1111"/>
    </font>
    <font>
      <sz val="10"/>
      <color rgb="FF333333"/>
      <name val="Arial11111"/>
    </font>
    <font>
      <sz val="10"/>
      <color rgb="FF969696"/>
      <name val="Arial1111"/>
    </font>
    <font>
      <b/>
      <i/>
      <u/>
      <sz val="10"/>
      <color rgb="FF969696"/>
      <name val="Arial1111"/>
    </font>
    <font>
      <b/>
      <i/>
      <u/>
      <sz val="10"/>
      <color rgb="FF333333"/>
      <name val="Arial1111"/>
    </font>
    <font>
      <b/>
      <i/>
      <u/>
      <sz val="11"/>
      <color rgb="FF000000"/>
      <name val="Arial1111"/>
    </font>
    <font>
      <sz val="10"/>
      <color rgb="FF000000"/>
      <name val="Arial11111"/>
    </font>
    <font>
      <b/>
      <sz val="18"/>
      <color rgb="FF00CCFF"/>
      <name val="Cambria21"/>
    </font>
    <font>
      <b/>
      <sz val="16"/>
      <color rgb="FF000000"/>
      <name val="Arial1111"/>
    </font>
    <font>
      <b/>
      <sz val="14"/>
      <color rgb="FF000000"/>
      <name val="Arial1111"/>
    </font>
    <font>
      <b/>
      <sz val="18"/>
      <color rgb="FF000000"/>
      <name val="Arial111"/>
    </font>
  </fonts>
  <fills count="5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6D"/>
        <bgColor rgb="FFFFFF6D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EE6EF"/>
        <bgColor rgb="FFDEE6EF"/>
      </patternFill>
    </fill>
    <fill>
      <patternFill patternType="solid">
        <fgColor indexed="19"/>
      </patternFill>
    </fill>
    <fill>
      <patternFill patternType="solid">
        <fgColor indexed="36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21"/>
      </patternFill>
    </fill>
    <fill>
      <patternFill patternType="solid">
        <fgColor indexed="23"/>
      </patternFill>
    </fill>
    <fill>
      <patternFill patternType="solid">
        <fgColor indexed="46"/>
      </patternFill>
    </fill>
    <fill>
      <patternFill patternType="solid">
        <fgColor indexed="52"/>
      </patternFill>
    </fill>
    <fill>
      <patternFill patternType="solid">
        <fgColor indexed="47"/>
      </patternFill>
    </fill>
    <fill>
      <patternFill patternType="solid">
        <fgColor indexed="55"/>
        <bgColor indexed="51"/>
      </patternFill>
    </fill>
    <fill>
      <patternFill patternType="solid">
        <fgColor indexed="15"/>
        <bgColor indexed="47"/>
      </patternFill>
    </fill>
    <fill>
      <patternFill patternType="solid">
        <fgColor indexed="14"/>
        <bgColor indexed="23"/>
      </patternFill>
    </fill>
    <fill>
      <patternFill patternType="solid">
        <fgColor indexed="57"/>
      </patternFill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indexed="37"/>
      </patternFill>
    </fill>
    <fill>
      <patternFill patternType="solid">
        <fgColor indexed="39"/>
        <bgColor indexed="14"/>
      </patternFill>
    </fill>
    <fill>
      <patternFill patternType="solid">
        <fgColor indexed="33"/>
      </patternFill>
    </fill>
    <fill>
      <patternFill patternType="solid">
        <fgColor indexed="8"/>
        <bgColor indexed="29"/>
      </patternFill>
    </fill>
    <fill>
      <patternFill patternType="solid">
        <fgColor indexed="34"/>
      </patternFill>
    </fill>
    <fill>
      <patternFill patternType="solid">
        <fgColor indexed="34"/>
        <bgColor indexed="33"/>
      </patternFill>
    </fill>
    <fill>
      <patternFill patternType="solid">
        <fgColor indexed="18"/>
        <bgColor indexed="36"/>
      </patternFill>
    </fill>
    <fill>
      <patternFill patternType="solid">
        <fgColor indexed="18"/>
      </patternFill>
    </fill>
    <fill>
      <patternFill patternType="solid">
        <fgColor rgb="FF808000"/>
        <bgColor rgb="FF808000"/>
      </patternFill>
    </fill>
    <fill>
      <patternFill patternType="solid">
        <fgColor rgb="FF800080"/>
        <bgColor rgb="FF800080"/>
      </patternFill>
    </fill>
    <fill>
      <patternFill patternType="solid">
        <fgColor rgb="FFFF00FF"/>
        <bgColor rgb="FFFF00FF"/>
      </patternFill>
    </fill>
    <fill>
      <patternFill patternType="solid">
        <fgColor rgb="FF008080"/>
        <bgColor rgb="FF008080"/>
      </patternFill>
    </fill>
    <fill>
      <patternFill patternType="solid">
        <fgColor rgb="FFCC99FF"/>
        <bgColor rgb="FFCC99FF"/>
      </patternFill>
    </fill>
    <fill>
      <patternFill patternType="solid">
        <fgColor rgb="FFFF9900"/>
        <bgColor rgb="FFFF9900"/>
      </patternFill>
    </fill>
    <fill>
      <patternFill patternType="solid">
        <fgColor rgb="FFFFCC99"/>
        <bgColor rgb="FFFFCC99"/>
      </patternFill>
    </fill>
    <fill>
      <patternFill patternType="solid">
        <fgColor rgb="FF969696"/>
        <bgColor rgb="FF969696"/>
      </patternFill>
    </fill>
    <fill>
      <patternFill patternType="solid">
        <fgColor rgb="FF00FFFF"/>
        <bgColor rgb="FF00FFFF"/>
      </patternFill>
    </fill>
    <fill>
      <patternFill patternType="solid">
        <fgColor rgb="FF339966"/>
        <bgColor rgb="FF339966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0000FF"/>
        <bgColor rgb="FF0000FF"/>
      </patternFill>
    </fill>
    <fill>
      <patternFill patternType="solid">
        <fgColor rgb="FF800000"/>
        <bgColor rgb="FF800000"/>
      </patternFill>
    </fill>
    <fill>
      <patternFill patternType="solid">
        <fgColor rgb="FF000080"/>
        <bgColor rgb="FF000080"/>
      </patternFill>
    </fill>
  </fills>
  <borders count="2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thick">
        <color indexed="19"/>
      </bottom>
      <diagonal/>
    </border>
    <border>
      <left/>
      <right/>
      <top/>
      <bottom style="medium">
        <color indexed="46"/>
      </bottom>
      <diagonal/>
    </border>
    <border>
      <left/>
      <right/>
      <top/>
      <bottom style="double">
        <color indexed="44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6"/>
      </top>
      <bottom style="double">
        <color indexed="46"/>
      </bottom>
      <diagonal/>
    </border>
    <border>
      <left style="thin">
        <color rgb="FF00FFFF"/>
      </left>
      <right style="thin">
        <color rgb="FF00FFFF"/>
      </right>
      <top style="thin">
        <color rgb="FF00FFFF"/>
      </top>
      <bottom style="thin">
        <color rgb="FF00FFFF"/>
      </bottom>
      <diagonal/>
    </border>
    <border>
      <left style="double">
        <color rgb="FF969696"/>
      </left>
      <right style="double">
        <color rgb="FF969696"/>
      </right>
      <top style="double">
        <color rgb="FF969696"/>
      </top>
      <bottom style="double">
        <color rgb="FF969696"/>
      </bottom>
      <diagonal/>
    </border>
    <border>
      <left/>
      <right/>
      <top/>
      <bottom style="thick">
        <color rgb="FFCC99FF"/>
      </bottom>
      <diagonal/>
    </border>
    <border>
      <left/>
      <right/>
      <top/>
      <bottom style="thick">
        <color rgb="FF808000"/>
      </bottom>
      <diagonal/>
    </border>
    <border>
      <left/>
      <right/>
      <top/>
      <bottom style="medium">
        <color rgb="FFCC99FF"/>
      </bottom>
      <diagonal/>
    </border>
    <border>
      <left/>
      <right/>
      <top/>
      <bottom style="double">
        <color rgb="FF99CCFF"/>
      </bottom>
      <diagonal/>
    </border>
    <border>
      <left style="thin">
        <color rgb="FFFFCC99"/>
      </left>
      <right style="thin">
        <color rgb="FFFFCC99"/>
      </right>
      <top style="thin">
        <color rgb="FFFFCC99"/>
      </top>
      <bottom style="thin">
        <color rgb="FFFFCC99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CC99FF"/>
      </top>
      <bottom style="double">
        <color rgb="FFCC99FF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808000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970">
    <xf numFmtId="0" fontId="0" fillId="0" borderId="0"/>
    <xf numFmtId="0" fontId="1" fillId="2" borderId="0" applyNumberFormat="0" applyBorder="0" applyProtection="0"/>
    <xf numFmtId="0" fontId="1" fillId="2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3" fillId="5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4" fillId="6" borderId="0" applyNumberForma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>
      <alignment horizontal="center"/>
    </xf>
    <xf numFmtId="0" fontId="8" fillId="0" borderId="0" applyNumberFormat="0" applyBorder="0" applyProtection="0">
      <alignment horizontal="right" textRotation="90"/>
    </xf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7" fillId="0" borderId="0" applyNumberFormat="0" applyBorder="0" applyProtection="0">
      <alignment horizontal="center" textRotation="90"/>
    </xf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5" fillId="0" borderId="0" applyNumberFormat="0" applyBorder="0" applyProtection="0"/>
    <xf numFmtId="0" fontId="16" fillId="0" borderId="0" applyNumberFormat="0" applyBorder="0" applyProtection="0"/>
    <xf numFmtId="164" fontId="15" fillId="0" borderId="0" applyBorder="0" applyProtection="0"/>
    <xf numFmtId="164" fontId="16" fillId="0" borderId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8" fillId="0" borderId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5" borderId="0" applyNumberFormat="0" applyBorder="0" applyAlignment="0" applyProtection="0"/>
    <xf numFmtId="0" fontId="39" fillId="18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16" borderId="0" applyNumberFormat="0" applyBorder="0" applyAlignment="0" applyProtection="0"/>
    <xf numFmtId="0" fontId="39" fillId="20" borderId="0" applyNumberFormat="0" applyBorder="0" applyAlignment="0" applyProtection="0"/>
    <xf numFmtId="0" fontId="39" fillId="15" borderId="0" applyNumberFormat="0" applyBorder="0" applyAlignment="0" applyProtection="0"/>
    <xf numFmtId="0" fontId="39" fillId="18" borderId="0" applyNumberFormat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16" borderId="0" applyNumberFormat="0" applyBorder="0" applyAlignment="0" applyProtection="0"/>
    <xf numFmtId="0" fontId="40" fillId="23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1" fillId="24" borderId="0" applyBorder="0" applyProtection="0"/>
    <xf numFmtId="0" fontId="41" fillId="24" borderId="0" applyBorder="0" applyProtection="0"/>
    <xf numFmtId="0" fontId="42" fillId="0" borderId="0" applyBorder="0" applyProtection="0"/>
    <xf numFmtId="0" fontId="42" fillId="0" borderId="0" applyBorder="0" applyProtection="0"/>
    <xf numFmtId="0" fontId="41" fillId="25" borderId="0" applyBorder="0" applyProtection="0"/>
    <xf numFmtId="0" fontId="41" fillId="25" borderId="0" applyBorder="0" applyProtection="0"/>
    <xf numFmtId="0" fontId="42" fillId="26" borderId="0" applyBorder="0" applyProtection="0"/>
    <xf numFmtId="0" fontId="42" fillId="26" borderId="0" applyBorder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0" borderId="0" applyNumberFormat="0" applyBorder="0" applyAlignment="0" applyProtection="0"/>
    <xf numFmtId="0" fontId="43" fillId="31" borderId="0" applyNumberFormat="0" applyBorder="0" applyAlignment="0" applyProtection="0"/>
    <xf numFmtId="0" fontId="44" fillId="32" borderId="0" applyBorder="0" applyProtection="0"/>
    <xf numFmtId="0" fontId="44" fillId="32" borderId="0" applyBorder="0" applyProtection="0"/>
    <xf numFmtId="0" fontId="45" fillId="33" borderId="5" applyNumberFormat="0" applyAlignment="0" applyProtection="0"/>
    <xf numFmtId="0" fontId="46" fillId="23" borderId="6" applyNumberFormat="0" applyAlignment="0" applyProtection="0"/>
    <xf numFmtId="0" fontId="47" fillId="34" borderId="0" applyBorder="0" applyProtection="0"/>
    <xf numFmtId="0" fontId="47" fillId="34" borderId="0" applyBorder="0" applyProtection="0"/>
    <xf numFmtId="0" fontId="48" fillId="0" borderId="0" applyNumberFormat="0" applyFill="0" applyBorder="0" applyAlignment="0" applyProtection="0"/>
    <xf numFmtId="0" fontId="49" fillId="0" borderId="0" applyBorder="0" applyProtection="0"/>
    <xf numFmtId="0" fontId="49" fillId="0" borderId="0" applyBorder="0" applyProtection="0"/>
    <xf numFmtId="0" fontId="50" fillId="35" borderId="0" applyNumberFormat="0" applyBorder="0" applyAlignment="0" applyProtection="0"/>
    <xf numFmtId="0" fontId="51" fillId="36" borderId="0" applyBorder="0" applyProtection="0"/>
    <xf numFmtId="0" fontId="51" fillId="36" borderId="0" applyBorder="0" applyProtection="0"/>
    <xf numFmtId="0" fontId="52" fillId="0" borderId="7" applyNumberFormat="0" applyFill="0" applyAlignment="0" applyProtection="0"/>
    <xf numFmtId="0" fontId="53" fillId="0" borderId="0" applyBorder="0" applyProtection="0">
      <alignment horizontal="right" textRotation="90"/>
    </xf>
    <xf numFmtId="0" fontId="54" fillId="0" borderId="0" applyBorder="0" applyProtection="0"/>
    <xf numFmtId="0" fontId="54" fillId="0" borderId="0" applyBorder="0" applyProtection="0"/>
    <xf numFmtId="0" fontId="55" fillId="0" borderId="8" applyNumberFormat="0" applyFill="0" applyAlignment="0" applyProtection="0"/>
    <xf numFmtId="0" fontId="56" fillId="0" borderId="0" applyBorder="0" applyProtection="0"/>
    <xf numFmtId="0" fontId="56" fillId="0" borderId="0" applyBorder="0" applyProtection="0"/>
    <xf numFmtId="0" fontId="57" fillId="0" borderId="9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Border="0" applyProtection="0"/>
    <xf numFmtId="0" fontId="58" fillId="0" borderId="0" applyBorder="0" applyProtection="0"/>
    <xf numFmtId="0" fontId="59" fillId="18" borderId="5" applyNumberFormat="0" applyAlignment="0" applyProtection="0"/>
    <xf numFmtId="0" fontId="60" fillId="0" borderId="10" applyNumberFormat="0" applyFill="0" applyAlignment="0" applyProtection="0"/>
    <xf numFmtId="0" fontId="61" fillId="18" borderId="0" applyNumberFormat="0" applyBorder="0" applyAlignment="0" applyProtection="0"/>
    <xf numFmtId="0" fontId="62" fillId="37" borderId="0" applyBorder="0" applyProtection="0"/>
    <xf numFmtId="0" fontId="62" fillId="37" borderId="0" applyBorder="0" applyProtection="0"/>
    <xf numFmtId="0" fontId="63" fillId="38" borderId="11" applyNumberFormat="0" applyFont="0" applyAlignment="0" applyProtection="0"/>
    <xf numFmtId="0" fontId="64" fillId="37" borderId="5" applyProtection="0"/>
    <xf numFmtId="0" fontId="64" fillId="37" borderId="5" applyProtection="0"/>
    <xf numFmtId="0" fontId="65" fillId="33" borderId="12" applyNumberFormat="0" applyAlignment="0" applyProtection="0"/>
    <xf numFmtId="0" fontId="66" fillId="0" borderId="0" applyBorder="0" applyProtection="0"/>
    <xf numFmtId="165" fontId="66" fillId="0" borderId="0" applyBorder="0" applyProtection="0"/>
    <xf numFmtId="0" fontId="64" fillId="0" borderId="0" applyBorder="0" applyProtection="0"/>
    <xf numFmtId="0" fontId="64" fillId="0" borderId="0" applyBorder="0" applyProtection="0"/>
    <xf numFmtId="0" fontId="64" fillId="0" borderId="0" applyBorder="0" applyProtection="0"/>
    <xf numFmtId="0" fontId="64" fillId="0" borderId="0" applyBorder="0" applyProtection="0"/>
    <xf numFmtId="0" fontId="67" fillId="0" borderId="0" applyNumberFormat="0" applyFill="0" applyBorder="0" applyAlignment="0" applyProtection="0"/>
    <xf numFmtId="0" fontId="65" fillId="0" borderId="13" applyNumberFormat="0" applyFill="0" applyAlignment="0" applyProtection="0"/>
    <xf numFmtId="0" fontId="44" fillId="0" borderId="0" applyBorder="0" applyProtection="0"/>
    <xf numFmtId="0" fontId="44" fillId="0" borderId="0" applyBorder="0" applyProtection="0"/>
    <xf numFmtId="0" fontId="68" fillId="0" borderId="0" applyNumberFormat="0" applyFill="0" applyBorder="0" applyAlignment="0" applyProtection="0"/>
    <xf numFmtId="0" fontId="36" fillId="0" borderId="0"/>
    <xf numFmtId="0" fontId="7" fillId="0" borderId="0">
      <alignment horizontal="center"/>
    </xf>
    <xf numFmtId="0" fontId="1" fillId="2" borderId="0"/>
    <xf numFmtId="0" fontId="1" fillId="2" borderId="0"/>
    <xf numFmtId="0" fontId="2" fillId="0" borderId="0"/>
    <xf numFmtId="0" fontId="2" fillId="0" borderId="0"/>
    <xf numFmtId="0" fontId="1" fillId="3" borderId="0"/>
    <xf numFmtId="0" fontId="1" fillId="3" borderId="0"/>
    <xf numFmtId="0" fontId="2" fillId="4" borderId="0"/>
    <xf numFmtId="0" fontId="2" fillId="4" borderId="0"/>
    <xf numFmtId="0" fontId="3" fillId="5" borderId="0"/>
    <xf numFmtId="0" fontId="3" fillId="5" borderId="0"/>
    <xf numFmtId="0" fontId="4" fillId="6" borderId="0"/>
    <xf numFmtId="0" fontId="4" fillId="6" borderId="0"/>
    <xf numFmtId="0" fontId="5" fillId="0" borderId="0"/>
    <xf numFmtId="0" fontId="5" fillId="0" borderId="0"/>
    <xf numFmtId="0" fontId="6" fillId="7" borderId="0"/>
    <xf numFmtId="0" fontId="6" fillId="7" borderId="0"/>
    <xf numFmtId="0" fontId="69" fillId="0" borderId="0">
      <alignment horizontal="center"/>
    </xf>
    <xf numFmtId="0" fontId="8" fillId="0" borderId="0">
      <alignment horizontal="right" textRotation="90"/>
    </xf>
    <xf numFmtId="0" fontId="9" fillId="0" borderId="0"/>
    <xf numFmtId="0" fontId="9" fillId="0" borderId="0"/>
    <xf numFmtId="0" fontId="10" fillId="0" borderId="0"/>
    <xf numFmtId="0" fontId="10" fillId="0" borderId="0"/>
    <xf numFmtId="0" fontId="69" fillId="0" borderId="0">
      <alignment horizontal="center" textRotation="90"/>
    </xf>
    <xf numFmtId="0" fontId="7" fillId="0" borderId="0">
      <alignment horizontal="center" textRotation="90"/>
    </xf>
    <xf numFmtId="0" fontId="11" fillId="0" borderId="0"/>
    <xf numFmtId="0" fontId="11" fillId="0" borderId="0"/>
    <xf numFmtId="0" fontId="12" fillId="8" borderId="0"/>
    <xf numFmtId="0" fontId="12" fillId="8" borderId="0"/>
    <xf numFmtId="0" fontId="13" fillId="8" borderId="1"/>
    <xf numFmtId="0" fontId="13" fillId="8" borderId="1"/>
    <xf numFmtId="0" fontId="70" fillId="0" borderId="0"/>
    <xf numFmtId="0" fontId="16" fillId="0" borderId="0"/>
    <xf numFmtId="0" fontId="15" fillId="0" borderId="0"/>
    <xf numFmtId="164" fontId="70" fillId="0" borderId="0"/>
    <xf numFmtId="164" fontId="16" fillId="0" borderId="0"/>
    <xf numFmtId="164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166" fontId="74" fillId="0" borderId="0"/>
    <xf numFmtId="166" fontId="72" fillId="0" borderId="0"/>
    <xf numFmtId="166" fontId="82" fillId="0" borderId="0"/>
    <xf numFmtId="166" fontId="82" fillId="0" borderId="0"/>
    <xf numFmtId="166" fontId="79" fillId="0" borderId="0"/>
    <xf numFmtId="166" fontId="73" fillId="6" borderId="0"/>
    <xf numFmtId="166" fontId="34" fillId="4" borderId="0"/>
    <xf numFmtId="166" fontId="71" fillId="3" borderId="0"/>
    <xf numFmtId="166" fontId="71" fillId="12" borderId="0"/>
    <xf numFmtId="166" fontId="34" fillId="0" borderId="0"/>
    <xf numFmtId="166" fontId="81" fillId="8" borderId="1"/>
    <xf numFmtId="166" fontId="80" fillId="8" borderId="0"/>
    <xf numFmtId="166" fontId="72" fillId="5" borderId="0"/>
    <xf numFmtId="166" fontId="75" fillId="7" borderId="0"/>
    <xf numFmtId="166" fontId="78" fillId="0" borderId="0"/>
    <xf numFmtId="166" fontId="77" fillId="0" borderId="0"/>
    <xf numFmtId="166" fontId="76" fillId="0" borderId="0"/>
    <xf numFmtId="0" fontId="84" fillId="39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1" borderId="0" applyNumberFormat="0" applyBorder="0" applyAlignment="0" applyProtection="0"/>
    <xf numFmtId="0" fontId="84" fillId="39" borderId="0" applyNumberFormat="0" applyBorder="0" applyAlignment="0" applyProtection="0"/>
    <xf numFmtId="0" fontId="84" fillId="8" borderId="0" applyNumberFormat="0" applyBorder="0" applyAlignment="0" applyProtection="0"/>
    <xf numFmtId="0" fontId="84" fillId="39" borderId="0" applyNumberFormat="0" applyBorder="0" applyAlignment="0" applyProtection="0"/>
    <xf numFmtId="0" fontId="84" fillId="42" borderId="0" applyNumberFormat="0" applyBorder="0" applyAlignment="0" applyProtection="0"/>
    <xf numFmtId="0" fontId="84" fillId="40" borderId="0" applyNumberFormat="0" applyBorder="0" applyAlignment="0" applyProtection="0"/>
    <xf numFmtId="0" fontId="84" fillId="3" borderId="0" applyNumberFormat="0" applyBorder="0" applyAlignment="0" applyProtection="0"/>
    <xf numFmtId="0" fontId="84" fillId="39" borderId="0" applyNumberFormat="0" applyBorder="0" applyAlignment="0" applyProtection="0"/>
    <xf numFmtId="0" fontId="84" fillId="8" borderId="0" applyNumberFormat="0" applyBorder="0" applyAlignment="0" applyProtection="0"/>
    <xf numFmtId="0" fontId="85" fillId="43" borderId="0" applyNumberFormat="0" applyBorder="0" applyAlignment="0" applyProtection="0"/>
    <xf numFmtId="0" fontId="85" fillId="44" borderId="0" applyNumberFormat="0" applyBorder="0" applyAlignment="0" applyProtection="0"/>
    <xf numFmtId="0" fontId="85" fillId="40" borderId="0" applyNumberFormat="0" applyBorder="0" applyAlignment="0" applyProtection="0"/>
    <xf numFmtId="0" fontId="85" fillId="45" borderId="0" applyNumberFormat="0" applyBorder="0" applyAlignment="0" applyProtection="0"/>
    <xf numFmtId="0" fontId="85" fillId="39" borderId="0" applyNumberFormat="0" applyBorder="0" applyAlignment="0" applyProtection="0"/>
    <xf numFmtId="0" fontId="85" fillId="42" borderId="0" applyNumberFormat="0" applyBorder="0" applyAlignment="0" applyProtection="0"/>
    <xf numFmtId="166" fontId="34" fillId="0" borderId="0" applyBorder="0" applyProtection="0"/>
    <xf numFmtId="166" fontId="71" fillId="12" borderId="0" applyBorder="0" applyProtection="0"/>
    <xf numFmtId="0" fontId="86" fillId="46" borderId="0" applyNumberFormat="0" applyBorder="0" applyProtection="0"/>
    <xf numFmtId="0" fontId="1" fillId="2" borderId="0" applyNumberFormat="0" applyBorder="0" applyProtection="0"/>
    <xf numFmtId="0" fontId="86" fillId="46" borderId="0" applyNumberFormat="0" applyBorder="0" applyProtection="0"/>
    <xf numFmtId="0" fontId="1" fillId="2" borderId="0" applyNumberFormat="0" applyBorder="0" applyProtection="0"/>
    <xf numFmtId="0" fontId="87" fillId="0" borderId="0" applyNumberFormat="0" applyBorder="0" applyProtection="0"/>
    <xf numFmtId="0" fontId="2" fillId="0" borderId="0" applyNumberFormat="0" applyBorder="0" applyProtection="0"/>
    <xf numFmtId="0" fontId="87" fillId="0" borderId="0" applyNumberFormat="0" applyBorder="0" applyProtection="0"/>
    <xf numFmtId="0" fontId="2" fillId="0" borderId="0" applyNumberFormat="0" applyBorder="0" applyProtection="0"/>
    <xf numFmtId="166" fontId="71" fillId="3" borderId="0" applyBorder="0" applyProtection="0"/>
    <xf numFmtId="0" fontId="86" fillId="47" borderId="0" applyNumberFormat="0" applyBorder="0" applyProtection="0"/>
    <xf numFmtId="0" fontId="1" fillId="3" borderId="0" applyNumberFormat="0" applyBorder="0" applyProtection="0"/>
    <xf numFmtId="0" fontId="86" fillId="47" borderId="0" applyNumberFormat="0" applyBorder="0" applyProtection="0"/>
    <xf numFmtId="0" fontId="1" fillId="3" borderId="0" applyNumberFormat="0" applyBorder="0" applyProtection="0"/>
    <xf numFmtId="166" fontId="34" fillId="4" borderId="0" applyBorder="0" applyProtection="0"/>
    <xf numFmtId="0" fontId="87" fillId="41" borderId="0" applyNumberFormat="0" applyBorder="0" applyProtection="0"/>
    <xf numFmtId="0" fontId="2" fillId="4" borderId="0" applyNumberFormat="0" applyBorder="0" applyProtection="0"/>
    <xf numFmtId="0" fontId="87" fillId="41" borderId="0" applyNumberFormat="0" applyBorder="0" applyProtection="0"/>
    <xf numFmtId="0" fontId="2" fillId="4" borderId="0" applyNumberFormat="0" applyBorder="0" applyProtection="0"/>
    <xf numFmtId="0" fontId="85" fillId="43" borderId="0" applyNumberFormat="0" applyBorder="0" applyAlignment="0" applyProtection="0"/>
    <xf numFmtId="0" fontId="85" fillId="44" borderId="0" applyNumberFormat="0" applyBorder="0" applyAlignment="0" applyProtection="0"/>
    <xf numFmtId="0" fontId="85" fillId="48" borderId="0" applyNumberFormat="0" applyBorder="0" applyAlignment="0" applyProtection="0"/>
    <xf numFmtId="0" fontId="85" fillId="47" borderId="0" applyNumberFormat="0" applyBorder="0" applyAlignment="0" applyProtection="0"/>
    <xf numFmtId="0" fontId="85" fillId="49" borderId="0" applyNumberFormat="0" applyBorder="0" applyAlignment="0" applyProtection="0"/>
    <xf numFmtId="0" fontId="85" fillId="50" borderId="0" applyNumberFormat="0" applyBorder="0" applyAlignment="0" applyProtection="0"/>
    <xf numFmtId="0" fontId="17" fillId="51" borderId="0" applyNumberFormat="0" applyBorder="0" applyProtection="0"/>
    <xf numFmtId="0" fontId="3" fillId="5" borderId="0" applyNumberFormat="0" applyBorder="0" applyProtection="0"/>
    <xf numFmtId="0" fontId="17" fillId="51" borderId="0" applyNumberFormat="0" applyBorder="0" applyProtection="0"/>
    <xf numFmtId="0" fontId="3" fillId="5" borderId="0" applyNumberFormat="0" applyBorder="0" applyProtection="0"/>
    <xf numFmtId="0" fontId="88" fillId="52" borderId="0" applyNumberFormat="0" applyBorder="0" applyAlignment="0" applyProtection="0"/>
    <xf numFmtId="166" fontId="72" fillId="5" borderId="0" applyBorder="0" applyProtection="0"/>
    <xf numFmtId="0" fontId="89" fillId="41" borderId="14" applyNumberFormat="0" applyAlignment="0" applyProtection="0"/>
    <xf numFmtId="0" fontId="90" fillId="45" borderId="15" applyNumberFormat="0" applyAlignment="0" applyProtection="0"/>
    <xf numFmtId="166" fontId="73" fillId="6" borderId="0" applyBorder="0" applyProtection="0"/>
    <xf numFmtId="0" fontId="91" fillId="12" borderId="0" applyNumberFormat="0" applyBorder="0" applyProtection="0"/>
    <xf numFmtId="0" fontId="4" fillId="6" borderId="0" applyNumberFormat="0" applyBorder="0" applyProtection="0"/>
    <xf numFmtId="0" fontId="91" fillId="12" borderId="0" applyNumberFormat="0" applyBorder="0" applyProtection="0"/>
    <xf numFmtId="0" fontId="4" fillId="6" borderId="0" applyNumberFormat="0" applyBorder="0" applyProtection="0"/>
    <xf numFmtId="0" fontId="92" fillId="0" borderId="0" applyNumberFormat="0" applyFill="0" applyBorder="0" applyAlignment="0" applyProtection="0"/>
    <xf numFmtId="166" fontId="74" fillId="0" borderId="0" applyBorder="0" applyProtection="0"/>
    <xf numFmtId="0" fontId="93" fillId="0" borderId="0" applyNumberFormat="0" applyBorder="0" applyProtection="0"/>
    <xf numFmtId="0" fontId="5" fillId="0" borderId="0" applyNumberFormat="0" applyBorder="0" applyProtection="0"/>
    <xf numFmtId="0" fontId="93" fillId="0" borderId="0" applyNumberFormat="0" applyBorder="0" applyProtection="0"/>
    <xf numFmtId="0" fontId="5" fillId="0" borderId="0" applyNumberFormat="0" applyBorder="0" applyProtection="0"/>
    <xf numFmtId="0" fontId="94" fillId="9" borderId="0" applyNumberFormat="0" applyBorder="0" applyProtection="0"/>
    <xf numFmtId="0" fontId="6" fillId="7" borderId="0" applyNumberFormat="0" applyBorder="0" applyProtection="0"/>
    <xf numFmtId="0" fontId="94" fillId="9" borderId="0" applyNumberFormat="0" applyBorder="0" applyProtection="0"/>
    <xf numFmtId="0" fontId="6" fillId="7" borderId="0" applyNumberFormat="0" applyBorder="0" applyProtection="0"/>
    <xf numFmtId="0" fontId="95" fillId="9" borderId="0" applyNumberFormat="0" applyBorder="0" applyAlignment="0" applyProtection="0"/>
    <xf numFmtId="166" fontId="75" fillId="7" borderId="0" applyBorder="0" applyProtection="0"/>
    <xf numFmtId="0" fontId="96" fillId="0" borderId="0" applyNumberFormat="0" applyBorder="0" applyProtection="0">
      <alignment horizontal="right" textRotation="90"/>
    </xf>
    <xf numFmtId="0" fontId="8" fillId="0" borderId="0" applyNumberFormat="0" applyBorder="0" applyProtection="0">
      <alignment horizontal="right" textRotation="90"/>
    </xf>
    <xf numFmtId="0" fontId="97" fillId="0" borderId="16" applyNumberFormat="0" applyFill="0" applyAlignment="0" applyProtection="0"/>
    <xf numFmtId="0" fontId="7" fillId="0" borderId="0" applyNumberFormat="0" applyBorder="0" applyProtection="0">
      <alignment horizontal="center"/>
    </xf>
    <xf numFmtId="0" fontId="98" fillId="0" borderId="0" applyNumberFormat="0" applyBorder="0" applyProtection="0"/>
    <xf numFmtId="0" fontId="9" fillId="0" borderId="0" applyNumberFormat="0" applyBorder="0" applyProtection="0"/>
    <xf numFmtId="0" fontId="98" fillId="0" borderId="0" applyNumberFormat="0" applyBorder="0" applyProtection="0"/>
    <xf numFmtId="0" fontId="9" fillId="0" borderId="0" applyNumberFormat="0" applyBorder="0" applyProtection="0"/>
    <xf numFmtId="166" fontId="76" fillId="0" borderId="0" applyBorder="0" applyProtection="0"/>
    <xf numFmtId="0" fontId="99" fillId="0" borderId="17" applyNumberFormat="0" applyFill="0" applyAlignment="0" applyProtection="0"/>
    <xf numFmtId="166" fontId="77" fillId="0" borderId="0" applyBorder="0" applyProtection="0"/>
    <xf numFmtId="0" fontId="100" fillId="0" borderId="0" applyNumberFormat="0" applyBorder="0" applyProtection="0"/>
    <xf numFmtId="0" fontId="10" fillId="0" borderId="0" applyNumberFormat="0" applyBorder="0" applyProtection="0"/>
    <xf numFmtId="0" fontId="100" fillId="0" borderId="0" applyNumberFormat="0" applyBorder="0" applyProtection="0"/>
    <xf numFmtId="0" fontId="10" fillId="0" borderId="0" applyNumberFormat="0" applyBorder="0" applyProtection="0"/>
    <xf numFmtId="0" fontId="101" fillId="0" borderId="18" applyNumberFormat="0" applyFill="0" applyAlignment="0" applyProtection="0"/>
    <xf numFmtId="166" fontId="78" fillId="0" borderId="0" applyBorder="0" applyProtection="0"/>
    <xf numFmtId="0" fontId="101" fillId="0" borderId="0" applyNumberFormat="0" applyFill="0" applyBorder="0" applyAlignment="0" applyProtection="0"/>
    <xf numFmtId="0" fontId="7" fillId="0" borderId="0" applyNumberFormat="0" applyBorder="0" applyProtection="0">
      <alignment horizontal="center"/>
    </xf>
    <xf numFmtId="0" fontId="7" fillId="0" borderId="0" applyNumberFormat="0" applyBorder="0" applyProtection="0">
      <alignment horizontal="center" textRotation="90"/>
    </xf>
    <xf numFmtId="0" fontId="7" fillId="0" borderId="0" applyNumberFormat="0" applyBorder="0" applyProtection="0">
      <alignment horizontal="center" textRotation="90"/>
    </xf>
    <xf numFmtId="166" fontId="79" fillId="0" borderId="0" applyBorder="0" applyProtection="0"/>
    <xf numFmtId="0" fontId="102" fillId="0" borderId="0" applyNumberFormat="0" applyBorder="0" applyProtection="0"/>
    <xf numFmtId="0" fontId="11" fillId="0" borderId="0" applyNumberFormat="0" applyBorder="0" applyProtection="0"/>
    <xf numFmtId="0" fontId="102" fillId="0" borderId="0" applyNumberFormat="0" applyBorder="0" applyProtection="0"/>
    <xf numFmtId="0" fontId="11" fillId="0" borderId="0" applyNumberFormat="0" applyBorder="0" applyProtection="0"/>
    <xf numFmtId="0" fontId="103" fillId="8" borderId="14" applyNumberFormat="0" applyAlignment="0" applyProtection="0"/>
    <xf numFmtId="0" fontId="104" fillId="0" borderId="19" applyNumberFormat="0" applyFill="0" applyAlignment="0" applyProtection="0"/>
    <xf numFmtId="0" fontId="105" fillId="53" borderId="0" applyNumberFormat="0" applyBorder="0" applyProtection="0"/>
    <xf numFmtId="0" fontId="12" fillId="8" borderId="0" applyNumberFormat="0" applyBorder="0" applyProtection="0"/>
    <xf numFmtId="0" fontId="105" fillId="53" borderId="0" applyNumberFormat="0" applyBorder="0" applyProtection="0"/>
    <xf numFmtId="0" fontId="12" fillId="8" borderId="0" applyNumberFormat="0" applyBorder="0" applyProtection="0"/>
    <xf numFmtId="0" fontId="106" fillId="8" borderId="0" applyNumberFormat="0" applyBorder="0" applyAlignment="0" applyProtection="0"/>
    <xf numFmtId="166" fontId="80" fillId="8" borderId="0" applyBorder="0" applyProtection="0"/>
    <xf numFmtId="0" fontId="17" fillId="0" borderId="0" applyNumberFormat="0" applyBorder="0" applyProtection="0"/>
    <xf numFmtId="0" fontId="83" fillId="0" borderId="0" applyNumberFormat="0" applyFont="0" applyBorder="0" applyProtection="0"/>
    <xf numFmtId="0" fontId="83" fillId="53" borderId="20" applyNumberFormat="0" applyFont="0" applyAlignment="0" applyProtection="0"/>
    <xf numFmtId="166" fontId="81" fillId="8" borderId="1" applyProtection="0"/>
    <xf numFmtId="0" fontId="107" fillId="53" borderId="14" applyNumberFormat="0" applyProtection="0"/>
    <xf numFmtId="0" fontId="13" fillId="8" borderId="1" applyNumberFormat="0" applyProtection="0"/>
    <xf numFmtId="0" fontId="107" fillId="53" borderId="14" applyNumberFormat="0" applyProtection="0"/>
    <xf numFmtId="0" fontId="13" fillId="8" borderId="1" applyNumberFormat="0" applyProtection="0"/>
    <xf numFmtId="0" fontId="108" fillId="41" borderId="21" applyNumberFormat="0" applyAlignment="0" applyProtection="0"/>
    <xf numFmtId="0" fontId="109" fillId="0" borderId="0" applyNumberFormat="0" applyBorder="0" applyProtection="0"/>
    <xf numFmtId="0" fontId="16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164" fontId="16" fillId="0" borderId="0" applyBorder="0" applyProtection="0"/>
    <xf numFmtId="164" fontId="109" fillId="0" borderId="0" applyBorder="0" applyProtection="0"/>
    <xf numFmtId="164" fontId="15" fillId="0" borderId="0" applyBorder="0" applyProtection="0"/>
    <xf numFmtId="164" fontId="15" fillId="0" borderId="0" applyBorder="0" applyProtection="0"/>
    <xf numFmtId="166" fontId="82" fillId="0" borderId="0" applyBorder="0" applyProtection="0"/>
    <xf numFmtId="0" fontId="107" fillId="0" borderId="0" applyNumberFormat="0" applyBorder="0" applyProtection="0"/>
    <xf numFmtId="0" fontId="13" fillId="0" borderId="0" applyNumberFormat="0" applyBorder="0" applyProtection="0"/>
    <xf numFmtId="0" fontId="107" fillId="0" borderId="0" applyNumberFormat="0" applyBorder="0" applyProtection="0"/>
    <xf numFmtId="0" fontId="13" fillId="0" borderId="0" applyNumberFormat="0" applyBorder="0" applyProtection="0"/>
    <xf numFmtId="166" fontId="82" fillId="0" borderId="0" applyBorder="0" applyProtection="0"/>
    <xf numFmtId="0" fontId="107" fillId="0" borderId="0" applyNumberFormat="0" applyBorder="0" applyProtection="0"/>
    <xf numFmtId="0" fontId="13" fillId="0" borderId="0" applyNumberFormat="0" applyBorder="0" applyProtection="0"/>
    <xf numFmtId="0" fontId="107" fillId="0" borderId="0" applyNumberFormat="0" applyBorder="0" applyProtection="0"/>
    <xf numFmtId="0" fontId="13" fillId="0" borderId="0" applyNumberFormat="0" applyBorder="0" applyProtection="0"/>
    <xf numFmtId="0" fontId="110" fillId="0" borderId="0" applyNumberFormat="0" applyFill="0" applyBorder="0" applyAlignment="0" applyProtection="0"/>
    <xf numFmtId="0" fontId="108" fillId="0" borderId="22" applyNumberFormat="0" applyFill="0" applyAlignment="0" applyProtection="0"/>
    <xf numFmtId="166" fontId="72" fillId="0" borderId="0" applyBorder="0" applyProtection="0"/>
    <xf numFmtId="0" fontId="17" fillId="0" borderId="0" applyNumberFormat="0" applyBorder="0" applyProtection="0"/>
    <xf numFmtId="0" fontId="3" fillId="0" borderId="0" applyNumberFormat="0" applyBorder="0" applyProtection="0"/>
    <xf numFmtId="0" fontId="17" fillId="0" borderId="0" applyNumberFormat="0" applyBorder="0" applyProtection="0"/>
    <xf numFmtId="0" fontId="3" fillId="0" borderId="0" applyNumberFormat="0" applyBorder="0" applyProtection="0"/>
    <xf numFmtId="0" fontId="111" fillId="0" borderId="0" applyNumberFormat="0" applyFill="0" applyBorder="0" applyAlignment="0" applyProtection="0"/>
    <xf numFmtId="0" fontId="113" fillId="0" borderId="0"/>
    <xf numFmtId="0" fontId="84" fillId="39" borderId="0"/>
    <xf numFmtId="0" fontId="84" fillId="39" borderId="0"/>
    <xf numFmtId="0" fontId="84" fillId="40" borderId="0"/>
    <xf numFmtId="0" fontId="84" fillId="40" borderId="0"/>
    <xf numFmtId="0" fontId="84" fillId="40" borderId="0"/>
    <xf numFmtId="0" fontId="84" fillId="40" borderId="0"/>
    <xf numFmtId="0" fontId="84" fillId="41" borderId="0"/>
    <xf numFmtId="0" fontId="84" fillId="41" borderId="0"/>
    <xf numFmtId="0" fontId="84" fillId="39" borderId="0"/>
    <xf numFmtId="0" fontId="84" fillId="39" borderId="0"/>
    <xf numFmtId="0" fontId="84" fillId="8" borderId="0"/>
    <xf numFmtId="0" fontId="84" fillId="8" borderId="0"/>
    <xf numFmtId="0" fontId="84" fillId="39" borderId="0"/>
    <xf numFmtId="0" fontId="84" fillId="39" borderId="0"/>
    <xf numFmtId="0" fontId="84" fillId="42" borderId="0"/>
    <xf numFmtId="0" fontId="84" fillId="42" borderId="0"/>
    <xf numFmtId="0" fontId="84" fillId="40" borderId="0"/>
    <xf numFmtId="0" fontId="84" fillId="40" borderId="0"/>
    <xf numFmtId="0" fontId="84" fillId="3" borderId="0"/>
    <xf numFmtId="0" fontId="84" fillId="3" borderId="0"/>
    <xf numFmtId="0" fontId="84" fillId="39" borderId="0"/>
    <xf numFmtId="0" fontId="84" fillId="39" borderId="0"/>
    <xf numFmtId="0" fontId="84" fillId="8" borderId="0"/>
    <xf numFmtId="0" fontId="84" fillId="8" borderId="0"/>
    <xf numFmtId="0" fontId="85" fillId="43" borderId="0"/>
    <xf numFmtId="0" fontId="85" fillId="43" borderId="0"/>
    <xf numFmtId="0" fontId="85" fillId="44" borderId="0"/>
    <xf numFmtId="0" fontId="85" fillId="44" borderId="0"/>
    <xf numFmtId="0" fontId="85" fillId="40" borderId="0"/>
    <xf numFmtId="0" fontId="85" fillId="40" borderId="0"/>
    <xf numFmtId="0" fontId="85" fillId="45" borderId="0"/>
    <xf numFmtId="0" fontId="85" fillId="45" borderId="0"/>
    <xf numFmtId="0" fontId="85" fillId="39" borderId="0"/>
    <xf numFmtId="0" fontId="85" fillId="39" borderId="0"/>
    <xf numFmtId="0" fontId="85" fillId="42" borderId="0"/>
    <xf numFmtId="0" fontId="85" fillId="42" borderId="0"/>
    <xf numFmtId="166" fontId="114" fillId="0" borderId="0"/>
    <xf numFmtId="166" fontId="115" fillId="12" borderId="0"/>
    <xf numFmtId="0" fontId="116" fillId="2" borderId="0"/>
    <xf numFmtId="0" fontId="117" fillId="46" borderId="0"/>
    <xf numFmtId="0" fontId="117" fillId="46" borderId="0"/>
    <xf numFmtId="0" fontId="116" fillId="2" borderId="0"/>
    <xf numFmtId="0" fontId="116" fillId="2" borderId="0"/>
    <xf numFmtId="0" fontId="116" fillId="2" borderId="0"/>
    <xf numFmtId="0" fontId="117" fillId="46" borderId="0"/>
    <xf numFmtId="0" fontId="117" fillId="46" borderId="0"/>
    <xf numFmtId="0" fontId="116" fillId="2" borderId="0"/>
    <xf numFmtId="0" fontId="116" fillId="2" borderId="0"/>
    <xf numFmtId="166" fontId="115" fillId="12" borderId="0"/>
    <xf numFmtId="0" fontId="118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8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166" fontId="115" fillId="3" borderId="0"/>
    <xf numFmtId="0" fontId="116" fillId="3" borderId="0"/>
    <xf numFmtId="0" fontId="117" fillId="47" borderId="0"/>
    <xf numFmtId="0" fontId="117" fillId="47" borderId="0"/>
    <xf numFmtId="0" fontId="116" fillId="3" borderId="0"/>
    <xf numFmtId="0" fontId="116" fillId="3" borderId="0"/>
    <xf numFmtId="0" fontId="116" fillId="3" borderId="0"/>
    <xf numFmtId="0" fontId="117" fillId="47" borderId="0"/>
    <xf numFmtId="0" fontId="117" fillId="47" borderId="0"/>
    <xf numFmtId="0" fontId="116" fillId="3" borderId="0"/>
    <xf numFmtId="0" fontId="116" fillId="3" borderId="0"/>
    <xf numFmtId="166" fontId="115" fillId="3" borderId="0"/>
    <xf numFmtId="166" fontId="114" fillId="4" borderId="0"/>
    <xf numFmtId="0" fontId="118" fillId="4" borderId="0"/>
    <xf numFmtId="0" fontId="119" fillId="41" borderId="0"/>
    <xf numFmtId="0" fontId="119" fillId="41" borderId="0"/>
    <xf numFmtId="0" fontId="118" fillId="4" borderId="0"/>
    <xf numFmtId="0" fontId="118" fillId="4" borderId="0"/>
    <xf numFmtId="166" fontId="114" fillId="4" borderId="0"/>
    <xf numFmtId="0" fontId="118" fillId="4" borderId="0"/>
    <xf numFmtId="0" fontId="119" fillId="41" borderId="0"/>
    <xf numFmtId="0" fontId="119" fillId="41" borderId="0"/>
    <xf numFmtId="0" fontId="118" fillId="4" borderId="0"/>
    <xf numFmtId="0" fontId="118" fillId="4" borderId="0"/>
    <xf numFmtId="166" fontId="114" fillId="0" borderId="0"/>
    <xf numFmtId="0" fontId="85" fillId="43" borderId="0"/>
    <xf numFmtId="0" fontId="85" fillId="43" borderId="0"/>
    <xf numFmtId="0" fontId="85" fillId="44" borderId="0"/>
    <xf numFmtId="0" fontId="85" fillId="44" borderId="0"/>
    <xf numFmtId="0" fontId="85" fillId="48" borderId="0"/>
    <xf numFmtId="0" fontId="85" fillId="48" borderId="0"/>
    <xf numFmtId="0" fontId="85" fillId="47" borderId="0"/>
    <xf numFmtId="0" fontId="85" fillId="47" borderId="0"/>
    <xf numFmtId="0" fontId="85" fillId="49" borderId="0"/>
    <xf numFmtId="0" fontId="85" fillId="49" borderId="0"/>
    <xf numFmtId="0" fontId="85" fillId="50" borderId="0"/>
    <xf numFmtId="0" fontId="85" fillId="50" borderId="0"/>
    <xf numFmtId="0" fontId="72" fillId="5" borderId="0"/>
    <xf numFmtId="0" fontId="82" fillId="51" borderId="0"/>
    <xf numFmtId="0" fontId="82" fillId="51" borderId="0"/>
    <xf numFmtId="0" fontId="72" fillId="5" borderId="0"/>
    <xf numFmtId="0" fontId="72" fillId="5" borderId="0"/>
    <xf numFmtId="0" fontId="72" fillId="5" borderId="0"/>
    <xf numFmtId="0" fontId="82" fillId="51" borderId="0"/>
    <xf numFmtId="0" fontId="82" fillId="51" borderId="0"/>
    <xf numFmtId="0" fontId="72" fillId="5" borderId="0"/>
    <xf numFmtId="0" fontId="72" fillId="5" borderId="0"/>
    <xf numFmtId="0" fontId="88" fillId="52" borderId="0"/>
    <xf numFmtId="0" fontId="88" fillId="52" borderId="0"/>
    <xf numFmtId="166" fontId="120" fillId="5" borderId="0"/>
    <xf numFmtId="166" fontId="120" fillId="5" borderId="0"/>
    <xf numFmtId="0" fontId="89" fillId="41" borderId="14"/>
    <xf numFmtId="0" fontId="89" fillId="41" borderId="14"/>
    <xf numFmtId="0" fontId="90" fillId="45" borderId="15"/>
    <xf numFmtId="0" fontId="90" fillId="45" borderId="15"/>
    <xf numFmtId="166" fontId="121" fillId="6" borderId="0"/>
    <xf numFmtId="0" fontId="122" fillId="6" borderId="0"/>
    <xf numFmtId="0" fontId="123" fillId="12" borderId="0"/>
    <xf numFmtId="0" fontId="123" fillId="12" borderId="0"/>
    <xf numFmtId="0" fontId="122" fillId="6" borderId="0"/>
    <xf numFmtId="0" fontId="122" fillId="6" borderId="0"/>
    <xf numFmtId="0" fontId="122" fillId="6" borderId="0"/>
    <xf numFmtId="0" fontId="123" fillId="12" borderId="0"/>
    <xf numFmtId="0" fontId="123" fillId="12" borderId="0"/>
    <xf numFmtId="0" fontId="122" fillId="6" borderId="0"/>
    <xf numFmtId="0" fontId="122" fillId="6" borderId="0"/>
    <xf numFmtId="166" fontId="121" fillId="6" borderId="0"/>
    <xf numFmtId="0" fontId="92" fillId="0" borderId="0"/>
    <xf numFmtId="0" fontId="92" fillId="0" borderId="0"/>
    <xf numFmtId="166" fontId="124" fillId="0" borderId="0"/>
    <xf numFmtId="166" fontId="124" fillId="0" borderId="0"/>
    <xf numFmtId="0" fontId="74" fillId="0" borderId="0"/>
    <xf numFmtId="0" fontId="125" fillId="0" borderId="0"/>
    <xf numFmtId="0" fontId="125" fillId="0" borderId="0"/>
    <xf numFmtId="0" fontId="74" fillId="0" borderId="0"/>
    <xf numFmtId="0" fontId="74" fillId="0" borderId="0"/>
    <xf numFmtId="0" fontId="74" fillId="0" borderId="0"/>
    <xf numFmtId="0" fontId="125" fillId="0" borderId="0"/>
    <xf numFmtId="0" fontId="125" fillId="0" borderId="0"/>
    <xf numFmtId="0" fontId="74" fillId="0" borderId="0"/>
    <xf numFmtId="0" fontId="74" fillId="0" borderId="0"/>
    <xf numFmtId="0" fontId="75" fillId="7" borderId="0"/>
    <xf numFmtId="0" fontId="71" fillId="9" borderId="0"/>
    <xf numFmtId="0" fontId="71" fillId="9" borderId="0"/>
    <xf numFmtId="0" fontId="75" fillId="7" borderId="0"/>
    <xf numFmtId="0" fontId="75" fillId="7" borderId="0"/>
    <xf numFmtId="0" fontId="75" fillId="7" borderId="0"/>
    <xf numFmtId="0" fontId="71" fillId="9" borderId="0"/>
    <xf numFmtId="0" fontId="71" fillId="9" borderId="0"/>
    <xf numFmtId="0" fontId="75" fillId="7" borderId="0"/>
    <xf numFmtId="0" fontId="75" fillId="7" borderId="0"/>
    <xf numFmtId="0" fontId="95" fillId="9" borderId="0"/>
    <xf numFmtId="0" fontId="95" fillId="9" borderId="0"/>
    <xf numFmtId="166" fontId="126" fillId="7" borderId="0"/>
    <xf numFmtId="166" fontId="126" fillId="7" borderId="0"/>
    <xf numFmtId="0" fontId="127" fillId="0" borderId="0">
      <alignment horizontal="center"/>
    </xf>
    <xf numFmtId="0" fontId="128" fillId="0" borderId="0">
      <alignment horizontal="right" textRotation="90"/>
    </xf>
    <xf numFmtId="0" fontId="129" fillId="0" borderId="0">
      <alignment horizontal="right" textRotation="90"/>
    </xf>
    <xf numFmtId="0" fontId="129" fillId="0" borderId="0">
      <alignment horizontal="right" textRotation="90"/>
    </xf>
    <xf numFmtId="0" fontId="128" fillId="0" borderId="0">
      <alignment horizontal="right" textRotation="90"/>
    </xf>
    <xf numFmtId="0" fontId="128" fillId="0" borderId="0">
      <alignment horizontal="right" textRotation="90"/>
    </xf>
    <xf numFmtId="0" fontId="97" fillId="0" borderId="18"/>
    <xf numFmtId="0" fontId="97" fillId="0" borderId="18"/>
    <xf numFmtId="0" fontId="127" fillId="0" borderId="0">
      <alignment horizontal="center"/>
    </xf>
    <xf numFmtId="0" fontId="127" fillId="0" borderId="0">
      <alignment horizontal="center"/>
    </xf>
    <xf numFmtId="0" fontId="130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166" fontId="132" fillId="0" borderId="0"/>
    <xf numFmtId="166" fontId="132" fillId="0" borderId="0"/>
    <xf numFmtId="0" fontId="99" fillId="0" borderId="24"/>
    <xf numFmtId="0" fontId="99" fillId="0" borderId="24"/>
    <xf numFmtId="166" fontId="133" fillId="0" borderId="0"/>
    <xf numFmtId="166" fontId="133" fillId="0" borderId="0"/>
    <xf numFmtId="0" fontId="134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34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01" fillId="0" borderId="18"/>
    <xf numFmtId="0" fontId="101" fillId="0" borderId="18"/>
    <xf numFmtId="166" fontId="136" fillId="0" borderId="0"/>
    <xf numFmtId="166" fontId="136" fillId="0" borderId="0"/>
    <xf numFmtId="0" fontId="101" fillId="0" borderId="0"/>
    <xf numFmtId="0" fontId="101" fillId="0" borderId="0"/>
    <xf numFmtId="0" fontId="127" fillId="0" borderId="0">
      <alignment horizontal="center"/>
    </xf>
    <xf numFmtId="0" fontId="127" fillId="0" borderId="0">
      <alignment horizontal="center"/>
    </xf>
    <xf numFmtId="0" fontId="127" fillId="0" borderId="0">
      <alignment horizontal="center" textRotation="90"/>
    </xf>
    <xf numFmtId="0" fontId="127" fillId="0" borderId="0">
      <alignment horizontal="center" textRotation="90"/>
    </xf>
    <xf numFmtId="0" fontId="127" fillId="0" borderId="0">
      <alignment horizontal="center" textRotation="90"/>
    </xf>
    <xf numFmtId="0" fontId="127" fillId="0" borderId="0">
      <alignment horizontal="center" textRotation="90"/>
    </xf>
    <xf numFmtId="0" fontId="127" fillId="0" borderId="0">
      <alignment horizontal="center" textRotation="90"/>
    </xf>
    <xf numFmtId="166" fontId="137" fillId="0" borderId="0"/>
    <xf numFmtId="0" fontId="138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166" fontId="137" fillId="0" borderId="0"/>
    <xf numFmtId="0" fontId="138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03" fillId="8" borderId="14"/>
    <xf numFmtId="0" fontId="103" fillId="8" borderId="14"/>
    <xf numFmtId="0" fontId="104" fillId="0" borderId="19"/>
    <xf numFmtId="0" fontId="104" fillId="0" borderId="19"/>
    <xf numFmtId="0" fontId="80" fillId="8" borderId="0"/>
    <xf numFmtId="0" fontId="140" fillId="53" borderId="0"/>
    <xf numFmtId="0" fontId="140" fillId="53" borderId="0"/>
    <xf numFmtId="0" fontId="80" fillId="8" borderId="0"/>
    <xf numFmtId="0" fontId="80" fillId="8" borderId="0"/>
    <xf numFmtId="0" fontId="80" fillId="8" borderId="0"/>
    <xf numFmtId="0" fontId="140" fillId="53" borderId="0"/>
    <xf numFmtId="0" fontId="140" fillId="53" borderId="0"/>
    <xf numFmtId="0" fontId="80" fillId="8" borderId="0"/>
    <xf numFmtId="0" fontId="80" fillId="8" borderId="0"/>
    <xf numFmtId="0" fontId="106" fillId="8" borderId="0"/>
    <xf numFmtId="0" fontId="106" fillId="8" borderId="0"/>
    <xf numFmtId="166" fontId="141" fillId="8" borderId="0"/>
    <xf numFmtId="166" fontId="141" fillId="8" borderId="0"/>
    <xf numFmtId="0" fontId="82" fillId="0" borderId="0"/>
    <xf numFmtId="0" fontId="82" fillId="0" borderId="0"/>
    <xf numFmtId="0" fontId="113" fillId="0" borderId="0"/>
    <xf numFmtId="0" fontId="113" fillId="0" borderId="0"/>
    <xf numFmtId="0" fontId="113" fillId="53" borderId="20"/>
    <xf numFmtId="0" fontId="113" fillId="53" borderId="20"/>
    <xf numFmtId="166" fontId="142" fillId="8" borderId="1"/>
    <xf numFmtId="166" fontId="142" fillId="8" borderId="1"/>
    <xf numFmtId="0" fontId="81" fillId="8" borderId="1"/>
    <xf numFmtId="0" fontId="143" fillId="53" borderId="14"/>
    <xf numFmtId="0" fontId="143" fillId="53" borderId="14"/>
    <xf numFmtId="0" fontId="81" fillId="8" borderId="1"/>
    <xf numFmtId="0" fontId="81" fillId="8" borderId="1"/>
    <xf numFmtId="0" fontId="81" fillId="8" borderId="1"/>
    <xf numFmtId="0" fontId="143" fillId="53" borderId="14"/>
    <xf numFmtId="0" fontId="143" fillId="53" borderId="14"/>
    <xf numFmtId="0" fontId="81" fillId="8" borderId="1"/>
    <xf numFmtId="0" fontId="81" fillId="8" borderId="1"/>
    <xf numFmtId="0" fontId="108" fillId="41" borderId="21"/>
    <xf numFmtId="0" fontId="108" fillId="41" borderId="21"/>
    <xf numFmtId="0" fontId="144" fillId="0" borderId="0"/>
    <xf numFmtId="0" fontId="145" fillId="0" borderId="0"/>
    <xf numFmtId="0" fontId="146" fillId="0" borderId="0"/>
    <xf numFmtId="0" fontId="146" fillId="0" borderId="0"/>
    <xf numFmtId="0" fontId="145" fillId="0" borderId="0"/>
    <xf numFmtId="0" fontId="145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164" fontId="144" fillId="0" borderId="0"/>
    <xf numFmtId="164" fontId="145" fillId="0" borderId="0"/>
    <xf numFmtId="164" fontId="145" fillId="0" borderId="0"/>
    <xf numFmtId="164" fontId="145" fillId="0" borderId="0"/>
    <xf numFmtId="164" fontId="146" fillId="0" borderId="0"/>
    <xf numFmtId="164" fontId="144" fillId="0" borderId="0"/>
    <xf numFmtId="164" fontId="144" fillId="0" borderId="0"/>
    <xf numFmtId="164" fontId="146" fillId="0" borderId="0"/>
    <xf numFmtId="164" fontId="144" fillId="0" borderId="0"/>
    <xf numFmtId="164" fontId="144" fillId="0" borderId="0"/>
    <xf numFmtId="166" fontId="147" fillId="0" borderId="0"/>
    <xf numFmtId="0" fontId="81" fillId="0" borderId="0"/>
    <xf numFmtId="0" fontId="143" fillId="0" borderId="0"/>
    <xf numFmtId="0" fontId="143" fillId="0" borderId="0"/>
    <xf numFmtId="0" fontId="81" fillId="0" borderId="0"/>
    <xf numFmtId="0" fontId="81" fillId="0" borderId="0"/>
    <xf numFmtId="0" fontId="81" fillId="0" borderId="0"/>
    <xf numFmtId="0" fontId="143" fillId="0" borderId="0"/>
    <xf numFmtId="0" fontId="143" fillId="0" borderId="0"/>
    <xf numFmtId="0" fontId="81" fillId="0" borderId="0"/>
    <xf numFmtId="0" fontId="81" fillId="0" borderId="0"/>
    <xf numFmtId="166" fontId="147" fillId="0" borderId="0"/>
    <xf numFmtId="166" fontId="147" fillId="0" borderId="0"/>
    <xf numFmtId="166" fontId="147" fillId="0" borderId="0"/>
    <xf numFmtId="0" fontId="81" fillId="0" borderId="0"/>
    <xf numFmtId="0" fontId="143" fillId="0" borderId="0"/>
    <xf numFmtId="0" fontId="143" fillId="0" borderId="0"/>
    <xf numFmtId="0" fontId="81" fillId="0" borderId="0"/>
    <xf numFmtId="0" fontId="81" fillId="0" borderId="0"/>
    <xf numFmtId="0" fontId="81" fillId="0" borderId="0"/>
    <xf numFmtId="0" fontId="143" fillId="0" borderId="0"/>
    <xf numFmtId="0" fontId="143" fillId="0" borderId="0"/>
    <xf numFmtId="0" fontId="81" fillId="0" borderId="0"/>
    <xf numFmtId="0" fontId="81" fillId="0" borderId="0"/>
    <xf numFmtId="0" fontId="110" fillId="0" borderId="0"/>
    <xf numFmtId="0" fontId="148" fillId="0" borderId="0"/>
    <xf numFmtId="0" fontId="108" fillId="0" borderId="22"/>
    <xf numFmtId="0" fontId="108" fillId="0" borderId="22"/>
    <xf numFmtId="166" fontId="120" fillId="0" borderId="0"/>
    <xf numFmtId="0" fontId="72" fillId="0" borderId="0"/>
    <xf numFmtId="0" fontId="82" fillId="0" borderId="0"/>
    <xf numFmtId="0" fontId="82" fillId="0" borderId="0"/>
    <xf numFmtId="0" fontId="72" fillId="0" borderId="0"/>
    <xf numFmtId="0" fontId="72" fillId="0" borderId="0"/>
    <xf numFmtId="0" fontId="72" fillId="0" borderId="0"/>
    <xf numFmtId="0" fontId="82" fillId="0" borderId="0"/>
    <xf numFmtId="0" fontId="82" fillId="0" borderId="0"/>
    <xf numFmtId="0" fontId="72" fillId="0" borderId="0"/>
    <xf numFmtId="0" fontId="72" fillId="0" borderId="0"/>
    <xf numFmtId="166" fontId="120" fillId="0" borderId="0"/>
    <xf numFmtId="0" fontId="111" fillId="0" borderId="0"/>
    <xf numFmtId="0" fontId="111" fillId="0" borderId="0"/>
    <xf numFmtId="0" fontId="151" fillId="0" borderId="0" applyNumberFormat="0" applyFill="0" applyBorder="0" applyProtection="0"/>
    <xf numFmtId="166" fontId="153" fillId="0" borderId="0"/>
    <xf numFmtId="0" fontId="157" fillId="0" borderId="0" applyNumberFormat="0" applyFill="0" applyBorder="0" applyProtection="0"/>
    <xf numFmtId="0" fontId="151" fillId="0" borderId="0" applyNumberFormat="0" applyFill="0" applyBorder="0" applyProtection="0"/>
    <xf numFmtId="0" fontId="159" fillId="46" borderId="0"/>
    <xf numFmtId="0" fontId="159" fillId="46" borderId="0"/>
    <xf numFmtId="0" fontId="160" fillId="2" borderId="0"/>
    <xf numFmtId="0" fontId="160" fillId="2" borderId="0"/>
    <xf numFmtId="0" fontId="160" fillId="2" borderId="0"/>
    <xf numFmtId="0" fontId="159" fillId="46" borderId="0"/>
    <xf numFmtId="0" fontId="159" fillId="46" borderId="0"/>
    <xf numFmtId="0" fontId="160" fillId="2" borderId="0"/>
    <xf numFmtId="0" fontId="160" fillId="2" borderId="0"/>
    <xf numFmtId="0" fontId="160" fillId="2" borderId="0"/>
    <xf numFmtId="166" fontId="161" fillId="12" borderId="0"/>
    <xf numFmtId="166" fontId="161" fillId="12" borderId="0"/>
    <xf numFmtId="0" fontId="162" fillId="0" borderId="0"/>
    <xf numFmtId="0" fontId="162" fillId="0" borderId="0"/>
    <xf numFmtId="0" fontId="163" fillId="0" borderId="0"/>
    <xf numFmtId="0" fontId="163" fillId="0" borderId="0"/>
    <xf numFmtId="0" fontId="163" fillId="0" borderId="0"/>
    <xf numFmtId="0" fontId="162" fillId="0" borderId="0"/>
    <xf numFmtId="0" fontId="162" fillId="0" borderId="0"/>
    <xf numFmtId="0" fontId="163" fillId="0" borderId="0"/>
    <xf numFmtId="0" fontId="163" fillId="0" borderId="0"/>
    <xf numFmtId="0" fontId="163" fillId="0" borderId="0"/>
    <xf numFmtId="0" fontId="159" fillId="47" borderId="0"/>
    <xf numFmtId="0" fontId="159" fillId="47" borderId="0"/>
    <xf numFmtId="0" fontId="160" fillId="3" borderId="0"/>
    <xf numFmtId="0" fontId="160" fillId="3" borderId="0"/>
    <xf numFmtId="0" fontId="160" fillId="3" borderId="0"/>
    <xf numFmtId="0" fontId="159" fillId="47" borderId="0"/>
    <xf numFmtId="0" fontId="159" fillId="47" borderId="0"/>
    <xf numFmtId="0" fontId="160" fillId="3" borderId="0"/>
    <xf numFmtId="0" fontId="160" fillId="3" borderId="0"/>
    <xf numFmtId="0" fontId="160" fillId="3" borderId="0"/>
    <xf numFmtId="166" fontId="161" fillId="3" borderId="0"/>
    <xf numFmtId="166" fontId="161" fillId="3" borderId="0"/>
    <xf numFmtId="0" fontId="162" fillId="41" borderId="0"/>
    <xf numFmtId="0" fontId="162" fillId="41" borderId="0"/>
    <xf numFmtId="0" fontId="163" fillId="4" borderId="0"/>
    <xf numFmtId="0" fontId="163" fillId="4" borderId="0"/>
    <xf numFmtId="0" fontId="163" fillId="4" borderId="0"/>
    <xf numFmtId="166" fontId="164" fillId="4" borderId="0"/>
    <xf numFmtId="0" fontId="162" fillId="41" borderId="0"/>
    <xf numFmtId="0" fontId="162" fillId="41" borderId="0"/>
    <xf numFmtId="0" fontId="163" fillId="4" borderId="0"/>
    <xf numFmtId="0" fontId="163" fillId="4" borderId="0"/>
    <xf numFmtId="0" fontId="163" fillId="4" borderId="0"/>
    <xf numFmtId="166" fontId="164" fillId="4" borderId="0"/>
    <xf numFmtId="166" fontId="164" fillId="0" borderId="0"/>
    <xf numFmtId="166" fontId="164" fillId="0" borderId="0"/>
    <xf numFmtId="0" fontId="147" fillId="51" borderId="0"/>
    <xf numFmtId="0" fontId="147" fillId="51" borderId="0"/>
    <xf numFmtId="0" fontId="120" fillId="5" borderId="0"/>
    <xf numFmtId="0" fontId="120" fillId="5" borderId="0"/>
    <xf numFmtId="0" fontId="120" fillId="5" borderId="0"/>
    <xf numFmtId="0" fontId="147" fillId="51" borderId="0"/>
    <xf numFmtId="0" fontId="147" fillId="51" borderId="0"/>
    <xf numFmtId="0" fontId="120" fillId="5" borderId="0"/>
    <xf numFmtId="0" fontId="120" fillId="5" borderId="0"/>
    <xf numFmtId="0" fontId="120" fillId="5" borderId="0"/>
    <xf numFmtId="166" fontId="165" fillId="5" borderId="0"/>
    <xf numFmtId="166" fontId="165" fillId="5" borderId="0"/>
    <xf numFmtId="0" fontId="166" fillId="12" borderId="0"/>
    <xf numFmtId="0" fontId="166" fillId="12" borderId="0"/>
    <xf numFmtId="0" fontId="167" fillId="6" borderId="0"/>
    <xf numFmtId="0" fontId="167" fillId="6" borderId="0"/>
    <xf numFmtId="0" fontId="167" fillId="6" borderId="0"/>
    <xf numFmtId="0" fontId="166" fillId="12" borderId="0"/>
    <xf numFmtId="0" fontId="166" fillId="12" borderId="0"/>
    <xf numFmtId="0" fontId="167" fillId="6" borderId="0"/>
    <xf numFmtId="0" fontId="167" fillId="6" borderId="0"/>
    <xf numFmtId="0" fontId="167" fillId="6" borderId="0"/>
    <xf numFmtId="166" fontId="168" fillId="6" borderId="0"/>
    <xf numFmtId="166" fontId="168" fillId="6" borderId="0"/>
    <xf numFmtId="166" fontId="169" fillId="0" borderId="0"/>
    <xf numFmtId="166" fontId="169" fillId="0" borderId="0"/>
    <xf numFmtId="0" fontId="170" fillId="0" borderId="0"/>
    <xf numFmtId="0" fontId="170" fillId="0" borderId="0"/>
    <xf numFmtId="0" fontId="124" fillId="0" borderId="0"/>
    <xf numFmtId="0" fontId="124" fillId="0" borderId="0"/>
    <xf numFmtId="0" fontId="124" fillId="0" borderId="0"/>
    <xf numFmtId="0" fontId="170" fillId="0" borderId="0"/>
    <xf numFmtId="0" fontId="170" fillId="0" borderId="0"/>
    <xf numFmtId="0" fontId="124" fillId="0" borderId="0"/>
    <xf numFmtId="0" fontId="124" fillId="0" borderId="0"/>
    <xf numFmtId="0" fontId="124" fillId="0" borderId="0"/>
    <xf numFmtId="0" fontId="115" fillId="9" borderId="0"/>
    <xf numFmtId="0" fontId="115" fillId="9" borderId="0"/>
    <xf numFmtId="0" fontId="126" fillId="7" borderId="0"/>
    <xf numFmtId="0" fontId="126" fillId="7" borderId="0"/>
    <xf numFmtId="0" fontId="126" fillId="7" borderId="0"/>
    <xf numFmtId="0" fontId="115" fillId="9" borderId="0"/>
    <xf numFmtId="0" fontId="115" fillId="9" borderId="0"/>
    <xf numFmtId="0" fontId="126" fillId="7" borderId="0"/>
    <xf numFmtId="0" fontId="126" fillId="7" borderId="0"/>
    <xf numFmtId="0" fontId="126" fillId="7" borderId="0"/>
    <xf numFmtId="166" fontId="171" fillId="7" borderId="0"/>
    <xf numFmtId="166" fontId="171" fillId="7" borderId="0"/>
    <xf numFmtId="0" fontId="172" fillId="0" borderId="0">
      <alignment horizontal="right" textRotation="90"/>
    </xf>
    <xf numFmtId="0" fontId="172" fillId="0" borderId="0">
      <alignment horizontal="right" textRotation="90"/>
    </xf>
    <xf numFmtId="0" fontId="173" fillId="0" borderId="0">
      <alignment horizontal="right" textRotation="90"/>
    </xf>
    <xf numFmtId="0" fontId="173" fillId="0" borderId="0">
      <alignment horizontal="right" textRotation="90"/>
    </xf>
    <xf numFmtId="0" fontId="173" fillId="0" borderId="0">
      <alignment horizontal="right" textRotation="90"/>
    </xf>
    <xf numFmtId="0" fontId="174" fillId="0" borderId="0">
      <alignment horizontal="center"/>
    </xf>
    <xf numFmtId="0" fontId="174" fillId="0" borderId="0">
      <alignment horizontal="center"/>
    </xf>
    <xf numFmtId="0" fontId="175" fillId="0" borderId="0"/>
    <xf numFmtId="0" fontId="175" fillId="0" borderId="0"/>
    <xf numFmtId="0" fontId="176" fillId="0" borderId="0"/>
    <xf numFmtId="0" fontId="176" fillId="0" borderId="0"/>
    <xf numFmtId="0" fontId="176" fillId="0" borderId="0"/>
    <xf numFmtId="0" fontId="175" fillId="0" borderId="0"/>
    <xf numFmtId="0" fontId="175" fillId="0" borderId="0"/>
    <xf numFmtId="0" fontId="176" fillId="0" borderId="0"/>
    <xf numFmtId="0" fontId="176" fillId="0" borderId="0"/>
    <xf numFmtId="0" fontId="176" fillId="0" borderId="0"/>
    <xf numFmtId="166" fontId="177" fillId="0" borderId="0"/>
    <xf numFmtId="166" fontId="177" fillId="0" borderId="0"/>
    <xf numFmtId="166" fontId="178" fillId="0" borderId="0"/>
    <xf numFmtId="166" fontId="178" fillId="0" borderId="0"/>
    <xf numFmtId="0" fontId="179" fillId="0" borderId="0"/>
    <xf numFmtId="0" fontId="179" fillId="0" borderId="0"/>
    <xf numFmtId="0" fontId="180" fillId="0" borderId="0"/>
    <xf numFmtId="0" fontId="180" fillId="0" borderId="0"/>
    <xf numFmtId="0" fontId="180" fillId="0" borderId="0"/>
    <xf numFmtId="0" fontId="179" fillId="0" borderId="0"/>
    <xf numFmtId="0" fontId="179" fillId="0" borderId="0"/>
    <xf numFmtId="0" fontId="180" fillId="0" borderId="0"/>
    <xf numFmtId="0" fontId="180" fillId="0" borderId="0"/>
    <xf numFmtId="0" fontId="180" fillId="0" borderId="0"/>
    <xf numFmtId="166" fontId="181" fillId="0" borderId="0"/>
    <xf numFmtId="166" fontId="181" fillId="0" borderId="0"/>
    <xf numFmtId="0" fontId="174" fillId="0" borderId="0">
      <alignment horizontal="center"/>
    </xf>
    <xf numFmtId="0" fontId="174" fillId="0" borderId="0">
      <alignment horizontal="center"/>
    </xf>
    <xf numFmtId="0" fontId="174" fillId="0" borderId="0">
      <alignment horizontal="center"/>
    </xf>
    <xf numFmtId="0" fontId="174" fillId="0" borderId="0">
      <alignment horizontal="center" textRotation="90"/>
    </xf>
    <xf numFmtId="0" fontId="174" fillId="0" borderId="0">
      <alignment horizontal="center" textRotation="90"/>
    </xf>
    <xf numFmtId="0" fontId="174" fillId="0" borderId="0">
      <alignment horizontal="center" textRotation="90"/>
    </xf>
    <xf numFmtId="0" fontId="174" fillId="0" borderId="0">
      <alignment horizontal="center" textRotation="90"/>
    </xf>
    <xf numFmtId="0" fontId="174" fillId="0" borderId="0">
      <alignment horizontal="center" textRotation="90"/>
    </xf>
    <xf numFmtId="0" fontId="182" fillId="0" borderId="0"/>
    <xf numFmtId="0" fontId="182" fillId="0" borderId="0"/>
    <xf numFmtId="0" fontId="183" fillId="0" borderId="0"/>
    <xf numFmtId="0" fontId="183" fillId="0" borderId="0"/>
    <xf numFmtId="0" fontId="183" fillId="0" borderId="0"/>
    <xf numFmtId="166" fontId="184" fillId="0" borderId="0"/>
    <xf numFmtId="166" fontId="184" fillId="0" borderId="0"/>
    <xf numFmtId="0" fontId="182" fillId="0" borderId="0"/>
    <xf numFmtId="0" fontId="182" fillId="0" borderId="0"/>
    <xf numFmtId="0" fontId="183" fillId="0" borderId="0"/>
    <xf numFmtId="0" fontId="183" fillId="0" borderId="0"/>
    <xf numFmtId="0" fontId="183" fillId="0" borderId="0"/>
    <xf numFmtId="0" fontId="185" fillId="53" borderId="0"/>
    <xf numFmtId="0" fontId="185" fillId="53" borderId="0"/>
    <xf numFmtId="0" fontId="141" fillId="8" borderId="0"/>
    <xf numFmtId="0" fontId="141" fillId="8" borderId="0"/>
    <xf numFmtId="0" fontId="141" fillId="8" borderId="0"/>
    <xf numFmtId="0" fontId="185" fillId="53" borderId="0"/>
    <xf numFmtId="0" fontId="185" fillId="53" borderId="0"/>
    <xf numFmtId="0" fontId="141" fillId="8" borderId="0"/>
    <xf numFmtId="0" fontId="141" fillId="8" borderId="0"/>
    <xf numFmtId="0" fontId="141" fillId="8" borderId="0"/>
    <xf numFmtId="166" fontId="186" fillId="8" borderId="0"/>
    <xf numFmtId="166" fontId="186" fillId="8" borderId="0"/>
    <xf numFmtId="0" fontId="147" fillId="0" borderId="0"/>
    <xf numFmtId="0" fontId="147" fillId="0" borderId="0"/>
    <xf numFmtId="0" fontId="187" fillId="0" borderId="0"/>
    <xf numFmtId="0" fontId="187" fillId="0" borderId="0"/>
    <xf numFmtId="0" fontId="187" fillId="0" borderId="0"/>
    <xf numFmtId="0" fontId="113" fillId="0" borderId="0"/>
    <xf numFmtId="0" fontId="113" fillId="0" borderId="0"/>
    <xf numFmtId="0" fontId="187" fillId="53" borderId="20"/>
    <xf numFmtId="0" fontId="187" fillId="53" borderId="20"/>
    <xf numFmtId="166" fontId="188" fillId="8" borderId="1"/>
    <xf numFmtId="166" fontId="188" fillId="8" borderId="1"/>
    <xf numFmtId="0" fontId="189" fillId="53" borderId="14"/>
    <xf numFmtId="0" fontId="189" fillId="53" borderId="14"/>
    <xf numFmtId="0" fontId="142" fillId="8" borderId="1"/>
    <xf numFmtId="0" fontId="142" fillId="8" borderId="1"/>
    <xf numFmtId="0" fontId="142" fillId="8" borderId="1"/>
    <xf numFmtId="0" fontId="189" fillId="53" borderId="14"/>
    <xf numFmtId="0" fontId="189" fillId="53" borderId="14"/>
    <xf numFmtId="0" fontId="142" fillId="8" borderId="1"/>
    <xf numFmtId="0" fontId="142" fillId="8" borderId="1"/>
    <xf numFmtId="0" fontId="142" fillId="8" borderId="1"/>
    <xf numFmtId="0" fontId="190" fillId="0" borderId="0"/>
    <xf numFmtId="0" fontId="190" fillId="0" borderId="0"/>
    <xf numFmtId="0" fontId="191" fillId="0" borderId="0"/>
    <xf numFmtId="0" fontId="191" fillId="0" borderId="0"/>
    <xf numFmtId="0" fontId="191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0" fontId="192" fillId="0" borderId="0"/>
    <xf numFmtId="164" fontId="191" fillId="0" borderId="0"/>
    <xf numFmtId="164" fontId="191" fillId="0" borderId="0"/>
    <xf numFmtId="164" fontId="191" fillId="0" borderId="0"/>
    <xf numFmtId="164" fontId="192" fillId="0" borderId="0"/>
    <xf numFmtId="164" fontId="192" fillId="0" borderId="0"/>
    <xf numFmtId="164" fontId="190" fillId="0" borderId="0"/>
    <xf numFmtId="164" fontId="190" fillId="0" borderId="0"/>
    <xf numFmtId="164" fontId="192" fillId="0" borderId="0"/>
    <xf numFmtId="164" fontId="192" fillId="0" borderId="0"/>
    <xf numFmtId="164" fontId="192" fillId="0" borderId="0"/>
    <xf numFmtId="0" fontId="189" fillId="0" borderId="0"/>
    <xf numFmtId="0" fontId="189" fillId="0" borderId="0"/>
    <xf numFmtId="0" fontId="142" fillId="0" borderId="0"/>
    <xf numFmtId="0" fontId="142" fillId="0" borderId="0"/>
    <xf numFmtId="0" fontId="142" fillId="0" borderId="0"/>
    <xf numFmtId="0" fontId="189" fillId="0" borderId="0"/>
    <xf numFmtId="0" fontId="189" fillId="0" borderId="0"/>
    <xf numFmtId="0" fontId="142" fillId="0" borderId="0"/>
    <xf numFmtId="0" fontId="142" fillId="0" borderId="0"/>
    <xf numFmtId="0" fontId="142" fillId="0" borderId="0"/>
    <xf numFmtId="166" fontId="193" fillId="0" borderId="0"/>
    <xf numFmtId="166" fontId="193" fillId="0" borderId="0"/>
    <xf numFmtId="166" fontId="193" fillId="0" borderId="0"/>
    <xf numFmtId="166" fontId="193" fillId="0" borderId="0"/>
    <xf numFmtId="0" fontId="189" fillId="0" borderId="0"/>
    <xf numFmtId="0" fontId="189" fillId="0" borderId="0"/>
    <xf numFmtId="0" fontId="142" fillId="0" borderId="0"/>
    <xf numFmtId="0" fontId="142" fillId="0" borderId="0"/>
    <xf numFmtId="0" fontId="142" fillId="0" borderId="0"/>
    <xf numFmtId="0" fontId="189" fillId="0" borderId="0"/>
    <xf numFmtId="0" fontId="189" fillId="0" borderId="0"/>
    <xf numFmtId="0" fontId="142" fillId="0" borderId="0"/>
    <xf numFmtId="0" fontId="142" fillId="0" borderId="0"/>
    <xf numFmtId="0" fontId="142" fillId="0" borderId="0"/>
    <xf numFmtId="0" fontId="110" fillId="0" borderId="0"/>
    <xf numFmtId="0" fontId="147" fillId="0" borderId="0"/>
    <xf numFmtId="0" fontId="147" fillId="0" borderId="0"/>
    <xf numFmtId="0" fontId="120" fillId="0" borderId="0"/>
    <xf numFmtId="0" fontId="120" fillId="0" borderId="0"/>
    <xf numFmtId="0" fontId="120" fillId="0" borderId="0"/>
    <xf numFmtId="0" fontId="147" fillId="0" borderId="0"/>
    <xf numFmtId="0" fontId="147" fillId="0" borderId="0"/>
    <xf numFmtId="0" fontId="120" fillId="0" borderId="0"/>
    <xf numFmtId="0" fontId="120" fillId="0" borderId="0"/>
    <xf numFmtId="0" fontId="120" fillId="0" borderId="0"/>
    <xf numFmtId="166" fontId="165" fillId="0" borderId="0"/>
    <xf numFmtId="166" fontId="165" fillId="0" borderId="0"/>
    <xf numFmtId="0" fontId="84" fillId="39" borderId="0" applyNumberFormat="0" applyBorder="0" applyProtection="0"/>
    <xf numFmtId="0" fontId="84" fillId="39" borderId="0" applyNumberFormat="0" applyBorder="0" applyProtection="0"/>
    <xf numFmtId="0" fontId="84" fillId="40" borderId="0" applyNumberFormat="0" applyBorder="0" applyProtection="0"/>
    <xf numFmtId="0" fontId="84" fillId="40" borderId="0" applyNumberFormat="0" applyBorder="0" applyProtection="0"/>
    <xf numFmtId="0" fontId="84" fillId="40" borderId="0" applyNumberFormat="0" applyBorder="0" applyProtection="0"/>
    <xf numFmtId="0" fontId="84" fillId="40" borderId="0" applyNumberFormat="0" applyBorder="0" applyProtection="0"/>
    <xf numFmtId="0" fontId="84" fillId="41" borderId="0" applyNumberFormat="0" applyBorder="0" applyProtection="0"/>
    <xf numFmtId="0" fontId="84" fillId="41" borderId="0" applyNumberFormat="0" applyBorder="0" applyProtection="0"/>
    <xf numFmtId="0" fontId="84" fillId="39" borderId="0" applyNumberFormat="0" applyBorder="0" applyProtection="0"/>
    <xf numFmtId="0" fontId="84" fillId="39" borderId="0" applyNumberFormat="0" applyBorder="0" applyProtection="0"/>
    <xf numFmtId="0" fontId="84" fillId="8" borderId="0" applyNumberFormat="0" applyBorder="0" applyProtection="0"/>
    <xf numFmtId="0" fontId="84" fillId="8" borderId="0" applyNumberFormat="0" applyBorder="0" applyProtection="0"/>
    <xf numFmtId="0" fontId="84" fillId="39" borderId="0" applyNumberFormat="0" applyBorder="0" applyProtection="0"/>
    <xf numFmtId="0" fontId="84" fillId="39" borderId="0" applyNumberFormat="0" applyBorder="0" applyProtection="0"/>
    <xf numFmtId="0" fontId="84" fillId="42" borderId="0" applyNumberFormat="0" applyBorder="0" applyProtection="0"/>
    <xf numFmtId="0" fontId="84" fillId="42" borderId="0" applyNumberFormat="0" applyBorder="0" applyProtection="0"/>
    <xf numFmtId="0" fontId="84" fillId="40" borderId="0" applyNumberFormat="0" applyBorder="0" applyProtection="0"/>
    <xf numFmtId="0" fontId="84" fillId="40" borderId="0" applyNumberFormat="0" applyBorder="0" applyProtection="0"/>
    <xf numFmtId="0" fontId="84" fillId="3" borderId="0" applyNumberFormat="0" applyBorder="0" applyProtection="0"/>
    <xf numFmtId="0" fontId="84" fillId="3" borderId="0" applyNumberFormat="0" applyBorder="0" applyProtection="0"/>
    <xf numFmtId="0" fontId="84" fillId="39" borderId="0" applyNumberFormat="0" applyBorder="0" applyProtection="0"/>
    <xf numFmtId="0" fontId="84" fillId="39" borderId="0" applyNumberFormat="0" applyBorder="0" applyProtection="0"/>
    <xf numFmtId="0" fontId="84" fillId="8" borderId="0" applyNumberFormat="0" applyBorder="0" applyProtection="0"/>
    <xf numFmtId="0" fontId="84" fillId="8" borderId="0" applyNumberFormat="0" applyBorder="0" applyProtection="0"/>
    <xf numFmtId="0" fontId="85" fillId="43" borderId="0" applyNumberFormat="0" applyBorder="0" applyProtection="0"/>
    <xf numFmtId="0" fontId="85" fillId="43" borderId="0" applyNumberFormat="0" applyBorder="0" applyProtection="0"/>
    <xf numFmtId="0" fontId="85" fillId="44" borderId="0" applyNumberFormat="0" applyBorder="0" applyProtection="0"/>
    <xf numFmtId="0" fontId="85" fillId="44" borderId="0" applyNumberFormat="0" applyBorder="0" applyProtection="0"/>
    <xf numFmtId="0" fontId="85" fillId="40" borderId="0" applyNumberFormat="0" applyBorder="0" applyProtection="0"/>
    <xf numFmtId="0" fontId="85" fillId="40" borderId="0" applyNumberFormat="0" applyBorder="0" applyProtection="0"/>
    <xf numFmtId="0" fontId="85" fillId="45" borderId="0" applyNumberFormat="0" applyBorder="0" applyProtection="0"/>
    <xf numFmtId="0" fontId="85" fillId="45" borderId="0" applyNumberFormat="0" applyBorder="0" applyProtection="0"/>
    <xf numFmtId="0" fontId="85" fillId="39" borderId="0" applyNumberFormat="0" applyBorder="0" applyProtection="0"/>
    <xf numFmtId="0" fontId="85" fillId="39" borderId="0" applyNumberFormat="0" applyBorder="0" applyProtection="0"/>
    <xf numFmtId="0" fontId="85" fillId="42" borderId="0" applyNumberFormat="0" applyBorder="0" applyProtection="0"/>
    <xf numFmtId="0" fontId="85" fillId="42" borderId="0" applyNumberFormat="0" applyBorder="0" applyProtection="0"/>
    <xf numFmtId="0" fontId="117" fillId="46" borderId="0" applyNumberFormat="0" applyBorder="0" applyProtection="0"/>
    <xf numFmtId="0" fontId="159" fillId="46" borderId="0" applyNumberFormat="0" applyBorder="0" applyProtection="0"/>
    <xf numFmtId="0" fontId="117" fillId="46" borderId="0" applyNumberFormat="0" applyBorder="0" applyProtection="0"/>
    <xf numFmtId="0" fontId="159" fillId="46" borderId="0" applyNumberFormat="0" applyBorder="0" applyProtection="0"/>
    <xf numFmtId="0" fontId="116" fillId="2" borderId="0" applyNumberFormat="0" applyBorder="0" applyProtection="0"/>
    <xf numFmtId="0" fontId="160" fillId="2" borderId="0" applyNumberFormat="0" applyBorder="0" applyProtection="0"/>
    <xf numFmtId="0" fontId="116" fillId="2" borderId="0" applyNumberFormat="0" applyBorder="0" applyProtection="0"/>
    <xf numFmtId="0" fontId="160" fillId="2" borderId="0" applyNumberFormat="0" applyBorder="0" applyProtection="0"/>
    <xf numFmtId="0" fontId="116" fillId="2" borderId="0" applyNumberFormat="0" applyBorder="0" applyProtection="0"/>
    <xf numFmtId="0" fontId="160" fillId="2" borderId="0" applyNumberFormat="0" applyBorder="0" applyProtection="0"/>
    <xf numFmtId="0" fontId="117" fillId="46" borderId="0" applyNumberFormat="0" applyBorder="0" applyProtection="0"/>
    <xf numFmtId="0" fontId="159" fillId="46" borderId="0" applyNumberFormat="0" applyBorder="0" applyProtection="0"/>
    <xf numFmtId="0" fontId="117" fillId="46" borderId="0" applyNumberFormat="0" applyBorder="0" applyProtection="0"/>
    <xf numFmtId="0" fontId="159" fillId="46" borderId="0" applyNumberFormat="0" applyBorder="0" applyProtection="0"/>
    <xf numFmtId="0" fontId="116" fillId="2" borderId="0" applyNumberFormat="0" applyBorder="0" applyProtection="0"/>
    <xf numFmtId="0" fontId="160" fillId="2" borderId="0" applyNumberFormat="0" applyBorder="0" applyProtection="0"/>
    <xf numFmtId="0" fontId="116" fillId="2" borderId="0" applyNumberFormat="0" applyBorder="0" applyProtection="0"/>
    <xf numFmtId="0" fontId="160" fillId="2" borderId="0" applyNumberFormat="0" applyBorder="0" applyProtection="0"/>
    <xf numFmtId="0" fontId="116" fillId="2" borderId="0" applyNumberFormat="0" applyBorder="0" applyProtection="0"/>
    <xf numFmtId="0" fontId="160" fillId="2" borderId="0" applyNumberFormat="0" applyBorder="0" applyProtection="0"/>
    <xf numFmtId="166" fontId="115" fillId="12" borderId="0" applyBorder="0" applyProtection="0"/>
    <xf numFmtId="166" fontId="161" fillId="12" borderId="0" applyBorder="0" applyProtection="0"/>
    <xf numFmtId="166" fontId="115" fillId="12" borderId="0" applyBorder="0" applyProtection="0"/>
    <xf numFmtId="166" fontId="161" fillId="12" borderId="0" applyBorder="0" applyProtection="0"/>
    <xf numFmtId="0" fontId="119" fillId="0" borderId="0" applyNumberFormat="0" applyBorder="0" applyProtection="0"/>
    <xf numFmtId="0" fontId="162" fillId="0" borderId="0" applyNumberFormat="0" applyBorder="0" applyProtection="0"/>
    <xf numFmtId="0" fontId="119" fillId="0" borderId="0" applyNumberFormat="0" applyBorder="0" applyProtection="0"/>
    <xf numFmtId="0" fontId="162" fillId="0" borderId="0" applyNumberFormat="0" applyBorder="0" applyProtection="0"/>
    <xf numFmtId="0" fontId="118" fillId="0" borderId="0" applyNumberFormat="0" applyBorder="0" applyProtection="0"/>
    <xf numFmtId="0" fontId="163" fillId="0" borderId="0" applyNumberFormat="0" applyBorder="0" applyProtection="0"/>
    <xf numFmtId="0" fontId="118" fillId="0" borderId="0" applyNumberFormat="0" applyBorder="0" applyProtection="0"/>
    <xf numFmtId="0" fontId="163" fillId="0" borderId="0" applyNumberFormat="0" applyBorder="0" applyProtection="0"/>
    <xf numFmtId="0" fontId="118" fillId="0" borderId="0" applyNumberFormat="0" applyBorder="0" applyProtection="0"/>
    <xf numFmtId="0" fontId="163" fillId="0" borderId="0" applyNumberFormat="0" applyBorder="0" applyProtection="0"/>
    <xf numFmtId="0" fontId="119" fillId="0" borderId="0" applyNumberFormat="0" applyBorder="0" applyProtection="0"/>
    <xf numFmtId="0" fontId="162" fillId="0" borderId="0" applyNumberFormat="0" applyBorder="0" applyProtection="0"/>
    <xf numFmtId="0" fontId="119" fillId="0" borderId="0" applyNumberFormat="0" applyBorder="0" applyProtection="0"/>
    <xf numFmtId="0" fontId="162" fillId="0" borderId="0" applyNumberFormat="0" applyBorder="0" applyProtection="0"/>
    <xf numFmtId="0" fontId="118" fillId="0" borderId="0" applyNumberFormat="0" applyBorder="0" applyProtection="0"/>
    <xf numFmtId="0" fontId="163" fillId="0" borderId="0" applyNumberFormat="0" applyBorder="0" applyProtection="0"/>
    <xf numFmtId="0" fontId="118" fillId="0" borderId="0" applyNumberFormat="0" applyBorder="0" applyProtection="0"/>
    <xf numFmtId="0" fontId="163" fillId="0" borderId="0" applyNumberFormat="0" applyBorder="0" applyProtection="0"/>
    <xf numFmtId="0" fontId="118" fillId="0" borderId="0" applyNumberFormat="0" applyBorder="0" applyProtection="0"/>
    <xf numFmtId="0" fontId="163" fillId="0" borderId="0" applyNumberFormat="0" applyBorder="0" applyProtection="0"/>
    <xf numFmtId="0" fontId="117" fillId="47" borderId="0" applyNumberFormat="0" applyBorder="0" applyProtection="0"/>
    <xf numFmtId="0" fontId="159" fillId="47" borderId="0" applyNumberFormat="0" applyBorder="0" applyProtection="0"/>
    <xf numFmtId="0" fontId="117" fillId="47" borderId="0" applyNumberFormat="0" applyBorder="0" applyProtection="0"/>
    <xf numFmtId="0" fontId="159" fillId="47" borderId="0" applyNumberFormat="0" applyBorder="0" applyProtection="0"/>
    <xf numFmtId="0" fontId="116" fillId="3" borderId="0" applyNumberFormat="0" applyBorder="0" applyProtection="0"/>
    <xf numFmtId="0" fontId="160" fillId="3" borderId="0" applyNumberFormat="0" applyBorder="0" applyProtection="0"/>
    <xf numFmtId="0" fontId="116" fillId="3" borderId="0" applyNumberFormat="0" applyBorder="0" applyProtection="0"/>
    <xf numFmtId="0" fontId="160" fillId="3" borderId="0" applyNumberFormat="0" applyBorder="0" applyProtection="0"/>
    <xf numFmtId="0" fontId="116" fillId="3" borderId="0" applyNumberFormat="0" applyBorder="0" applyProtection="0"/>
    <xf numFmtId="0" fontId="160" fillId="3" borderId="0" applyNumberFormat="0" applyBorder="0" applyProtection="0"/>
    <xf numFmtId="0" fontId="117" fillId="47" borderId="0" applyNumberFormat="0" applyBorder="0" applyProtection="0"/>
    <xf numFmtId="0" fontId="159" fillId="47" borderId="0" applyNumberFormat="0" applyBorder="0" applyProtection="0"/>
    <xf numFmtId="0" fontId="117" fillId="47" borderId="0" applyNumberFormat="0" applyBorder="0" applyProtection="0"/>
    <xf numFmtId="0" fontId="159" fillId="47" borderId="0" applyNumberFormat="0" applyBorder="0" applyProtection="0"/>
    <xf numFmtId="0" fontId="116" fillId="3" borderId="0" applyNumberFormat="0" applyBorder="0" applyProtection="0"/>
    <xf numFmtId="0" fontId="160" fillId="3" borderId="0" applyNumberFormat="0" applyBorder="0" applyProtection="0"/>
    <xf numFmtId="0" fontId="116" fillId="3" borderId="0" applyNumberFormat="0" applyBorder="0" applyProtection="0"/>
    <xf numFmtId="0" fontId="160" fillId="3" borderId="0" applyNumberFormat="0" applyBorder="0" applyProtection="0"/>
    <xf numFmtId="0" fontId="116" fillId="3" borderId="0" applyNumberFormat="0" applyBorder="0" applyProtection="0"/>
    <xf numFmtId="0" fontId="160" fillId="3" borderId="0" applyNumberFormat="0" applyBorder="0" applyProtection="0"/>
    <xf numFmtId="166" fontId="115" fillId="3" borderId="0" applyBorder="0" applyProtection="0"/>
    <xf numFmtId="166" fontId="161" fillId="3" borderId="0" applyBorder="0" applyProtection="0"/>
    <xf numFmtId="166" fontId="115" fillId="3" borderId="0" applyBorder="0" applyProtection="0"/>
    <xf numFmtId="166" fontId="161" fillId="3" borderId="0" applyBorder="0" applyProtection="0"/>
    <xf numFmtId="0" fontId="119" fillId="41" borderId="0" applyNumberFormat="0" applyBorder="0" applyProtection="0"/>
    <xf numFmtId="0" fontId="162" fillId="41" borderId="0" applyNumberFormat="0" applyBorder="0" applyProtection="0"/>
    <xf numFmtId="0" fontId="119" fillId="41" borderId="0" applyNumberFormat="0" applyBorder="0" applyProtection="0"/>
    <xf numFmtId="0" fontId="162" fillId="41" borderId="0" applyNumberFormat="0" applyBorder="0" applyProtection="0"/>
    <xf numFmtId="0" fontId="118" fillId="4" borderId="0" applyNumberFormat="0" applyBorder="0" applyProtection="0"/>
    <xf numFmtId="0" fontId="163" fillId="4" borderId="0" applyNumberFormat="0" applyBorder="0" applyProtection="0"/>
    <xf numFmtId="0" fontId="118" fillId="4" borderId="0" applyNumberFormat="0" applyBorder="0" applyProtection="0"/>
    <xf numFmtId="0" fontId="163" fillId="4" borderId="0" applyNumberFormat="0" applyBorder="0" applyProtection="0"/>
    <xf numFmtId="0" fontId="118" fillId="4" borderId="0" applyNumberFormat="0" applyBorder="0" applyProtection="0"/>
    <xf numFmtId="0" fontId="163" fillId="4" borderId="0" applyNumberFormat="0" applyBorder="0" applyProtection="0"/>
    <xf numFmtId="166" fontId="114" fillId="4" borderId="0" applyBorder="0" applyProtection="0"/>
    <xf numFmtId="166" fontId="164" fillId="4" borderId="0" applyBorder="0" applyProtection="0"/>
    <xf numFmtId="0" fontId="119" fillId="41" borderId="0" applyNumberFormat="0" applyBorder="0" applyProtection="0"/>
    <xf numFmtId="0" fontId="162" fillId="41" borderId="0" applyNumberFormat="0" applyBorder="0" applyProtection="0"/>
    <xf numFmtId="0" fontId="119" fillId="41" borderId="0" applyNumberFormat="0" applyBorder="0" applyProtection="0"/>
    <xf numFmtId="0" fontId="162" fillId="41" borderId="0" applyNumberFormat="0" applyBorder="0" applyProtection="0"/>
    <xf numFmtId="0" fontId="118" fillId="4" borderId="0" applyNumberFormat="0" applyBorder="0" applyProtection="0"/>
    <xf numFmtId="0" fontId="163" fillId="4" borderId="0" applyNumberFormat="0" applyBorder="0" applyProtection="0"/>
    <xf numFmtId="0" fontId="118" fillId="4" borderId="0" applyNumberFormat="0" applyBorder="0" applyProtection="0"/>
    <xf numFmtId="0" fontId="163" fillId="4" borderId="0" applyNumberFormat="0" applyBorder="0" applyProtection="0"/>
    <xf numFmtId="0" fontId="118" fillId="4" borderId="0" applyNumberFormat="0" applyBorder="0" applyProtection="0"/>
    <xf numFmtId="0" fontId="163" fillId="4" borderId="0" applyNumberFormat="0" applyBorder="0" applyProtection="0"/>
    <xf numFmtId="166" fontId="114" fillId="4" borderId="0" applyBorder="0" applyProtection="0"/>
    <xf numFmtId="166" fontId="164" fillId="4" borderId="0" applyBorder="0" applyProtection="0"/>
    <xf numFmtId="166" fontId="114" fillId="0" borderId="0" applyBorder="0" applyProtection="0"/>
    <xf numFmtId="166" fontId="164" fillId="0" borderId="0" applyBorder="0" applyProtection="0"/>
    <xf numFmtId="166" fontId="114" fillId="0" borderId="0" applyBorder="0" applyProtection="0"/>
    <xf numFmtId="166" fontId="164" fillId="0" borderId="0" applyBorder="0" applyProtection="0"/>
    <xf numFmtId="0" fontId="85" fillId="43" borderId="0" applyNumberFormat="0" applyBorder="0" applyProtection="0"/>
    <xf numFmtId="0" fontId="85" fillId="43" borderId="0" applyNumberFormat="0" applyBorder="0" applyProtection="0"/>
    <xf numFmtId="0" fontId="85" fillId="44" borderId="0" applyNumberFormat="0" applyBorder="0" applyProtection="0"/>
    <xf numFmtId="0" fontId="85" fillId="44" borderId="0" applyNumberFormat="0" applyBorder="0" applyProtection="0"/>
    <xf numFmtId="0" fontId="85" fillId="48" borderId="0" applyNumberFormat="0" applyBorder="0" applyProtection="0"/>
    <xf numFmtId="0" fontId="85" fillId="48" borderId="0" applyNumberFormat="0" applyBorder="0" applyProtection="0"/>
    <xf numFmtId="0" fontId="85" fillId="47" borderId="0" applyNumberFormat="0" applyBorder="0" applyProtection="0"/>
    <xf numFmtId="0" fontId="85" fillId="47" borderId="0" applyNumberFormat="0" applyBorder="0" applyProtection="0"/>
    <xf numFmtId="0" fontId="85" fillId="49" borderId="0" applyNumberFormat="0" applyBorder="0" applyProtection="0"/>
    <xf numFmtId="0" fontId="85" fillId="49" borderId="0" applyNumberFormat="0" applyBorder="0" applyProtection="0"/>
    <xf numFmtId="0" fontId="85" fillId="50" borderId="0" applyNumberFormat="0" applyBorder="0" applyProtection="0"/>
    <xf numFmtId="0" fontId="85" fillId="50" borderId="0" applyNumberFormat="0" applyBorder="0" applyProtection="0"/>
    <xf numFmtId="0" fontId="82" fillId="51" borderId="0" applyNumberFormat="0" applyBorder="0" applyProtection="0"/>
    <xf numFmtId="0" fontId="147" fillId="51" borderId="0" applyNumberFormat="0" applyBorder="0" applyProtection="0"/>
    <xf numFmtId="0" fontId="82" fillId="51" borderId="0" applyNumberFormat="0" applyBorder="0" applyProtection="0"/>
    <xf numFmtId="0" fontId="147" fillId="51" borderId="0" applyNumberFormat="0" applyBorder="0" applyProtection="0"/>
    <xf numFmtId="0" fontId="72" fillId="5" borderId="0" applyNumberFormat="0" applyBorder="0" applyProtection="0"/>
    <xf numFmtId="0" fontId="120" fillId="5" borderId="0" applyNumberFormat="0" applyBorder="0" applyProtection="0"/>
    <xf numFmtId="0" fontId="72" fillId="5" borderId="0" applyNumberFormat="0" applyBorder="0" applyProtection="0"/>
    <xf numFmtId="0" fontId="120" fillId="5" borderId="0" applyNumberFormat="0" applyBorder="0" applyProtection="0"/>
    <xf numFmtId="0" fontId="72" fillId="5" borderId="0" applyNumberFormat="0" applyBorder="0" applyProtection="0"/>
    <xf numFmtId="0" fontId="120" fillId="5" borderId="0" applyNumberFormat="0" applyBorder="0" applyProtection="0"/>
    <xf numFmtId="0" fontId="82" fillId="51" borderId="0" applyNumberFormat="0" applyBorder="0" applyProtection="0"/>
    <xf numFmtId="0" fontId="147" fillId="51" borderId="0" applyNumberFormat="0" applyBorder="0" applyProtection="0"/>
    <xf numFmtId="0" fontId="82" fillId="51" borderId="0" applyNumberFormat="0" applyBorder="0" applyProtection="0"/>
    <xf numFmtId="0" fontId="147" fillId="51" borderId="0" applyNumberFormat="0" applyBorder="0" applyProtection="0"/>
    <xf numFmtId="0" fontId="72" fillId="5" borderId="0" applyNumberFormat="0" applyBorder="0" applyProtection="0"/>
    <xf numFmtId="0" fontId="120" fillId="5" borderId="0" applyNumberFormat="0" applyBorder="0" applyProtection="0"/>
    <xf numFmtId="0" fontId="72" fillId="5" borderId="0" applyNumberFormat="0" applyBorder="0" applyProtection="0"/>
    <xf numFmtId="0" fontId="120" fillId="5" borderId="0" applyNumberFormat="0" applyBorder="0" applyProtection="0"/>
    <xf numFmtId="0" fontId="72" fillId="5" borderId="0" applyNumberFormat="0" applyBorder="0" applyProtection="0"/>
    <xf numFmtId="0" fontId="120" fillId="5" borderId="0" applyNumberFormat="0" applyBorder="0" applyProtection="0"/>
    <xf numFmtId="0" fontId="88" fillId="52" borderId="0" applyNumberFormat="0" applyBorder="0" applyProtection="0"/>
    <xf numFmtId="0" fontId="88" fillId="52" borderId="0" applyNumberFormat="0" applyBorder="0" applyProtection="0"/>
    <xf numFmtId="166" fontId="120" fillId="5" borderId="0" applyBorder="0" applyProtection="0"/>
    <xf numFmtId="166" fontId="165" fillId="5" borderId="0" applyBorder="0" applyProtection="0"/>
    <xf numFmtId="166" fontId="120" fillId="5" borderId="0" applyBorder="0" applyProtection="0"/>
    <xf numFmtId="166" fontId="165" fillId="5" borderId="0" applyBorder="0" applyProtection="0"/>
    <xf numFmtId="0" fontId="89" fillId="41" borderId="14" applyNumberFormat="0" applyProtection="0"/>
    <xf numFmtId="0" fontId="89" fillId="41" borderId="14" applyNumberFormat="0" applyProtection="0"/>
    <xf numFmtId="0" fontId="90" fillId="45" borderId="15" applyNumberFormat="0" applyProtection="0"/>
    <xf numFmtId="0" fontId="90" fillId="45" borderId="15" applyNumberFormat="0" applyProtection="0"/>
    <xf numFmtId="0" fontId="123" fillId="12" borderId="0" applyNumberFormat="0" applyBorder="0" applyProtection="0"/>
    <xf numFmtId="0" fontId="166" fillId="12" borderId="0" applyNumberFormat="0" applyBorder="0" applyProtection="0"/>
    <xf numFmtId="0" fontId="123" fillId="12" borderId="0" applyNumberFormat="0" applyBorder="0" applyProtection="0"/>
    <xf numFmtId="0" fontId="166" fillId="12" borderId="0" applyNumberFormat="0" applyBorder="0" applyProtection="0"/>
    <xf numFmtId="0" fontId="122" fillId="6" borderId="0" applyNumberFormat="0" applyBorder="0" applyProtection="0"/>
    <xf numFmtId="0" fontId="167" fillId="6" borderId="0" applyNumberFormat="0" applyBorder="0" applyProtection="0"/>
    <xf numFmtId="0" fontId="122" fillId="6" borderId="0" applyNumberFormat="0" applyBorder="0" applyProtection="0"/>
    <xf numFmtId="0" fontId="167" fillId="6" borderId="0" applyNumberFormat="0" applyBorder="0" applyProtection="0"/>
    <xf numFmtId="0" fontId="122" fillId="6" borderId="0" applyNumberFormat="0" applyBorder="0" applyProtection="0"/>
    <xf numFmtId="0" fontId="167" fillId="6" borderId="0" applyNumberFormat="0" applyBorder="0" applyProtection="0"/>
    <xf numFmtId="0" fontId="123" fillId="12" borderId="0" applyNumberFormat="0" applyBorder="0" applyProtection="0"/>
    <xf numFmtId="0" fontId="166" fillId="12" borderId="0" applyNumberFormat="0" applyBorder="0" applyProtection="0"/>
    <xf numFmtId="0" fontId="123" fillId="12" borderId="0" applyNumberFormat="0" applyBorder="0" applyProtection="0"/>
    <xf numFmtId="0" fontId="166" fillId="12" borderId="0" applyNumberFormat="0" applyBorder="0" applyProtection="0"/>
    <xf numFmtId="0" fontId="122" fillId="6" borderId="0" applyNumberFormat="0" applyBorder="0" applyProtection="0"/>
    <xf numFmtId="0" fontId="167" fillId="6" borderId="0" applyNumberFormat="0" applyBorder="0" applyProtection="0"/>
    <xf numFmtId="0" fontId="122" fillId="6" borderId="0" applyNumberFormat="0" applyBorder="0" applyProtection="0"/>
    <xf numFmtId="0" fontId="167" fillId="6" borderId="0" applyNumberFormat="0" applyBorder="0" applyProtection="0"/>
    <xf numFmtId="0" fontId="122" fillId="6" borderId="0" applyNumberFormat="0" applyBorder="0" applyProtection="0"/>
    <xf numFmtId="0" fontId="167" fillId="6" borderId="0" applyNumberFormat="0" applyBorder="0" applyProtection="0"/>
    <xf numFmtId="166" fontId="121" fillId="6" borderId="0" applyBorder="0" applyProtection="0"/>
    <xf numFmtId="166" fontId="168" fillId="6" borderId="0" applyBorder="0" applyProtection="0"/>
    <xf numFmtId="166" fontId="121" fillId="6" borderId="0" applyBorder="0" applyProtection="0"/>
    <xf numFmtId="166" fontId="168" fillId="6" borderId="0" applyBorder="0" applyProtection="0"/>
    <xf numFmtId="166" fontId="153" fillId="0" borderId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166" fontId="124" fillId="0" borderId="0" applyBorder="0" applyProtection="0"/>
    <xf numFmtId="166" fontId="169" fillId="0" borderId="0" applyBorder="0" applyProtection="0"/>
    <xf numFmtId="166" fontId="124" fillId="0" borderId="0" applyBorder="0" applyProtection="0"/>
    <xf numFmtId="166" fontId="169" fillId="0" borderId="0" applyBorder="0" applyProtection="0"/>
    <xf numFmtId="0" fontId="125" fillId="0" borderId="0" applyNumberFormat="0" applyBorder="0" applyProtection="0"/>
    <xf numFmtId="0" fontId="170" fillId="0" borderId="0" applyNumberFormat="0" applyBorder="0" applyProtection="0"/>
    <xf numFmtId="0" fontId="125" fillId="0" borderId="0" applyNumberFormat="0" applyBorder="0" applyProtection="0"/>
    <xf numFmtId="0" fontId="170" fillId="0" borderId="0" applyNumberFormat="0" applyBorder="0" applyProtection="0"/>
    <xf numFmtId="0" fontId="74" fillId="0" borderId="0" applyNumberFormat="0" applyBorder="0" applyProtection="0"/>
    <xf numFmtId="0" fontId="124" fillId="0" borderId="0" applyNumberFormat="0" applyBorder="0" applyProtection="0"/>
    <xf numFmtId="0" fontId="74" fillId="0" borderId="0" applyNumberFormat="0" applyBorder="0" applyProtection="0"/>
    <xf numFmtId="0" fontId="124" fillId="0" borderId="0" applyNumberFormat="0" applyBorder="0" applyProtection="0"/>
    <xf numFmtId="0" fontId="74" fillId="0" borderId="0" applyNumberFormat="0" applyBorder="0" applyProtection="0"/>
    <xf numFmtId="0" fontId="124" fillId="0" borderId="0" applyNumberFormat="0" applyBorder="0" applyProtection="0"/>
    <xf numFmtId="0" fontId="125" fillId="0" borderId="0" applyNumberFormat="0" applyBorder="0" applyProtection="0"/>
    <xf numFmtId="0" fontId="170" fillId="0" borderId="0" applyNumberFormat="0" applyBorder="0" applyProtection="0"/>
    <xf numFmtId="0" fontId="125" fillId="0" borderId="0" applyNumberFormat="0" applyBorder="0" applyProtection="0"/>
    <xf numFmtId="0" fontId="170" fillId="0" borderId="0" applyNumberFormat="0" applyBorder="0" applyProtection="0"/>
    <xf numFmtId="0" fontId="74" fillId="0" borderId="0" applyNumberFormat="0" applyBorder="0" applyProtection="0"/>
    <xf numFmtId="0" fontId="124" fillId="0" borderId="0" applyNumberFormat="0" applyBorder="0" applyProtection="0"/>
    <xf numFmtId="0" fontId="74" fillId="0" borderId="0" applyNumberFormat="0" applyBorder="0" applyProtection="0"/>
    <xf numFmtId="0" fontId="124" fillId="0" borderId="0" applyNumberFormat="0" applyBorder="0" applyProtection="0"/>
    <xf numFmtId="0" fontId="74" fillId="0" borderId="0" applyNumberFormat="0" applyBorder="0" applyProtection="0"/>
    <xf numFmtId="0" fontId="124" fillId="0" borderId="0" applyNumberFormat="0" applyBorder="0" applyProtection="0"/>
    <xf numFmtId="0" fontId="71" fillId="9" borderId="0" applyNumberFormat="0" applyBorder="0" applyProtection="0"/>
    <xf numFmtId="0" fontId="115" fillId="9" borderId="0" applyNumberFormat="0" applyBorder="0" applyProtection="0"/>
    <xf numFmtId="0" fontId="71" fillId="9" borderId="0" applyNumberFormat="0" applyBorder="0" applyProtection="0"/>
    <xf numFmtId="0" fontId="115" fillId="9" borderId="0" applyNumberFormat="0" applyBorder="0" applyProtection="0"/>
    <xf numFmtId="0" fontId="75" fillId="7" borderId="0" applyNumberFormat="0" applyBorder="0" applyProtection="0"/>
    <xf numFmtId="0" fontId="126" fillId="7" borderId="0" applyNumberFormat="0" applyBorder="0" applyProtection="0"/>
    <xf numFmtId="0" fontId="75" fillId="7" borderId="0" applyNumberFormat="0" applyBorder="0" applyProtection="0"/>
    <xf numFmtId="0" fontId="126" fillId="7" borderId="0" applyNumberFormat="0" applyBorder="0" applyProtection="0"/>
    <xf numFmtId="0" fontId="75" fillId="7" borderId="0" applyNumberFormat="0" applyBorder="0" applyProtection="0"/>
    <xf numFmtId="0" fontId="126" fillId="7" borderId="0" applyNumberFormat="0" applyBorder="0" applyProtection="0"/>
    <xf numFmtId="0" fontId="71" fillId="9" borderId="0" applyNumberFormat="0" applyBorder="0" applyProtection="0"/>
    <xf numFmtId="0" fontId="115" fillId="9" borderId="0" applyNumberFormat="0" applyBorder="0" applyProtection="0"/>
    <xf numFmtId="0" fontId="71" fillId="9" borderId="0" applyNumberFormat="0" applyBorder="0" applyProtection="0"/>
    <xf numFmtId="0" fontId="115" fillId="9" borderId="0" applyNumberFormat="0" applyBorder="0" applyProtection="0"/>
    <xf numFmtId="0" fontId="75" fillId="7" borderId="0" applyNumberFormat="0" applyBorder="0" applyProtection="0"/>
    <xf numFmtId="0" fontId="126" fillId="7" borderId="0" applyNumberFormat="0" applyBorder="0" applyProtection="0"/>
    <xf numFmtId="0" fontId="75" fillId="7" borderId="0" applyNumberFormat="0" applyBorder="0" applyProtection="0"/>
    <xf numFmtId="0" fontId="126" fillId="7" borderId="0" applyNumberFormat="0" applyBorder="0" applyProtection="0"/>
    <xf numFmtId="0" fontId="75" fillId="7" borderId="0" applyNumberFormat="0" applyBorder="0" applyProtection="0"/>
    <xf numFmtId="0" fontId="126" fillId="7" borderId="0" applyNumberFormat="0" applyBorder="0" applyProtection="0"/>
    <xf numFmtId="0" fontId="95" fillId="9" borderId="0" applyNumberFormat="0" applyBorder="0" applyProtection="0"/>
    <xf numFmtId="0" fontId="95" fillId="9" borderId="0" applyNumberFormat="0" applyBorder="0" applyProtection="0"/>
    <xf numFmtId="166" fontId="126" fillId="7" borderId="0" applyBorder="0" applyProtection="0"/>
    <xf numFmtId="166" fontId="171" fillId="7" borderId="0" applyBorder="0" applyProtection="0"/>
    <xf numFmtId="166" fontId="126" fillId="7" borderId="0" applyBorder="0" applyProtection="0"/>
    <xf numFmtId="166" fontId="171" fillId="7" borderId="0" applyBorder="0" applyProtection="0"/>
    <xf numFmtId="0" fontId="129" fillId="0" borderId="0" applyNumberFormat="0" applyBorder="0" applyProtection="0">
      <alignment horizontal="right" textRotation="90"/>
    </xf>
    <xf numFmtId="0" fontId="172" fillId="0" borderId="0" applyNumberFormat="0" applyBorder="0" applyProtection="0">
      <alignment horizontal="right" textRotation="90"/>
    </xf>
    <xf numFmtId="0" fontId="129" fillId="0" borderId="0" applyNumberFormat="0" applyBorder="0" applyProtection="0">
      <alignment horizontal="right" textRotation="90"/>
    </xf>
    <xf numFmtId="0" fontId="172" fillId="0" borderId="0" applyNumberFormat="0" applyBorder="0" applyProtection="0">
      <alignment horizontal="right" textRotation="90"/>
    </xf>
    <xf numFmtId="0" fontId="128" fillId="0" borderId="0" applyNumberFormat="0" applyBorder="0" applyProtection="0">
      <alignment horizontal="right" textRotation="90"/>
    </xf>
    <xf numFmtId="0" fontId="173" fillId="0" borderId="0" applyNumberFormat="0" applyBorder="0" applyProtection="0">
      <alignment horizontal="right" textRotation="90"/>
    </xf>
    <xf numFmtId="0" fontId="128" fillId="0" borderId="0" applyNumberFormat="0" applyBorder="0" applyProtection="0">
      <alignment horizontal="right" textRotation="90"/>
    </xf>
    <xf numFmtId="0" fontId="173" fillId="0" borderId="0" applyNumberFormat="0" applyBorder="0" applyProtection="0">
      <alignment horizontal="right" textRotation="90"/>
    </xf>
    <xf numFmtId="0" fontId="128" fillId="0" borderId="0" applyNumberFormat="0" applyBorder="0" applyProtection="0">
      <alignment horizontal="right" textRotation="90"/>
    </xf>
    <xf numFmtId="0" fontId="173" fillId="0" borderId="0" applyNumberFormat="0" applyBorder="0" applyProtection="0">
      <alignment horizontal="right" textRotation="90"/>
    </xf>
    <xf numFmtId="0" fontId="97" fillId="0" borderId="18" applyNumberFormat="0" applyProtection="0"/>
    <xf numFmtId="0" fontId="97" fillId="0" borderId="18" applyNumberFormat="0" applyProtection="0"/>
    <xf numFmtId="0" fontId="127" fillId="0" borderId="0" applyNumberFormat="0" applyBorder="0" applyProtection="0">
      <alignment horizontal="center"/>
    </xf>
    <xf numFmtId="0" fontId="174" fillId="0" borderId="0" applyNumberFormat="0" applyBorder="0" applyProtection="0">
      <alignment horizontal="center"/>
    </xf>
    <xf numFmtId="0" fontId="127" fillId="0" borderId="0" applyNumberFormat="0" applyBorder="0" applyProtection="0">
      <alignment horizontal="center"/>
    </xf>
    <xf numFmtId="0" fontId="174" fillId="0" borderId="0" applyNumberFormat="0" applyBorder="0" applyProtection="0">
      <alignment horizontal="center"/>
    </xf>
    <xf numFmtId="0" fontId="131" fillId="0" borderId="0" applyNumberFormat="0" applyBorder="0" applyProtection="0"/>
    <xf numFmtId="0" fontId="175" fillId="0" borderId="0" applyNumberFormat="0" applyBorder="0" applyProtection="0"/>
    <xf numFmtId="0" fontId="131" fillId="0" borderId="0" applyNumberFormat="0" applyBorder="0" applyProtection="0"/>
    <xf numFmtId="0" fontId="175" fillId="0" borderId="0" applyNumberFormat="0" applyBorder="0" applyProtection="0"/>
    <xf numFmtId="0" fontId="130" fillId="0" borderId="0" applyNumberFormat="0" applyBorder="0" applyProtection="0"/>
    <xf numFmtId="0" fontId="176" fillId="0" borderId="0" applyNumberFormat="0" applyBorder="0" applyProtection="0"/>
    <xf numFmtId="0" fontId="130" fillId="0" borderId="0" applyNumberFormat="0" applyBorder="0" applyProtection="0"/>
    <xf numFmtId="0" fontId="176" fillId="0" borderId="0" applyNumberFormat="0" applyBorder="0" applyProtection="0"/>
    <xf numFmtId="0" fontId="130" fillId="0" borderId="0" applyNumberFormat="0" applyBorder="0" applyProtection="0"/>
    <xf numFmtId="0" fontId="176" fillId="0" borderId="0" applyNumberFormat="0" applyBorder="0" applyProtection="0"/>
    <xf numFmtId="0" fontId="131" fillId="0" borderId="0" applyNumberFormat="0" applyBorder="0" applyProtection="0"/>
    <xf numFmtId="0" fontId="175" fillId="0" borderId="0" applyNumberFormat="0" applyBorder="0" applyProtection="0"/>
    <xf numFmtId="0" fontId="131" fillId="0" borderId="0" applyNumberFormat="0" applyBorder="0" applyProtection="0"/>
    <xf numFmtId="0" fontId="175" fillId="0" borderId="0" applyNumberFormat="0" applyBorder="0" applyProtection="0"/>
    <xf numFmtId="0" fontId="130" fillId="0" borderId="0" applyNumberFormat="0" applyBorder="0" applyProtection="0"/>
    <xf numFmtId="0" fontId="176" fillId="0" borderId="0" applyNumberFormat="0" applyBorder="0" applyProtection="0"/>
    <xf numFmtId="0" fontId="130" fillId="0" borderId="0" applyNumberFormat="0" applyBorder="0" applyProtection="0"/>
    <xf numFmtId="0" fontId="176" fillId="0" borderId="0" applyNumberFormat="0" applyBorder="0" applyProtection="0"/>
    <xf numFmtId="0" fontId="130" fillId="0" borderId="0" applyNumberFormat="0" applyBorder="0" applyProtection="0"/>
    <xf numFmtId="0" fontId="176" fillId="0" borderId="0" applyNumberFormat="0" applyBorder="0" applyProtection="0"/>
    <xf numFmtId="166" fontId="132" fillId="0" borderId="0" applyBorder="0" applyProtection="0"/>
    <xf numFmtId="166" fontId="177" fillId="0" borderId="0" applyBorder="0" applyProtection="0"/>
    <xf numFmtId="166" fontId="132" fillId="0" borderId="0" applyBorder="0" applyProtection="0"/>
    <xf numFmtId="166" fontId="177" fillId="0" borderId="0" applyBorder="0" applyProtection="0"/>
    <xf numFmtId="0" fontId="99" fillId="0" borderId="24" applyNumberFormat="0" applyProtection="0"/>
    <xf numFmtId="0" fontId="99" fillId="0" borderId="24" applyNumberFormat="0" applyProtection="0"/>
    <xf numFmtId="166" fontId="133" fillId="0" borderId="0" applyBorder="0" applyProtection="0"/>
    <xf numFmtId="166" fontId="178" fillId="0" borderId="0" applyBorder="0" applyProtection="0"/>
    <xf numFmtId="166" fontId="133" fillId="0" borderId="0" applyBorder="0" applyProtection="0"/>
    <xf numFmtId="166" fontId="178" fillId="0" borderId="0" applyBorder="0" applyProtection="0"/>
    <xf numFmtId="0" fontId="135" fillId="0" borderId="0" applyNumberFormat="0" applyBorder="0" applyProtection="0"/>
    <xf numFmtId="0" fontId="179" fillId="0" borderId="0" applyNumberFormat="0" applyBorder="0" applyProtection="0"/>
    <xf numFmtId="0" fontId="135" fillId="0" borderId="0" applyNumberFormat="0" applyBorder="0" applyProtection="0"/>
    <xf numFmtId="0" fontId="179" fillId="0" borderId="0" applyNumberFormat="0" applyBorder="0" applyProtection="0"/>
    <xf numFmtId="0" fontId="134" fillId="0" borderId="0" applyNumberFormat="0" applyBorder="0" applyProtection="0"/>
    <xf numFmtId="0" fontId="180" fillId="0" borderId="0" applyNumberFormat="0" applyBorder="0" applyProtection="0"/>
    <xf numFmtId="0" fontId="134" fillId="0" borderId="0" applyNumberFormat="0" applyBorder="0" applyProtection="0"/>
    <xf numFmtId="0" fontId="180" fillId="0" borderId="0" applyNumberFormat="0" applyBorder="0" applyProtection="0"/>
    <xf numFmtId="0" fontId="134" fillId="0" borderId="0" applyNumberFormat="0" applyBorder="0" applyProtection="0"/>
    <xf numFmtId="0" fontId="180" fillId="0" borderId="0" applyNumberFormat="0" applyBorder="0" applyProtection="0"/>
    <xf numFmtId="0" fontId="135" fillId="0" borderId="0" applyNumberFormat="0" applyBorder="0" applyProtection="0"/>
    <xf numFmtId="0" fontId="179" fillId="0" borderId="0" applyNumberFormat="0" applyBorder="0" applyProtection="0"/>
    <xf numFmtId="0" fontId="135" fillId="0" borderId="0" applyNumberFormat="0" applyBorder="0" applyProtection="0"/>
    <xf numFmtId="0" fontId="179" fillId="0" borderId="0" applyNumberFormat="0" applyBorder="0" applyProtection="0"/>
    <xf numFmtId="0" fontId="134" fillId="0" borderId="0" applyNumberFormat="0" applyBorder="0" applyProtection="0"/>
    <xf numFmtId="0" fontId="180" fillId="0" borderId="0" applyNumberFormat="0" applyBorder="0" applyProtection="0"/>
    <xf numFmtId="0" fontId="134" fillId="0" borderId="0" applyNumberFormat="0" applyBorder="0" applyProtection="0"/>
    <xf numFmtId="0" fontId="180" fillId="0" borderId="0" applyNumberFormat="0" applyBorder="0" applyProtection="0"/>
    <xf numFmtId="0" fontId="134" fillId="0" borderId="0" applyNumberFormat="0" applyBorder="0" applyProtection="0"/>
    <xf numFmtId="0" fontId="180" fillId="0" borderId="0" applyNumberFormat="0" applyBorder="0" applyProtection="0"/>
    <xf numFmtId="0" fontId="101" fillId="0" borderId="18" applyNumberFormat="0" applyProtection="0"/>
    <xf numFmtId="0" fontId="101" fillId="0" borderId="18" applyNumberFormat="0" applyProtection="0"/>
    <xf numFmtId="166" fontId="136" fillId="0" borderId="0" applyBorder="0" applyProtection="0"/>
    <xf numFmtId="166" fontId="181" fillId="0" borderId="0" applyBorder="0" applyProtection="0"/>
    <xf numFmtId="166" fontId="136" fillId="0" borderId="0" applyBorder="0" applyProtection="0"/>
    <xf numFmtId="166" fontId="181" fillId="0" borderId="0" applyBorder="0" applyProtection="0"/>
    <xf numFmtId="0" fontId="101" fillId="0" borderId="0" applyNumberFormat="0" applyBorder="0" applyProtection="0"/>
    <xf numFmtId="0" fontId="101" fillId="0" borderId="0" applyNumberFormat="0" applyBorder="0" applyProtection="0"/>
    <xf numFmtId="0" fontId="127" fillId="0" borderId="0" applyNumberFormat="0" applyBorder="0" applyProtection="0">
      <alignment horizontal="center"/>
    </xf>
    <xf numFmtId="0" fontId="174" fillId="0" borderId="0" applyNumberFormat="0" applyBorder="0" applyProtection="0">
      <alignment horizontal="center"/>
    </xf>
    <xf numFmtId="0" fontId="127" fillId="0" borderId="0" applyNumberFormat="0" applyBorder="0" applyProtection="0">
      <alignment horizontal="center"/>
    </xf>
    <xf numFmtId="0" fontId="174" fillId="0" borderId="0" applyNumberFormat="0" applyBorder="0" applyProtection="0">
      <alignment horizontal="center"/>
    </xf>
    <xf numFmtId="0" fontId="127" fillId="0" borderId="0" applyNumberFormat="0" applyBorder="0" applyProtection="0">
      <alignment horizontal="center"/>
    </xf>
    <xf numFmtId="0" fontId="174" fillId="0" borderId="0" applyNumberFormat="0" applyBorder="0" applyProtection="0">
      <alignment horizontal="center"/>
    </xf>
    <xf numFmtId="0" fontId="127" fillId="0" borderId="0" applyNumberFormat="0" applyBorder="0" applyProtection="0">
      <alignment horizontal="center" textRotation="90"/>
    </xf>
    <xf numFmtId="0" fontId="174" fillId="0" borderId="0" applyNumberFormat="0" applyBorder="0" applyProtection="0">
      <alignment horizontal="center" textRotation="90"/>
    </xf>
    <xf numFmtId="0" fontId="127" fillId="0" borderId="0" applyNumberFormat="0" applyBorder="0" applyProtection="0">
      <alignment horizontal="center" textRotation="90"/>
    </xf>
    <xf numFmtId="0" fontId="174" fillId="0" borderId="0" applyNumberFormat="0" applyBorder="0" applyProtection="0">
      <alignment horizontal="center" textRotation="90"/>
    </xf>
    <xf numFmtId="0" fontId="127" fillId="0" borderId="0" applyNumberFormat="0" applyBorder="0" applyProtection="0">
      <alignment horizontal="center" textRotation="90"/>
    </xf>
    <xf numFmtId="0" fontId="174" fillId="0" borderId="0" applyNumberFormat="0" applyBorder="0" applyProtection="0">
      <alignment horizontal="center" textRotation="90"/>
    </xf>
    <xf numFmtId="0" fontId="127" fillId="0" borderId="0" applyNumberFormat="0" applyBorder="0" applyProtection="0">
      <alignment horizontal="center" textRotation="90"/>
    </xf>
    <xf numFmtId="0" fontId="174" fillId="0" borderId="0" applyNumberFormat="0" applyBorder="0" applyProtection="0">
      <alignment horizontal="center" textRotation="90"/>
    </xf>
    <xf numFmtId="0" fontId="127" fillId="0" borderId="0" applyNumberFormat="0" applyBorder="0" applyProtection="0">
      <alignment horizontal="center" textRotation="90"/>
    </xf>
    <xf numFmtId="0" fontId="174" fillId="0" borderId="0" applyNumberFormat="0" applyBorder="0" applyProtection="0">
      <alignment horizontal="center" textRotation="90"/>
    </xf>
    <xf numFmtId="0" fontId="139" fillId="0" borderId="0" applyNumberFormat="0" applyBorder="0" applyProtection="0"/>
    <xf numFmtId="0" fontId="182" fillId="0" borderId="0" applyNumberFormat="0" applyBorder="0" applyProtection="0"/>
    <xf numFmtId="0" fontId="139" fillId="0" borderId="0" applyNumberFormat="0" applyBorder="0" applyProtection="0"/>
    <xf numFmtId="0" fontId="182" fillId="0" borderId="0" applyNumberFormat="0" applyBorder="0" applyProtection="0"/>
    <xf numFmtId="0" fontId="138" fillId="0" borderId="0" applyNumberFormat="0" applyBorder="0" applyProtection="0"/>
    <xf numFmtId="0" fontId="183" fillId="0" borderId="0" applyNumberFormat="0" applyBorder="0" applyProtection="0"/>
    <xf numFmtId="0" fontId="138" fillId="0" borderId="0" applyNumberFormat="0" applyBorder="0" applyProtection="0"/>
    <xf numFmtId="0" fontId="183" fillId="0" borderId="0" applyNumberFormat="0" applyBorder="0" applyProtection="0"/>
    <xf numFmtId="0" fontId="138" fillId="0" borderId="0" applyNumberFormat="0" applyBorder="0" applyProtection="0"/>
    <xf numFmtId="0" fontId="183" fillId="0" borderId="0" applyNumberFormat="0" applyBorder="0" applyProtection="0"/>
    <xf numFmtId="166" fontId="137" fillId="0" borderId="0" applyBorder="0" applyProtection="0"/>
    <xf numFmtId="166" fontId="184" fillId="0" borderId="0" applyBorder="0" applyProtection="0"/>
    <xf numFmtId="166" fontId="137" fillId="0" borderId="0" applyBorder="0" applyProtection="0"/>
    <xf numFmtId="166" fontId="184" fillId="0" borderId="0" applyBorder="0" applyProtection="0"/>
    <xf numFmtId="0" fontId="139" fillId="0" borderId="0" applyNumberFormat="0" applyBorder="0" applyProtection="0"/>
    <xf numFmtId="0" fontId="182" fillId="0" borderId="0" applyNumberFormat="0" applyBorder="0" applyProtection="0"/>
    <xf numFmtId="0" fontId="139" fillId="0" borderId="0" applyNumberFormat="0" applyBorder="0" applyProtection="0"/>
    <xf numFmtId="0" fontId="182" fillId="0" borderId="0" applyNumberFormat="0" applyBorder="0" applyProtection="0"/>
    <xf numFmtId="0" fontId="138" fillId="0" borderId="0" applyNumberFormat="0" applyBorder="0" applyProtection="0"/>
    <xf numFmtId="0" fontId="183" fillId="0" borderId="0" applyNumberFormat="0" applyBorder="0" applyProtection="0"/>
    <xf numFmtId="0" fontId="138" fillId="0" borderId="0" applyNumberFormat="0" applyBorder="0" applyProtection="0"/>
    <xf numFmtId="0" fontId="183" fillId="0" borderId="0" applyNumberFormat="0" applyBorder="0" applyProtection="0"/>
    <xf numFmtId="0" fontId="138" fillId="0" borderId="0" applyNumberFormat="0" applyBorder="0" applyProtection="0"/>
    <xf numFmtId="0" fontId="183" fillId="0" borderId="0" applyNumberFormat="0" applyBorder="0" applyProtection="0"/>
    <xf numFmtId="0" fontId="103" fillId="8" borderId="14" applyNumberFormat="0" applyProtection="0"/>
    <xf numFmtId="0" fontId="103" fillId="8" borderId="14" applyNumberFormat="0" applyProtection="0"/>
    <xf numFmtId="0" fontId="104" fillId="0" borderId="19" applyNumberFormat="0" applyProtection="0"/>
    <xf numFmtId="0" fontId="104" fillId="0" borderId="19" applyNumberFormat="0" applyProtection="0"/>
    <xf numFmtId="0" fontId="140" fillId="53" borderId="0" applyNumberFormat="0" applyBorder="0" applyProtection="0"/>
    <xf numFmtId="0" fontId="185" fillId="53" borderId="0" applyNumberFormat="0" applyBorder="0" applyProtection="0"/>
    <xf numFmtId="0" fontId="140" fillId="53" borderId="0" applyNumberFormat="0" applyBorder="0" applyProtection="0"/>
    <xf numFmtId="0" fontId="185" fillId="53" borderId="0" applyNumberFormat="0" applyBorder="0" applyProtection="0"/>
    <xf numFmtId="0" fontId="80" fillId="8" borderId="0" applyNumberFormat="0" applyBorder="0" applyProtection="0"/>
    <xf numFmtId="0" fontId="141" fillId="8" borderId="0" applyNumberFormat="0" applyBorder="0" applyProtection="0"/>
    <xf numFmtId="0" fontId="80" fillId="8" borderId="0" applyNumberFormat="0" applyBorder="0" applyProtection="0"/>
    <xf numFmtId="0" fontId="141" fillId="8" borderId="0" applyNumberFormat="0" applyBorder="0" applyProtection="0"/>
    <xf numFmtId="0" fontId="80" fillId="8" borderId="0" applyNumberFormat="0" applyBorder="0" applyProtection="0"/>
    <xf numFmtId="0" fontId="141" fillId="8" borderId="0" applyNumberFormat="0" applyBorder="0" applyProtection="0"/>
    <xf numFmtId="0" fontId="140" fillId="53" borderId="0" applyNumberFormat="0" applyBorder="0" applyProtection="0"/>
    <xf numFmtId="0" fontId="185" fillId="53" borderId="0" applyNumberFormat="0" applyBorder="0" applyProtection="0"/>
    <xf numFmtId="0" fontId="140" fillId="53" borderId="0" applyNumberFormat="0" applyBorder="0" applyProtection="0"/>
    <xf numFmtId="0" fontId="185" fillId="53" borderId="0" applyNumberFormat="0" applyBorder="0" applyProtection="0"/>
    <xf numFmtId="0" fontId="80" fillId="8" borderId="0" applyNumberFormat="0" applyBorder="0" applyProtection="0"/>
    <xf numFmtId="0" fontId="141" fillId="8" borderId="0" applyNumberFormat="0" applyBorder="0" applyProtection="0"/>
    <xf numFmtId="0" fontId="80" fillId="8" borderId="0" applyNumberFormat="0" applyBorder="0" applyProtection="0"/>
    <xf numFmtId="0" fontId="141" fillId="8" borderId="0" applyNumberFormat="0" applyBorder="0" applyProtection="0"/>
    <xf numFmtId="0" fontId="80" fillId="8" borderId="0" applyNumberFormat="0" applyBorder="0" applyProtection="0"/>
    <xf numFmtId="0" fontId="141" fillId="8" borderId="0" applyNumberFormat="0" applyBorder="0" applyProtection="0"/>
    <xf numFmtId="0" fontId="106" fillId="8" borderId="0" applyNumberFormat="0" applyBorder="0" applyProtection="0"/>
    <xf numFmtId="0" fontId="106" fillId="8" borderId="0" applyNumberFormat="0" applyBorder="0" applyProtection="0"/>
    <xf numFmtId="166" fontId="141" fillId="8" borderId="0" applyBorder="0" applyProtection="0"/>
    <xf numFmtId="166" fontId="186" fillId="8" borderId="0" applyBorder="0" applyProtection="0"/>
    <xf numFmtId="166" fontId="141" fillId="8" borderId="0" applyBorder="0" applyProtection="0"/>
    <xf numFmtId="166" fontId="186" fillId="8" borderId="0" applyBorder="0" applyProtection="0"/>
    <xf numFmtId="0" fontId="82" fillId="0" borderId="0" applyNumberFormat="0" applyBorder="0" applyProtection="0"/>
    <xf numFmtId="0" fontId="147" fillId="0" borderId="0" applyNumberFormat="0" applyBorder="0" applyProtection="0"/>
    <xf numFmtId="0" fontId="82" fillId="0" borderId="0" applyNumberFormat="0" applyBorder="0" applyProtection="0"/>
    <xf numFmtId="0" fontId="147" fillId="0" borderId="0" applyNumberFormat="0" applyBorder="0" applyProtection="0"/>
    <xf numFmtId="0" fontId="83" fillId="0" borderId="0" applyNumberFormat="0" applyBorder="0" applyProtection="0"/>
    <xf numFmtId="0" fontId="113" fillId="0" borderId="0" applyNumberFormat="0" applyBorder="0" applyProtection="0"/>
    <xf numFmtId="0" fontId="187" fillId="0" borderId="0" applyNumberFormat="0" applyBorder="0" applyProtection="0"/>
    <xf numFmtId="0" fontId="113" fillId="0" borderId="0" applyNumberFormat="0" applyBorder="0" applyProtection="0"/>
    <xf numFmtId="0" fontId="187" fillId="0" borderId="0" applyNumberFormat="0" applyBorder="0" applyProtection="0"/>
    <xf numFmtId="0" fontId="113" fillId="0" borderId="0" applyNumberFormat="0" applyBorder="0" applyProtection="0"/>
    <xf numFmtId="0" fontId="187" fillId="0" borderId="0" applyNumberFormat="0" applyBorder="0" applyProtection="0"/>
    <xf numFmtId="0" fontId="83" fillId="0" borderId="0" applyNumberFormat="0" applyFill="0" applyBorder="0" applyProtection="0"/>
    <xf numFmtId="0" fontId="113" fillId="0" borderId="0" applyNumberFormat="0" applyBorder="0" applyProtection="0"/>
    <xf numFmtId="0" fontId="83" fillId="0" borderId="0" applyNumberFormat="0" applyFill="0" applyBorder="0" applyProtection="0"/>
    <xf numFmtId="0" fontId="83" fillId="0" borderId="0" applyNumberFormat="0" applyFill="0" applyBorder="0" applyProtection="0"/>
    <xf numFmtId="0" fontId="113" fillId="0" borderId="0" applyNumberFormat="0" applyBorder="0" applyProtection="0"/>
    <xf numFmtId="0" fontId="113" fillId="53" borderId="20" applyNumberFormat="0" applyProtection="0"/>
    <xf numFmtId="0" fontId="187" fillId="53" borderId="20" applyNumberFormat="0" applyProtection="0"/>
    <xf numFmtId="0" fontId="113" fillId="53" borderId="20" applyNumberFormat="0" applyProtection="0"/>
    <xf numFmtId="0" fontId="187" fillId="53" borderId="20" applyNumberFormat="0" applyProtection="0"/>
    <xf numFmtId="166" fontId="142" fillId="8" borderId="1" applyProtection="0"/>
    <xf numFmtId="166" fontId="188" fillId="8" borderId="1" applyProtection="0"/>
    <xf numFmtId="166" fontId="142" fillId="8" borderId="1" applyProtection="0"/>
    <xf numFmtId="166" fontId="188" fillId="8" borderId="1" applyProtection="0"/>
    <xf numFmtId="0" fontId="143" fillId="53" borderId="14" applyNumberFormat="0" applyProtection="0"/>
    <xf numFmtId="0" fontId="189" fillId="53" borderId="14" applyNumberFormat="0" applyProtection="0"/>
    <xf numFmtId="0" fontId="143" fillId="53" borderId="14" applyNumberFormat="0" applyProtection="0"/>
    <xf numFmtId="0" fontId="189" fillId="53" borderId="14" applyNumberFormat="0" applyProtection="0"/>
    <xf numFmtId="0" fontId="81" fillId="8" borderId="1" applyNumberFormat="0" applyProtection="0"/>
    <xf numFmtId="0" fontId="142" fillId="8" borderId="1" applyNumberFormat="0" applyProtection="0"/>
    <xf numFmtId="0" fontId="81" fillId="8" borderId="1" applyNumberFormat="0" applyProtection="0"/>
    <xf numFmtId="0" fontId="142" fillId="8" borderId="1" applyNumberFormat="0" applyProtection="0"/>
    <xf numFmtId="0" fontId="81" fillId="8" borderId="1" applyNumberFormat="0" applyProtection="0"/>
    <xf numFmtId="0" fontId="142" fillId="8" borderId="1" applyNumberFormat="0" applyProtection="0"/>
    <xf numFmtId="0" fontId="143" fillId="53" borderId="14" applyNumberFormat="0" applyProtection="0"/>
    <xf numFmtId="0" fontId="189" fillId="53" borderId="14" applyNumberFormat="0" applyProtection="0"/>
    <xf numFmtId="0" fontId="143" fillId="53" borderId="14" applyNumberFormat="0" applyProtection="0"/>
    <xf numFmtId="0" fontId="189" fillId="53" borderId="14" applyNumberFormat="0" applyProtection="0"/>
    <xf numFmtId="0" fontId="81" fillId="8" borderId="1" applyNumberFormat="0" applyProtection="0"/>
    <xf numFmtId="0" fontId="142" fillId="8" borderId="1" applyNumberFormat="0" applyProtection="0"/>
    <xf numFmtId="0" fontId="81" fillId="8" borderId="1" applyNumberFormat="0" applyProtection="0"/>
    <xf numFmtId="0" fontId="142" fillId="8" borderId="1" applyNumberFormat="0" applyProtection="0"/>
    <xf numFmtId="0" fontId="81" fillId="8" borderId="1" applyNumberFormat="0" applyProtection="0"/>
    <xf numFmtId="0" fontId="142" fillId="8" borderId="1" applyNumberFormat="0" applyProtection="0"/>
    <xf numFmtId="0" fontId="108" fillId="41" borderId="21" applyNumberFormat="0" applyProtection="0"/>
    <xf numFmtId="0" fontId="108" fillId="41" borderId="21" applyNumberFormat="0" applyProtection="0"/>
    <xf numFmtId="0" fontId="146" fillId="0" borderId="0" applyNumberFormat="0" applyBorder="0" applyProtection="0"/>
    <xf numFmtId="0" fontId="190" fillId="0" borderId="0" applyNumberFormat="0" applyBorder="0" applyProtection="0"/>
    <xf numFmtId="0" fontId="146" fillId="0" borderId="0" applyNumberFormat="0" applyBorder="0" applyProtection="0"/>
    <xf numFmtId="0" fontId="190" fillId="0" borderId="0" applyNumberFormat="0" applyBorder="0" applyProtection="0"/>
    <xf numFmtId="0" fontId="145" fillId="0" borderId="0" applyNumberFormat="0" applyBorder="0" applyProtection="0"/>
    <xf numFmtId="0" fontId="191" fillId="0" borderId="0" applyNumberFormat="0" applyBorder="0" applyProtection="0"/>
    <xf numFmtId="0" fontId="145" fillId="0" borderId="0" applyNumberFormat="0" applyBorder="0" applyProtection="0"/>
    <xf numFmtId="0" fontId="191" fillId="0" borderId="0" applyNumberFormat="0" applyBorder="0" applyProtection="0"/>
    <xf numFmtId="0" fontId="145" fillId="0" borderId="0" applyNumberFormat="0" applyBorder="0" applyProtection="0"/>
    <xf numFmtId="0" fontId="191" fillId="0" borderId="0" applyNumberFormat="0" applyBorder="0" applyProtection="0"/>
    <xf numFmtId="0" fontId="144" fillId="0" borderId="0" applyNumberFormat="0" applyBorder="0" applyProtection="0"/>
    <xf numFmtId="0" fontId="192" fillId="0" borderId="0" applyNumberFormat="0" applyBorder="0" applyProtection="0"/>
    <xf numFmtId="0" fontId="144" fillId="0" borderId="0" applyNumberFormat="0" applyBorder="0" applyProtection="0"/>
    <xf numFmtId="0" fontId="192" fillId="0" borderId="0" applyNumberFormat="0" applyBorder="0" applyProtection="0"/>
    <xf numFmtId="0" fontId="144" fillId="0" borderId="0" applyNumberFormat="0" applyBorder="0" applyProtection="0"/>
    <xf numFmtId="0" fontId="192" fillId="0" borderId="0" applyNumberFormat="0" applyBorder="0" applyProtection="0"/>
    <xf numFmtId="0" fontId="144" fillId="0" borderId="0" applyNumberFormat="0" applyBorder="0" applyProtection="0"/>
    <xf numFmtId="0" fontId="192" fillId="0" borderId="0" applyNumberFormat="0" applyBorder="0" applyProtection="0"/>
    <xf numFmtId="0" fontId="144" fillId="0" borderId="0" applyNumberFormat="0" applyBorder="0" applyProtection="0"/>
    <xf numFmtId="0" fontId="192" fillId="0" borderId="0" applyNumberFormat="0" applyBorder="0" applyProtection="0"/>
    <xf numFmtId="164" fontId="145" fillId="0" borderId="0" applyBorder="0" applyProtection="0"/>
    <xf numFmtId="164" fontId="191" fillId="0" borderId="0" applyBorder="0" applyProtection="0"/>
    <xf numFmtId="164" fontId="145" fillId="0" borderId="0" applyBorder="0" applyProtection="0"/>
    <xf numFmtId="164" fontId="191" fillId="0" borderId="0" applyBorder="0" applyProtection="0"/>
    <xf numFmtId="164" fontId="145" fillId="0" borderId="0" applyBorder="0" applyProtection="0"/>
    <xf numFmtId="164" fontId="191" fillId="0" borderId="0" applyBorder="0" applyProtection="0"/>
    <xf numFmtId="164" fontId="144" fillId="0" borderId="0" applyBorder="0" applyProtection="0"/>
    <xf numFmtId="164" fontId="192" fillId="0" borderId="0" applyBorder="0" applyProtection="0"/>
    <xf numFmtId="164" fontId="144" fillId="0" borderId="0" applyBorder="0" applyProtection="0"/>
    <xf numFmtId="164" fontId="192" fillId="0" borderId="0" applyBorder="0" applyProtection="0"/>
    <xf numFmtId="164" fontId="146" fillId="0" borderId="0" applyBorder="0" applyProtection="0"/>
    <xf numFmtId="164" fontId="190" fillId="0" borderId="0" applyBorder="0" applyProtection="0"/>
    <xf numFmtId="164" fontId="146" fillId="0" borderId="0" applyBorder="0" applyProtection="0"/>
    <xf numFmtId="164" fontId="190" fillId="0" borderId="0" applyBorder="0" applyProtection="0"/>
    <xf numFmtId="164" fontId="144" fillId="0" borderId="0" applyBorder="0" applyProtection="0"/>
    <xf numFmtId="164" fontId="192" fillId="0" borderId="0" applyBorder="0" applyProtection="0"/>
    <xf numFmtId="164" fontId="144" fillId="0" borderId="0" applyBorder="0" applyProtection="0"/>
    <xf numFmtId="164" fontId="192" fillId="0" borderId="0" applyBorder="0" applyProtection="0"/>
    <xf numFmtId="164" fontId="144" fillId="0" borderId="0" applyBorder="0" applyProtection="0"/>
    <xf numFmtId="164" fontId="192" fillId="0" borderId="0" applyBorder="0" applyProtection="0"/>
    <xf numFmtId="0" fontId="143" fillId="0" borderId="0" applyNumberFormat="0" applyBorder="0" applyProtection="0"/>
    <xf numFmtId="0" fontId="189" fillId="0" borderId="0" applyNumberFormat="0" applyBorder="0" applyProtection="0"/>
    <xf numFmtId="0" fontId="143" fillId="0" borderId="0" applyNumberFormat="0" applyBorder="0" applyProtection="0"/>
    <xf numFmtId="0" fontId="189" fillId="0" borderId="0" applyNumberFormat="0" applyBorder="0" applyProtection="0"/>
    <xf numFmtId="0" fontId="81" fillId="0" borderId="0" applyNumberFormat="0" applyBorder="0" applyProtection="0"/>
    <xf numFmtId="0" fontId="142" fillId="0" borderId="0" applyNumberFormat="0" applyBorder="0" applyProtection="0"/>
    <xf numFmtId="0" fontId="81" fillId="0" borderId="0" applyNumberFormat="0" applyBorder="0" applyProtection="0"/>
    <xf numFmtId="0" fontId="142" fillId="0" borderId="0" applyNumberFormat="0" applyBorder="0" applyProtection="0"/>
    <xf numFmtId="0" fontId="81" fillId="0" borderId="0" applyNumberFormat="0" applyBorder="0" applyProtection="0"/>
    <xf numFmtId="0" fontId="142" fillId="0" borderId="0" applyNumberFormat="0" applyBorder="0" applyProtection="0"/>
    <xf numFmtId="0" fontId="143" fillId="0" borderId="0" applyNumberFormat="0" applyBorder="0" applyProtection="0"/>
    <xf numFmtId="0" fontId="189" fillId="0" borderId="0" applyNumberFormat="0" applyBorder="0" applyProtection="0"/>
    <xf numFmtId="0" fontId="143" fillId="0" borderId="0" applyNumberFormat="0" applyBorder="0" applyProtection="0"/>
    <xf numFmtId="0" fontId="189" fillId="0" borderId="0" applyNumberFormat="0" applyBorder="0" applyProtection="0"/>
    <xf numFmtId="0" fontId="81" fillId="0" borderId="0" applyNumberFormat="0" applyBorder="0" applyProtection="0"/>
    <xf numFmtId="0" fontId="142" fillId="0" borderId="0" applyNumberFormat="0" applyBorder="0" applyProtection="0"/>
    <xf numFmtId="0" fontId="81" fillId="0" borderId="0" applyNumberFormat="0" applyBorder="0" applyProtection="0"/>
    <xf numFmtId="0" fontId="142" fillId="0" borderId="0" applyNumberFormat="0" applyBorder="0" applyProtection="0"/>
    <xf numFmtId="0" fontId="81" fillId="0" borderId="0" applyNumberFormat="0" applyBorder="0" applyProtection="0"/>
    <xf numFmtId="0" fontId="142" fillId="0" borderId="0" applyNumberFormat="0" applyBorder="0" applyProtection="0"/>
    <xf numFmtId="166" fontId="147" fillId="0" borderId="0" applyBorder="0" applyProtection="0"/>
    <xf numFmtId="166" fontId="193" fillId="0" borderId="0" applyBorder="0" applyProtection="0"/>
    <xf numFmtId="166" fontId="147" fillId="0" borderId="0" applyBorder="0" applyProtection="0"/>
    <xf numFmtId="166" fontId="193" fillId="0" borderId="0" applyBorder="0" applyProtection="0"/>
    <xf numFmtId="166" fontId="147" fillId="0" borderId="0" applyBorder="0" applyProtection="0"/>
    <xf numFmtId="166" fontId="193" fillId="0" borderId="0" applyBorder="0" applyProtection="0"/>
    <xf numFmtId="166" fontId="147" fillId="0" borderId="0" applyBorder="0" applyProtection="0"/>
    <xf numFmtId="166" fontId="193" fillId="0" borderId="0" applyBorder="0" applyProtection="0"/>
    <xf numFmtId="0" fontId="143" fillId="0" borderId="0" applyNumberFormat="0" applyBorder="0" applyProtection="0"/>
    <xf numFmtId="0" fontId="189" fillId="0" borderId="0" applyNumberFormat="0" applyBorder="0" applyProtection="0"/>
    <xf numFmtId="0" fontId="143" fillId="0" borderId="0" applyNumberFormat="0" applyBorder="0" applyProtection="0"/>
    <xf numFmtId="0" fontId="189" fillId="0" borderId="0" applyNumberFormat="0" applyBorder="0" applyProtection="0"/>
    <xf numFmtId="0" fontId="81" fillId="0" borderId="0" applyNumberFormat="0" applyBorder="0" applyProtection="0"/>
    <xf numFmtId="0" fontId="142" fillId="0" borderId="0" applyNumberFormat="0" applyBorder="0" applyProtection="0"/>
    <xf numFmtId="0" fontId="81" fillId="0" borderId="0" applyNumberFormat="0" applyBorder="0" applyProtection="0"/>
    <xf numFmtId="0" fontId="142" fillId="0" borderId="0" applyNumberFormat="0" applyBorder="0" applyProtection="0"/>
    <xf numFmtId="0" fontId="81" fillId="0" borderId="0" applyNumberFormat="0" applyBorder="0" applyProtection="0"/>
    <xf numFmtId="0" fontId="142" fillId="0" borderId="0" applyNumberFormat="0" applyBorder="0" applyProtection="0"/>
    <xf numFmtId="0" fontId="143" fillId="0" borderId="0" applyNumberFormat="0" applyBorder="0" applyProtection="0"/>
    <xf numFmtId="0" fontId="189" fillId="0" borderId="0" applyNumberFormat="0" applyBorder="0" applyProtection="0"/>
    <xf numFmtId="0" fontId="143" fillId="0" borderId="0" applyNumberFormat="0" applyBorder="0" applyProtection="0"/>
    <xf numFmtId="0" fontId="189" fillId="0" borderId="0" applyNumberFormat="0" applyBorder="0" applyProtection="0"/>
    <xf numFmtId="0" fontId="81" fillId="0" borderId="0" applyNumberFormat="0" applyBorder="0" applyProtection="0"/>
    <xf numFmtId="0" fontId="142" fillId="0" borderId="0" applyNumberFormat="0" applyBorder="0" applyProtection="0"/>
    <xf numFmtId="0" fontId="81" fillId="0" borderId="0" applyNumberFormat="0" applyBorder="0" applyProtection="0"/>
    <xf numFmtId="0" fontId="142" fillId="0" borderId="0" applyNumberFormat="0" applyBorder="0" applyProtection="0"/>
    <xf numFmtId="0" fontId="81" fillId="0" borderId="0" applyNumberFormat="0" applyBorder="0" applyProtection="0"/>
    <xf numFmtId="0" fontId="142" fillId="0" borderId="0" applyNumberFormat="0" applyBorder="0" applyProtection="0"/>
    <xf numFmtId="0" fontId="148" fillId="0" borderId="0" applyNumberFormat="0" applyBorder="0" applyProtection="0"/>
    <xf numFmtId="0" fontId="110" fillId="0" borderId="0" applyNumberFormat="0" applyBorder="0" applyProtection="0"/>
    <xf numFmtId="0" fontId="110" fillId="0" borderId="0" applyNumberFormat="0" applyBorder="0" applyProtection="0"/>
    <xf numFmtId="0" fontId="108" fillId="0" borderId="22" applyNumberFormat="0" applyProtection="0"/>
    <xf numFmtId="0" fontId="108" fillId="0" borderId="22" applyNumberFormat="0" applyProtection="0"/>
    <xf numFmtId="0" fontId="82" fillId="0" borderId="0" applyNumberFormat="0" applyBorder="0" applyProtection="0"/>
    <xf numFmtId="0" fontId="147" fillId="0" borderId="0" applyNumberFormat="0" applyBorder="0" applyProtection="0"/>
    <xf numFmtId="0" fontId="82" fillId="0" borderId="0" applyNumberFormat="0" applyBorder="0" applyProtection="0"/>
    <xf numFmtId="0" fontId="147" fillId="0" borderId="0" applyNumberFormat="0" applyBorder="0" applyProtection="0"/>
    <xf numFmtId="0" fontId="72" fillId="0" borderId="0" applyNumberFormat="0" applyBorder="0" applyProtection="0"/>
    <xf numFmtId="0" fontId="120" fillId="0" borderId="0" applyNumberFormat="0" applyBorder="0" applyProtection="0"/>
    <xf numFmtId="0" fontId="72" fillId="0" borderId="0" applyNumberFormat="0" applyBorder="0" applyProtection="0"/>
    <xf numFmtId="0" fontId="120" fillId="0" borderId="0" applyNumberFormat="0" applyBorder="0" applyProtection="0"/>
    <xf numFmtId="0" fontId="72" fillId="0" borderId="0" applyNumberFormat="0" applyBorder="0" applyProtection="0"/>
    <xf numFmtId="0" fontId="120" fillId="0" borderId="0" applyNumberFormat="0" applyBorder="0" applyProtection="0"/>
    <xf numFmtId="0" fontId="82" fillId="0" borderId="0" applyNumberFormat="0" applyBorder="0" applyProtection="0"/>
    <xf numFmtId="0" fontId="147" fillId="0" borderId="0" applyNumberFormat="0" applyBorder="0" applyProtection="0"/>
    <xf numFmtId="0" fontId="82" fillId="0" borderId="0" applyNumberFormat="0" applyBorder="0" applyProtection="0"/>
    <xf numFmtId="0" fontId="147" fillId="0" borderId="0" applyNumberFormat="0" applyBorder="0" applyProtection="0"/>
    <xf numFmtId="0" fontId="72" fillId="0" borderId="0" applyNumberFormat="0" applyBorder="0" applyProtection="0"/>
    <xf numFmtId="0" fontId="120" fillId="0" borderId="0" applyNumberFormat="0" applyBorder="0" applyProtection="0"/>
    <xf numFmtId="0" fontId="72" fillId="0" borderId="0" applyNumberFormat="0" applyBorder="0" applyProtection="0"/>
    <xf numFmtId="0" fontId="120" fillId="0" borderId="0" applyNumberFormat="0" applyBorder="0" applyProtection="0"/>
    <xf numFmtId="0" fontId="72" fillId="0" borderId="0" applyNumberFormat="0" applyBorder="0" applyProtection="0"/>
    <xf numFmtId="0" fontId="120" fillId="0" borderId="0" applyNumberFormat="0" applyBorder="0" applyProtection="0"/>
    <xf numFmtId="166" fontId="120" fillId="0" borderId="0" applyBorder="0" applyProtection="0"/>
    <xf numFmtId="166" fontId="165" fillId="0" borderId="0" applyBorder="0" applyProtection="0"/>
    <xf numFmtId="166" fontId="120" fillId="0" borderId="0" applyBorder="0" applyProtection="0"/>
    <xf numFmtId="166" fontId="165" fillId="0" borderId="0" applyBorder="0" applyProtection="0"/>
    <xf numFmtId="0" fontId="111" fillId="0" borderId="0" applyNumberFormat="0" applyBorder="0" applyProtection="0"/>
    <xf numFmtId="0" fontId="111" fillId="0" borderId="0" applyNumberFormat="0" applyBorder="0" applyProtection="0"/>
    <xf numFmtId="0" fontId="83" fillId="0" borderId="0" applyNumberFormat="0" applyFont="0" applyFill="0" applyBorder="0" applyProtection="0"/>
    <xf numFmtId="0" fontId="83" fillId="0" borderId="0" applyNumberFormat="0" applyFont="0" applyFill="0" applyBorder="0" applyProtection="0"/>
    <xf numFmtId="0" fontId="83" fillId="0" borderId="0" applyNumberFormat="0" applyFont="0" applyFill="0" applyBorder="0" applyProtection="0"/>
    <xf numFmtId="0" fontId="84" fillId="39" borderId="0"/>
    <xf numFmtId="0" fontId="84" fillId="39" borderId="0"/>
    <xf numFmtId="0" fontId="84" fillId="40" borderId="0"/>
    <xf numFmtId="0" fontId="84" fillId="40" borderId="0"/>
    <xf numFmtId="0" fontId="84" fillId="40" borderId="0"/>
    <xf numFmtId="0" fontId="84" fillId="40" borderId="0"/>
    <xf numFmtId="0" fontId="84" fillId="41" borderId="0"/>
    <xf numFmtId="0" fontId="84" fillId="41" borderId="0"/>
    <xf numFmtId="0" fontId="84" fillId="39" borderId="0"/>
    <xf numFmtId="0" fontId="84" fillId="39" borderId="0"/>
    <xf numFmtId="0" fontId="84" fillId="8" borderId="0"/>
    <xf numFmtId="0" fontId="84" fillId="8" borderId="0"/>
    <xf numFmtId="0" fontId="84" fillId="39" borderId="0"/>
    <xf numFmtId="0" fontId="84" fillId="39" borderId="0"/>
    <xf numFmtId="0" fontId="84" fillId="42" borderId="0"/>
    <xf numFmtId="0" fontId="84" fillId="42" borderId="0"/>
    <xf numFmtId="0" fontId="84" fillId="40" borderId="0"/>
    <xf numFmtId="0" fontId="84" fillId="40" borderId="0"/>
    <xf numFmtId="0" fontId="84" fillId="3" borderId="0"/>
    <xf numFmtId="0" fontId="84" fillId="3" borderId="0"/>
    <xf numFmtId="0" fontId="84" fillId="39" borderId="0"/>
    <xf numFmtId="0" fontId="84" fillId="39" borderId="0"/>
    <xf numFmtId="0" fontId="84" fillId="8" borderId="0"/>
    <xf numFmtId="0" fontId="84" fillId="8" borderId="0"/>
    <xf numFmtId="0" fontId="85" fillId="43" borderId="0"/>
    <xf numFmtId="0" fontId="85" fillId="43" borderId="0"/>
    <xf numFmtId="0" fontId="85" fillId="44" borderId="0"/>
    <xf numFmtId="0" fontId="85" fillId="44" borderId="0"/>
    <xf numFmtId="0" fontId="85" fillId="40" borderId="0"/>
    <xf numFmtId="0" fontId="85" fillId="40" borderId="0"/>
    <xf numFmtId="0" fontId="85" fillId="45" borderId="0"/>
    <xf numFmtId="0" fontId="85" fillId="45" borderId="0"/>
    <xf numFmtId="0" fontId="85" fillId="39" borderId="0"/>
    <xf numFmtId="0" fontId="85" fillId="39" borderId="0"/>
    <xf numFmtId="0" fontId="85" fillId="42" borderId="0"/>
    <xf numFmtId="0" fontId="85" fillId="42" borderId="0"/>
    <xf numFmtId="0" fontId="196" fillId="46" borderId="0"/>
    <xf numFmtId="0" fontId="196" fillId="46" borderId="0"/>
    <xf numFmtId="0" fontId="159" fillId="46" borderId="0"/>
    <xf numFmtId="0" fontId="196" fillId="46" borderId="0"/>
    <xf numFmtId="0" fontId="196" fillId="46" borderId="0"/>
    <xf numFmtId="0" fontId="159" fillId="46" borderId="0"/>
    <xf numFmtId="0" fontId="197" fillId="2" borderId="0"/>
    <xf numFmtId="0" fontId="197" fillId="2" borderId="0"/>
    <xf numFmtId="0" fontId="160" fillId="2" borderId="0"/>
    <xf numFmtId="0" fontId="197" fillId="2" borderId="0"/>
    <xf numFmtId="0" fontId="197" fillId="2" borderId="0"/>
    <xf numFmtId="0" fontId="160" fillId="2" borderId="0"/>
    <xf numFmtId="0" fontId="197" fillId="2" borderId="0"/>
    <xf numFmtId="0" fontId="197" fillId="2" borderId="0"/>
    <xf numFmtId="0" fontId="160" fillId="2" borderId="0"/>
    <xf numFmtId="0" fontId="196" fillId="46" borderId="0"/>
    <xf numFmtId="0" fontId="196" fillId="46" borderId="0"/>
    <xf numFmtId="0" fontId="159" fillId="46" borderId="0"/>
    <xf numFmtId="0" fontId="196" fillId="46" borderId="0"/>
    <xf numFmtId="0" fontId="196" fillId="46" borderId="0"/>
    <xf numFmtId="0" fontId="159" fillId="46" borderId="0"/>
    <xf numFmtId="0" fontId="197" fillId="2" borderId="0"/>
    <xf numFmtId="0" fontId="197" fillId="2" borderId="0"/>
    <xf numFmtId="0" fontId="160" fillId="2" borderId="0"/>
    <xf numFmtId="0" fontId="197" fillId="2" borderId="0"/>
    <xf numFmtId="0" fontId="197" fillId="2" borderId="0"/>
    <xf numFmtId="0" fontId="160" fillId="2" borderId="0"/>
    <xf numFmtId="0" fontId="197" fillId="2" borderId="0"/>
    <xf numFmtId="0" fontId="197" fillId="2" borderId="0"/>
    <xf numFmtId="0" fontId="160" fillId="2" borderId="0"/>
    <xf numFmtId="166" fontId="198" fillId="12" borderId="0"/>
    <xf numFmtId="166" fontId="198" fillId="12" borderId="0"/>
    <xf numFmtId="166" fontId="161" fillId="12" borderId="0"/>
    <xf numFmtId="166" fontId="198" fillId="12" borderId="0"/>
    <xf numFmtId="166" fontId="198" fillId="12" borderId="0"/>
    <xf numFmtId="166" fontId="161" fillId="12" borderId="0"/>
    <xf numFmtId="0" fontId="199" fillId="0" borderId="0"/>
    <xf numFmtId="0" fontId="199" fillId="0" borderId="0"/>
    <xf numFmtId="0" fontId="162" fillId="0" borderId="0"/>
    <xf numFmtId="0" fontId="199" fillId="0" borderId="0"/>
    <xf numFmtId="0" fontId="199" fillId="0" borderId="0"/>
    <xf numFmtId="0" fontId="162" fillId="0" borderId="0"/>
    <xf numFmtId="0" fontId="200" fillId="0" borderId="0"/>
    <xf numFmtId="0" fontId="200" fillId="0" borderId="0"/>
    <xf numFmtId="0" fontId="163" fillId="0" borderId="0"/>
    <xf numFmtId="0" fontId="200" fillId="0" borderId="0"/>
    <xf numFmtId="0" fontId="200" fillId="0" borderId="0"/>
    <xf numFmtId="0" fontId="163" fillId="0" borderId="0"/>
    <xf numFmtId="0" fontId="200" fillId="0" borderId="0"/>
    <xf numFmtId="0" fontId="200" fillId="0" borderId="0"/>
    <xf numFmtId="0" fontId="163" fillId="0" borderId="0"/>
    <xf numFmtId="0" fontId="199" fillId="0" borderId="0"/>
    <xf numFmtId="0" fontId="199" fillId="0" borderId="0"/>
    <xf numFmtId="0" fontId="162" fillId="0" borderId="0"/>
    <xf numFmtId="0" fontId="199" fillId="0" borderId="0"/>
    <xf numFmtId="0" fontId="199" fillId="0" borderId="0"/>
    <xf numFmtId="0" fontId="162" fillId="0" borderId="0"/>
    <xf numFmtId="0" fontId="200" fillId="0" borderId="0"/>
    <xf numFmtId="0" fontId="200" fillId="0" borderId="0"/>
    <xf numFmtId="0" fontId="163" fillId="0" borderId="0"/>
    <xf numFmtId="0" fontId="200" fillId="0" borderId="0"/>
    <xf numFmtId="0" fontId="200" fillId="0" borderId="0"/>
    <xf numFmtId="0" fontId="163" fillId="0" borderId="0"/>
    <xf numFmtId="0" fontId="200" fillId="0" borderId="0"/>
    <xf numFmtId="0" fontId="200" fillId="0" borderId="0"/>
    <xf numFmtId="0" fontId="163" fillId="0" borderId="0"/>
    <xf numFmtId="0" fontId="196" fillId="47" borderId="0"/>
    <xf numFmtId="0" fontId="196" fillId="47" borderId="0"/>
    <xf numFmtId="0" fontId="159" fillId="47" borderId="0"/>
    <xf numFmtId="0" fontId="196" fillId="47" borderId="0"/>
    <xf numFmtId="0" fontId="196" fillId="47" borderId="0"/>
    <xf numFmtId="0" fontId="159" fillId="47" borderId="0"/>
    <xf numFmtId="0" fontId="197" fillId="3" borderId="0"/>
    <xf numFmtId="0" fontId="197" fillId="3" borderId="0"/>
    <xf numFmtId="0" fontId="160" fillId="3" borderId="0"/>
    <xf numFmtId="0" fontId="197" fillId="3" borderId="0"/>
    <xf numFmtId="0" fontId="197" fillId="3" borderId="0"/>
    <xf numFmtId="0" fontId="160" fillId="3" borderId="0"/>
    <xf numFmtId="0" fontId="197" fillId="3" borderId="0"/>
    <xf numFmtId="0" fontId="197" fillId="3" borderId="0"/>
    <xf numFmtId="0" fontId="160" fillId="3" borderId="0"/>
    <xf numFmtId="0" fontId="196" fillId="47" borderId="0"/>
    <xf numFmtId="0" fontId="196" fillId="47" borderId="0"/>
    <xf numFmtId="0" fontId="159" fillId="47" borderId="0"/>
    <xf numFmtId="0" fontId="196" fillId="47" borderId="0"/>
    <xf numFmtId="0" fontId="196" fillId="47" borderId="0"/>
    <xf numFmtId="0" fontId="159" fillId="47" borderId="0"/>
    <xf numFmtId="0" fontId="197" fillId="3" borderId="0"/>
    <xf numFmtId="0" fontId="197" fillId="3" borderId="0"/>
    <xf numFmtId="0" fontId="160" fillId="3" borderId="0"/>
    <xf numFmtId="0" fontId="197" fillId="3" borderId="0"/>
    <xf numFmtId="0" fontId="197" fillId="3" borderId="0"/>
    <xf numFmtId="0" fontId="160" fillId="3" borderId="0"/>
    <xf numFmtId="0" fontId="197" fillId="3" borderId="0"/>
    <xf numFmtId="0" fontId="197" fillId="3" borderId="0"/>
    <xf numFmtId="0" fontId="160" fillId="3" borderId="0"/>
    <xf numFmtId="166" fontId="198" fillId="3" borderId="0"/>
    <xf numFmtId="166" fontId="198" fillId="3" borderId="0"/>
    <xf numFmtId="166" fontId="161" fillId="3" borderId="0"/>
    <xf numFmtId="166" fontId="198" fillId="3" borderId="0"/>
    <xf numFmtId="166" fontId="198" fillId="3" borderId="0"/>
    <xf numFmtId="166" fontId="161" fillId="3" borderId="0"/>
    <xf numFmtId="0" fontId="199" fillId="41" borderId="0"/>
    <xf numFmtId="0" fontId="199" fillId="41" borderId="0"/>
    <xf numFmtId="0" fontId="162" fillId="41" borderId="0"/>
    <xf numFmtId="0" fontId="199" fillId="41" borderId="0"/>
    <xf numFmtId="0" fontId="199" fillId="41" borderId="0"/>
    <xf numFmtId="0" fontId="162" fillId="41" borderId="0"/>
    <xf numFmtId="0" fontId="200" fillId="4" borderId="0"/>
    <xf numFmtId="0" fontId="200" fillId="4" borderId="0"/>
    <xf numFmtId="0" fontId="163" fillId="4" borderId="0"/>
    <xf numFmtId="0" fontId="200" fillId="4" borderId="0"/>
    <xf numFmtId="0" fontId="200" fillId="4" borderId="0"/>
    <xf numFmtId="0" fontId="163" fillId="4" borderId="0"/>
    <xf numFmtId="0" fontId="200" fillId="4" borderId="0"/>
    <xf numFmtId="0" fontId="200" fillId="4" borderId="0"/>
    <xf numFmtId="0" fontId="163" fillId="4" borderId="0"/>
    <xf numFmtId="166" fontId="201" fillId="4" borderId="0"/>
    <xf numFmtId="166" fontId="201" fillId="4" borderId="0"/>
    <xf numFmtId="166" fontId="164" fillId="4" borderId="0"/>
    <xf numFmtId="0" fontId="199" fillId="41" borderId="0"/>
    <xf numFmtId="0" fontId="199" fillId="41" borderId="0"/>
    <xf numFmtId="0" fontId="162" fillId="41" borderId="0"/>
    <xf numFmtId="0" fontId="199" fillId="41" borderId="0"/>
    <xf numFmtId="0" fontId="199" fillId="41" borderId="0"/>
    <xf numFmtId="0" fontId="162" fillId="41" borderId="0"/>
    <xf numFmtId="0" fontId="200" fillId="4" borderId="0"/>
    <xf numFmtId="0" fontId="200" fillId="4" borderId="0"/>
    <xf numFmtId="0" fontId="163" fillId="4" borderId="0"/>
    <xf numFmtId="0" fontId="200" fillId="4" borderId="0"/>
    <xf numFmtId="0" fontId="200" fillId="4" borderId="0"/>
    <xf numFmtId="0" fontId="163" fillId="4" borderId="0"/>
    <xf numFmtId="0" fontId="200" fillId="4" borderId="0"/>
    <xf numFmtId="0" fontId="200" fillId="4" borderId="0"/>
    <xf numFmtId="0" fontId="163" fillId="4" borderId="0"/>
    <xf numFmtId="166" fontId="201" fillId="4" borderId="0"/>
    <xf numFmtId="166" fontId="201" fillId="4" borderId="0"/>
    <xf numFmtId="166" fontId="164" fillId="4" borderId="0"/>
    <xf numFmtId="166" fontId="201" fillId="0" borderId="0"/>
    <xf numFmtId="166" fontId="201" fillId="0" borderId="0"/>
    <xf numFmtId="166" fontId="164" fillId="0" borderId="0"/>
    <xf numFmtId="166" fontId="201" fillId="0" borderId="0"/>
    <xf numFmtId="166" fontId="201" fillId="0" borderId="0"/>
    <xf numFmtId="166" fontId="164" fillId="0" borderId="0"/>
    <xf numFmtId="0" fontId="85" fillId="43" borderId="0"/>
    <xf numFmtId="0" fontId="85" fillId="43" borderId="0"/>
    <xf numFmtId="0" fontId="85" fillId="44" borderId="0"/>
    <xf numFmtId="0" fontId="85" fillId="44" borderId="0"/>
    <xf numFmtId="0" fontId="85" fillId="48" borderId="0"/>
    <xf numFmtId="0" fontId="85" fillId="48" borderId="0"/>
    <xf numFmtId="0" fontId="85" fillId="47" borderId="0"/>
    <xf numFmtId="0" fontId="85" fillId="47" borderId="0"/>
    <xf numFmtId="0" fontId="85" fillId="49" borderId="0"/>
    <xf numFmtId="0" fontId="85" fillId="49" borderId="0"/>
    <xf numFmtId="0" fontId="85" fillId="50" borderId="0"/>
    <xf numFmtId="0" fontId="85" fillId="50" borderId="0"/>
    <xf numFmtId="0" fontId="193" fillId="51" borderId="0"/>
    <xf numFmtId="0" fontId="193" fillId="51" borderId="0"/>
    <xf numFmtId="0" fontId="147" fillId="51" borderId="0"/>
    <xf numFmtId="0" fontId="193" fillId="51" borderId="0"/>
    <xf numFmtId="0" fontId="193" fillId="51" borderId="0"/>
    <xf numFmtId="0" fontId="147" fillId="51" borderId="0"/>
    <xf numFmtId="0" fontId="165" fillId="5" borderId="0"/>
    <xf numFmtId="0" fontId="165" fillId="5" borderId="0"/>
    <xf numFmtId="0" fontId="120" fillId="5" borderId="0"/>
    <xf numFmtId="0" fontId="165" fillId="5" borderId="0"/>
    <xf numFmtId="0" fontId="165" fillId="5" borderId="0"/>
    <xf numFmtId="0" fontId="120" fillId="5" borderId="0"/>
    <xf numFmtId="0" fontId="165" fillId="5" borderId="0"/>
    <xf numFmtId="0" fontId="165" fillId="5" borderId="0"/>
    <xf numFmtId="0" fontId="120" fillId="5" borderId="0"/>
    <xf numFmtId="0" fontId="193" fillId="51" borderId="0"/>
    <xf numFmtId="0" fontId="193" fillId="51" borderId="0"/>
    <xf numFmtId="0" fontId="147" fillId="51" borderId="0"/>
    <xf numFmtId="0" fontId="193" fillId="51" borderId="0"/>
    <xf numFmtId="0" fontId="193" fillId="51" borderId="0"/>
    <xf numFmtId="0" fontId="147" fillId="51" borderId="0"/>
    <xf numFmtId="0" fontId="165" fillId="5" borderId="0"/>
    <xf numFmtId="0" fontId="165" fillId="5" borderId="0"/>
    <xf numFmtId="0" fontId="120" fillId="5" borderId="0"/>
    <xf numFmtId="0" fontId="165" fillId="5" borderId="0"/>
    <xf numFmtId="0" fontId="165" fillId="5" borderId="0"/>
    <xf numFmtId="0" fontId="120" fillId="5" borderId="0"/>
    <xf numFmtId="0" fontId="165" fillId="5" borderId="0"/>
    <xf numFmtId="0" fontId="165" fillId="5" borderId="0"/>
    <xf numFmtId="0" fontId="120" fillId="5" borderId="0"/>
    <xf numFmtId="0" fontId="88" fillId="52" borderId="0"/>
    <xf numFmtId="0" fontId="88" fillId="52" borderId="0"/>
    <xf numFmtId="166" fontId="202" fillId="5" borderId="0"/>
    <xf numFmtId="166" fontId="202" fillId="5" borderId="0"/>
    <xf numFmtId="166" fontId="165" fillId="5" borderId="0"/>
    <xf numFmtId="166" fontId="202" fillId="5" borderId="0"/>
    <xf numFmtId="166" fontId="202" fillId="5" borderId="0"/>
    <xf numFmtId="166" fontId="165" fillId="5" borderId="0"/>
    <xf numFmtId="0" fontId="89" fillId="41" borderId="14"/>
    <xf numFmtId="0" fontId="89" fillId="41" borderId="14"/>
    <xf numFmtId="0" fontId="90" fillId="45" borderId="15"/>
    <xf numFmtId="0" fontId="90" fillId="45" borderId="15"/>
    <xf numFmtId="0" fontId="203" fillId="12" borderId="0"/>
    <xf numFmtId="0" fontId="203" fillId="12" borderId="0"/>
    <xf numFmtId="0" fontId="166" fillId="12" borderId="0"/>
    <xf numFmtId="0" fontId="203" fillId="12" borderId="0"/>
    <xf numFmtId="0" fontId="203" fillId="12" borderId="0"/>
    <xf numFmtId="0" fontId="166" fillId="12" borderId="0"/>
    <xf numFmtId="0" fontId="204" fillId="6" borderId="0"/>
    <xf numFmtId="0" fontId="204" fillId="6" borderId="0"/>
    <xf numFmtId="0" fontId="167" fillId="6" borderId="0"/>
    <xf numFmtId="0" fontId="204" fillId="6" borderId="0"/>
    <xf numFmtId="0" fontId="204" fillId="6" borderId="0"/>
    <xf numFmtId="0" fontId="167" fillId="6" borderId="0"/>
    <xf numFmtId="0" fontId="204" fillId="6" borderId="0"/>
    <xf numFmtId="0" fontId="204" fillId="6" borderId="0"/>
    <xf numFmtId="0" fontId="167" fillId="6" borderId="0"/>
    <xf numFmtId="0" fontId="203" fillId="12" borderId="0"/>
    <xf numFmtId="0" fontId="203" fillId="12" borderId="0"/>
    <xf numFmtId="0" fontId="166" fillId="12" borderId="0"/>
    <xf numFmtId="0" fontId="203" fillId="12" borderId="0"/>
    <xf numFmtId="0" fontId="203" fillId="12" borderId="0"/>
    <xf numFmtId="0" fontId="166" fillId="12" borderId="0"/>
    <xf numFmtId="0" fontId="204" fillId="6" borderId="0"/>
    <xf numFmtId="0" fontId="204" fillId="6" borderId="0"/>
    <xf numFmtId="0" fontId="167" fillId="6" borderId="0"/>
    <xf numFmtId="0" fontId="204" fillId="6" borderId="0"/>
    <xf numFmtId="0" fontId="204" fillId="6" borderId="0"/>
    <xf numFmtId="0" fontId="167" fillId="6" borderId="0"/>
    <xf numFmtId="0" fontId="204" fillId="6" borderId="0"/>
    <xf numFmtId="0" fontId="204" fillId="6" borderId="0"/>
    <xf numFmtId="0" fontId="167" fillId="6" borderId="0"/>
    <xf numFmtId="166" fontId="205" fillId="6" borderId="0"/>
    <xf numFmtId="166" fontId="205" fillId="6" borderId="0"/>
    <xf numFmtId="166" fontId="168" fillId="6" borderId="0"/>
    <xf numFmtId="166" fontId="205" fillId="6" borderId="0"/>
    <xf numFmtId="166" fontId="205" fillId="6" borderId="0"/>
    <xf numFmtId="166" fontId="168" fillId="6" borderId="0"/>
    <xf numFmtId="166" fontId="153" fillId="0" borderId="0"/>
    <xf numFmtId="0" fontId="92" fillId="0" borderId="0"/>
    <xf numFmtId="0" fontId="92" fillId="0" borderId="0"/>
    <xf numFmtId="166" fontId="206" fillId="0" borderId="0"/>
    <xf numFmtId="166" fontId="206" fillId="0" borderId="0"/>
    <xf numFmtId="166" fontId="169" fillId="0" borderId="0"/>
    <xf numFmtId="166" fontId="206" fillId="0" borderId="0"/>
    <xf numFmtId="166" fontId="206" fillId="0" borderId="0"/>
    <xf numFmtId="166" fontId="169" fillId="0" borderId="0"/>
    <xf numFmtId="0" fontId="207" fillId="0" borderId="0"/>
    <xf numFmtId="0" fontId="207" fillId="0" borderId="0"/>
    <xf numFmtId="0" fontId="170" fillId="0" borderId="0"/>
    <xf numFmtId="0" fontId="207" fillId="0" borderId="0"/>
    <xf numFmtId="0" fontId="207" fillId="0" borderId="0"/>
    <xf numFmtId="0" fontId="170" fillId="0" borderId="0"/>
    <xf numFmtId="0" fontId="169" fillId="0" borderId="0"/>
    <xf numFmtId="0" fontId="169" fillId="0" borderId="0"/>
    <xf numFmtId="0" fontId="124" fillId="0" borderId="0"/>
    <xf numFmtId="0" fontId="169" fillId="0" borderId="0"/>
    <xf numFmtId="0" fontId="169" fillId="0" borderId="0"/>
    <xf numFmtId="0" fontId="124" fillId="0" borderId="0"/>
    <xf numFmtId="0" fontId="169" fillId="0" borderId="0"/>
    <xf numFmtId="0" fontId="169" fillId="0" borderId="0"/>
    <xf numFmtId="0" fontId="124" fillId="0" borderId="0"/>
    <xf numFmtId="0" fontId="207" fillId="0" borderId="0"/>
    <xf numFmtId="0" fontId="207" fillId="0" borderId="0"/>
    <xf numFmtId="0" fontId="170" fillId="0" borderId="0"/>
    <xf numFmtId="0" fontId="207" fillId="0" borderId="0"/>
    <xf numFmtId="0" fontId="207" fillId="0" borderId="0"/>
    <xf numFmtId="0" fontId="170" fillId="0" borderId="0"/>
    <xf numFmtId="0" fontId="169" fillId="0" borderId="0"/>
    <xf numFmtId="0" fontId="169" fillId="0" borderId="0"/>
    <xf numFmtId="0" fontId="124" fillId="0" borderId="0"/>
    <xf numFmtId="0" fontId="169" fillId="0" borderId="0"/>
    <xf numFmtId="0" fontId="169" fillId="0" borderId="0"/>
    <xf numFmtId="0" fontId="124" fillId="0" borderId="0"/>
    <xf numFmtId="0" fontId="169" fillId="0" borderId="0"/>
    <xf numFmtId="0" fontId="169" fillId="0" borderId="0"/>
    <xf numFmtId="0" fontId="124" fillId="0" borderId="0"/>
    <xf numFmtId="0" fontId="161" fillId="9" borderId="0"/>
    <xf numFmtId="0" fontId="161" fillId="9" borderId="0"/>
    <xf numFmtId="0" fontId="115" fillId="9" borderId="0"/>
    <xf numFmtId="0" fontId="161" fillId="9" borderId="0"/>
    <xf numFmtId="0" fontId="161" fillId="9" borderId="0"/>
    <xf numFmtId="0" fontId="115" fillId="9" borderId="0"/>
    <xf numFmtId="0" fontId="171" fillId="7" borderId="0"/>
    <xf numFmtId="0" fontId="171" fillId="7" borderId="0"/>
    <xf numFmtId="0" fontId="126" fillId="7" borderId="0"/>
    <xf numFmtId="0" fontId="171" fillId="7" borderId="0"/>
    <xf numFmtId="0" fontId="171" fillId="7" borderId="0"/>
    <xf numFmtId="0" fontId="126" fillId="7" borderId="0"/>
    <xf numFmtId="0" fontId="171" fillId="7" borderId="0"/>
    <xf numFmtId="0" fontId="171" fillId="7" borderId="0"/>
    <xf numFmtId="0" fontId="126" fillId="7" borderId="0"/>
    <xf numFmtId="0" fontId="161" fillId="9" borderId="0"/>
    <xf numFmtId="0" fontId="161" fillId="9" borderId="0"/>
    <xf numFmtId="0" fontId="115" fillId="9" borderId="0"/>
    <xf numFmtId="0" fontId="161" fillId="9" borderId="0"/>
    <xf numFmtId="0" fontId="161" fillId="9" borderId="0"/>
    <xf numFmtId="0" fontId="115" fillId="9" borderId="0"/>
    <xf numFmtId="0" fontId="171" fillId="7" borderId="0"/>
    <xf numFmtId="0" fontId="171" fillId="7" borderId="0"/>
    <xf numFmtId="0" fontId="126" fillId="7" borderId="0"/>
    <xf numFmtId="0" fontId="171" fillId="7" borderId="0"/>
    <xf numFmtId="0" fontId="171" fillId="7" borderId="0"/>
    <xf numFmtId="0" fontId="126" fillId="7" borderId="0"/>
    <xf numFmtId="0" fontId="171" fillId="7" borderId="0"/>
    <xf numFmtId="0" fontId="171" fillId="7" borderId="0"/>
    <xf numFmtId="0" fontId="126" fillId="7" borderId="0"/>
    <xf numFmtId="0" fontId="95" fillId="9" borderId="0"/>
    <xf numFmtId="0" fontId="95" fillId="9" borderId="0"/>
    <xf numFmtId="166" fontId="208" fillId="7" borderId="0"/>
    <xf numFmtId="166" fontId="208" fillId="7" borderId="0"/>
    <xf numFmtId="166" fontId="171" fillId="7" borderId="0"/>
    <xf numFmtId="166" fontId="208" fillId="7" borderId="0"/>
    <xf numFmtId="166" fontId="208" fillId="7" borderId="0"/>
    <xf numFmtId="166" fontId="171" fillId="7" borderId="0"/>
    <xf numFmtId="0" fontId="209" fillId="0" borderId="0">
      <alignment horizontal="right" textRotation="90"/>
    </xf>
    <xf numFmtId="0" fontId="209" fillId="0" borderId="0">
      <alignment horizontal="right" textRotation="90"/>
    </xf>
    <xf numFmtId="0" fontId="172" fillId="0" borderId="0">
      <alignment horizontal="right" textRotation="90"/>
    </xf>
    <xf numFmtId="0" fontId="209" fillId="0" borderId="0">
      <alignment horizontal="right" textRotation="90"/>
    </xf>
    <xf numFmtId="0" fontId="209" fillId="0" borderId="0">
      <alignment horizontal="right" textRotation="90"/>
    </xf>
    <xf numFmtId="0" fontId="172" fillId="0" borderId="0">
      <alignment horizontal="right" textRotation="90"/>
    </xf>
    <xf numFmtId="0" fontId="210" fillId="0" borderId="0">
      <alignment horizontal="right" textRotation="90"/>
    </xf>
    <xf numFmtId="0" fontId="210" fillId="0" borderId="0">
      <alignment horizontal="right" textRotation="90"/>
    </xf>
    <xf numFmtId="0" fontId="173" fillId="0" borderId="0">
      <alignment horizontal="right" textRotation="90"/>
    </xf>
    <xf numFmtId="0" fontId="210" fillId="0" borderId="0">
      <alignment horizontal="right" textRotation="90"/>
    </xf>
    <xf numFmtId="0" fontId="210" fillId="0" borderId="0">
      <alignment horizontal="right" textRotation="90"/>
    </xf>
    <xf numFmtId="0" fontId="173" fillId="0" borderId="0">
      <alignment horizontal="right" textRotation="90"/>
    </xf>
    <xf numFmtId="0" fontId="210" fillId="0" borderId="0">
      <alignment horizontal="right" textRotation="90"/>
    </xf>
    <xf numFmtId="0" fontId="210" fillId="0" borderId="0">
      <alignment horizontal="right" textRotation="90"/>
    </xf>
    <xf numFmtId="0" fontId="173" fillId="0" borderId="0">
      <alignment horizontal="right" textRotation="90"/>
    </xf>
    <xf numFmtId="0" fontId="97" fillId="0" borderId="18"/>
    <xf numFmtId="0" fontId="97" fillId="0" borderId="18"/>
    <xf numFmtId="0" fontId="211" fillId="0" borderId="0">
      <alignment horizontal="center"/>
    </xf>
    <xf numFmtId="0" fontId="211" fillId="0" borderId="0">
      <alignment horizontal="center"/>
    </xf>
    <xf numFmtId="0" fontId="174" fillId="0" borderId="0">
      <alignment horizontal="center"/>
    </xf>
    <xf numFmtId="0" fontId="211" fillId="0" borderId="0">
      <alignment horizontal="center"/>
    </xf>
    <xf numFmtId="0" fontId="211" fillId="0" borderId="0">
      <alignment horizontal="center"/>
    </xf>
    <xf numFmtId="0" fontId="174" fillId="0" borderId="0">
      <alignment horizontal="center"/>
    </xf>
    <xf numFmtId="0" fontId="212" fillId="0" borderId="0"/>
    <xf numFmtId="0" fontId="212" fillId="0" borderId="0"/>
    <xf numFmtId="0" fontId="175" fillId="0" borderId="0"/>
    <xf numFmtId="0" fontId="212" fillId="0" borderId="0"/>
    <xf numFmtId="0" fontId="212" fillId="0" borderId="0"/>
    <xf numFmtId="0" fontId="175" fillId="0" borderId="0"/>
    <xf numFmtId="0" fontId="213" fillId="0" borderId="0"/>
    <xf numFmtId="0" fontId="213" fillId="0" borderId="0"/>
    <xf numFmtId="0" fontId="176" fillId="0" borderId="0"/>
    <xf numFmtId="0" fontId="213" fillId="0" borderId="0"/>
    <xf numFmtId="0" fontId="213" fillId="0" borderId="0"/>
    <xf numFmtId="0" fontId="176" fillId="0" borderId="0"/>
    <xf numFmtId="0" fontId="213" fillId="0" borderId="0"/>
    <xf numFmtId="0" fontId="213" fillId="0" borderId="0"/>
    <xf numFmtId="0" fontId="176" fillId="0" borderId="0"/>
    <xf numFmtId="0" fontId="212" fillId="0" borderId="0"/>
    <xf numFmtId="0" fontId="212" fillId="0" borderId="0"/>
    <xf numFmtId="0" fontId="175" fillId="0" borderId="0"/>
    <xf numFmtId="0" fontId="212" fillId="0" borderId="0"/>
    <xf numFmtId="0" fontId="212" fillId="0" borderId="0"/>
    <xf numFmtId="0" fontId="175" fillId="0" borderId="0"/>
    <xf numFmtId="0" fontId="213" fillId="0" borderId="0"/>
    <xf numFmtId="0" fontId="213" fillId="0" borderId="0"/>
    <xf numFmtId="0" fontId="176" fillId="0" borderId="0"/>
    <xf numFmtId="0" fontId="213" fillId="0" borderId="0"/>
    <xf numFmtId="0" fontId="213" fillId="0" borderId="0"/>
    <xf numFmtId="0" fontId="176" fillId="0" borderId="0"/>
    <xf numFmtId="0" fontId="213" fillId="0" borderId="0"/>
    <xf numFmtId="0" fontId="213" fillId="0" borderId="0"/>
    <xf numFmtId="0" fontId="176" fillId="0" borderId="0"/>
    <xf numFmtId="166" fontId="214" fillId="0" borderId="0"/>
    <xf numFmtId="166" fontId="214" fillId="0" borderId="0"/>
    <xf numFmtId="166" fontId="177" fillId="0" borderId="0"/>
    <xf numFmtId="166" fontId="214" fillId="0" borderId="0"/>
    <xf numFmtId="166" fontId="214" fillId="0" borderId="0"/>
    <xf numFmtId="166" fontId="177" fillId="0" borderId="0"/>
    <xf numFmtId="0" fontId="99" fillId="0" borderId="24"/>
    <xf numFmtId="0" fontId="99" fillId="0" borderId="24"/>
    <xf numFmtId="166" fontId="215" fillId="0" borderId="0"/>
    <xf numFmtId="166" fontId="215" fillId="0" borderId="0"/>
    <xf numFmtId="166" fontId="178" fillId="0" borderId="0"/>
    <xf numFmtId="166" fontId="215" fillId="0" borderId="0"/>
    <xf numFmtId="166" fontId="215" fillId="0" borderId="0"/>
    <xf numFmtId="166" fontId="178" fillId="0" borderId="0"/>
    <xf numFmtId="0" fontId="216" fillId="0" borderId="0"/>
    <xf numFmtId="0" fontId="216" fillId="0" borderId="0"/>
    <xf numFmtId="0" fontId="179" fillId="0" borderId="0"/>
    <xf numFmtId="0" fontId="216" fillId="0" borderId="0"/>
    <xf numFmtId="0" fontId="216" fillId="0" borderId="0"/>
    <xf numFmtId="0" fontId="179" fillId="0" borderId="0"/>
    <xf numFmtId="0" fontId="217" fillId="0" borderId="0"/>
    <xf numFmtId="0" fontId="217" fillId="0" borderId="0"/>
    <xf numFmtId="0" fontId="180" fillId="0" borderId="0"/>
    <xf numFmtId="0" fontId="217" fillId="0" borderId="0"/>
    <xf numFmtId="0" fontId="217" fillId="0" borderId="0"/>
    <xf numFmtId="0" fontId="180" fillId="0" borderId="0"/>
    <xf numFmtId="0" fontId="217" fillId="0" borderId="0"/>
    <xf numFmtId="0" fontId="217" fillId="0" borderId="0"/>
    <xf numFmtId="0" fontId="180" fillId="0" borderId="0"/>
    <xf numFmtId="0" fontId="216" fillId="0" borderId="0"/>
    <xf numFmtId="0" fontId="216" fillId="0" borderId="0"/>
    <xf numFmtId="0" fontId="179" fillId="0" borderId="0"/>
    <xf numFmtId="0" fontId="216" fillId="0" borderId="0"/>
    <xf numFmtId="0" fontId="216" fillId="0" borderId="0"/>
    <xf numFmtId="0" fontId="179" fillId="0" borderId="0"/>
    <xf numFmtId="0" fontId="217" fillId="0" borderId="0"/>
    <xf numFmtId="0" fontId="217" fillId="0" borderId="0"/>
    <xf numFmtId="0" fontId="180" fillId="0" borderId="0"/>
    <xf numFmtId="0" fontId="217" fillId="0" borderId="0"/>
    <xf numFmtId="0" fontId="217" fillId="0" borderId="0"/>
    <xf numFmtId="0" fontId="180" fillId="0" borderId="0"/>
    <xf numFmtId="0" fontId="217" fillId="0" borderId="0"/>
    <xf numFmtId="0" fontId="217" fillId="0" borderId="0"/>
    <xf numFmtId="0" fontId="180" fillId="0" borderId="0"/>
    <xf numFmtId="0" fontId="101" fillId="0" borderId="18"/>
    <xf numFmtId="0" fontId="101" fillId="0" borderId="18"/>
    <xf numFmtId="166" fontId="218" fillId="0" borderId="0"/>
    <xf numFmtId="166" fontId="218" fillId="0" borderId="0"/>
    <xf numFmtId="166" fontId="181" fillId="0" borderId="0"/>
    <xf numFmtId="166" fontId="218" fillId="0" borderId="0"/>
    <xf numFmtId="166" fontId="218" fillId="0" borderId="0"/>
    <xf numFmtId="166" fontId="181" fillId="0" borderId="0"/>
    <xf numFmtId="0" fontId="101" fillId="0" borderId="0"/>
    <xf numFmtId="0" fontId="101" fillId="0" borderId="0"/>
    <xf numFmtId="0" fontId="211" fillId="0" borderId="0">
      <alignment horizontal="center"/>
    </xf>
    <xf numFmtId="0" fontId="211" fillId="0" borderId="0">
      <alignment horizontal="center"/>
    </xf>
    <xf numFmtId="0" fontId="174" fillId="0" borderId="0">
      <alignment horizontal="center"/>
    </xf>
    <xf numFmtId="0" fontId="211" fillId="0" borderId="0">
      <alignment horizontal="center"/>
    </xf>
    <xf numFmtId="0" fontId="211" fillId="0" borderId="0">
      <alignment horizontal="center"/>
    </xf>
    <xf numFmtId="0" fontId="174" fillId="0" borderId="0">
      <alignment horizontal="center"/>
    </xf>
    <xf numFmtId="0" fontId="211" fillId="0" borderId="0">
      <alignment horizontal="center"/>
    </xf>
    <xf numFmtId="0" fontId="211" fillId="0" borderId="0">
      <alignment horizontal="center"/>
    </xf>
    <xf numFmtId="0" fontId="174" fillId="0" borderId="0">
      <alignment horizontal="center"/>
    </xf>
    <xf numFmtId="0" fontId="211" fillId="0" borderId="0">
      <alignment horizontal="center" textRotation="90"/>
    </xf>
    <xf numFmtId="0" fontId="211" fillId="0" borderId="0">
      <alignment horizontal="center" textRotation="90"/>
    </xf>
    <xf numFmtId="0" fontId="174" fillId="0" borderId="0">
      <alignment horizontal="center" textRotation="90"/>
    </xf>
    <xf numFmtId="0" fontId="211" fillId="0" borderId="0">
      <alignment horizontal="center" textRotation="90"/>
    </xf>
    <xf numFmtId="0" fontId="211" fillId="0" borderId="0">
      <alignment horizontal="center" textRotation="90"/>
    </xf>
    <xf numFmtId="0" fontId="174" fillId="0" borderId="0">
      <alignment horizontal="center" textRotation="90"/>
    </xf>
    <xf numFmtId="0" fontId="211" fillId="0" borderId="0">
      <alignment horizontal="center" textRotation="90"/>
    </xf>
    <xf numFmtId="0" fontId="211" fillId="0" borderId="0">
      <alignment horizontal="center" textRotation="90"/>
    </xf>
    <xf numFmtId="0" fontId="174" fillId="0" borderId="0">
      <alignment horizontal="center" textRotation="90"/>
    </xf>
    <xf numFmtId="0" fontId="211" fillId="0" borderId="0">
      <alignment horizontal="center" textRotation="90"/>
    </xf>
    <xf numFmtId="0" fontId="211" fillId="0" borderId="0">
      <alignment horizontal="center" textRotation="90"/>
    </xf>
    <xf numFmtId="0" fontId="174" fillId="0" borderId="0">
      <alignment horizontal="center" textRotation="90"/>
    </xf>
    <xf numFmtId="0" fontId="211" fillId="0" borderId="0">
      <alignment horizontal="center" textRotation="90"/>
    </xf>
    <xf numFmtId="0" fontId="211" fillId="0" borderId="0">
      <alignment horizontal="center" textRotation="90"/>
    </xf>
    <xf numFmtId="0" fontId="174" fillId="0" borderId="0">
      <alignment horizontal="center" textRotation="90"/>
    </xf>
    <xf numFmtId="0" fontId="219" fillId="0" borderId="0"/>
    <xf numFmtId="0" fontId="219" fillId="0" borderId="0"/>
    <xf numFmtId="0" fontId="182" fillId="0" borderId="0"/>
    <xf numFmtId="0" fontId="219" fillId="0" borderId="0"/>
    <xf numFmtId="0" fontId="219" fillId="0" borderId="0"/>
    <xf numFmtId="0" fontId="182" fillId="0" borderId="0"/>
    <xf numFmtId="0" fontId="220" fillId="0" borderId="0"/>
    <xf numFmtId="0" fontId="220" fillId="0" borderId="0"/>
    <xf numFmtId="0" fontId="183" fillId="0" borderId="0"/>
    <xf numFmtId="0" fontId="220" fillId="0" borderId="0"/>
    <xf numFmtId="0" fontId="220" fillId="0" borderId="0"/>
    <xf numFmtId="0" fontId="183" fillId="0" borderId="0"/>
    <xf numFmtId="0" fontId="220" fillId="0" borderId="0"/>
    <xf numFmtId="0" fontId="220" fillId="0" borderId="0"/>
    <xf numFmtId="0" fontId="183" fillId="0" borderId="0"/>
    <xf numFmtId="166" fontId="221" fillId="0" borderId="0"/>
    <xf numFmtId="166" fontId="221" fillId="0" borderId="0"/>
    <xf numFmtId="166" fontId="184" fillId="0" borderId="0"/>
    <xf numFmtId="166" fontId="221" fillId="0" borderId="0"/>
    <xf numFmtId="166" fontId="221" fillId="0" borderId="0"/>
    <xf numFmtId="166" fontId="184" fillId="0" borderId="0"/>
    <xf numFmtId="0" fontId="219" fillId="0" borderId="0"/>
    <xf numFmtId="0" fontId="219" fillId="0" borderId="0"/>
    <xf numFmtId="0" fontId="182" fillId="0" borderId="0"/>
    <xf numFmtId="0" fontId="219" fillId="0" borderId="0"/>
    <xf numFmtId="0" fontId="219" fillId="0" borderId="0"/>
    <xf numFmtId="0" fontId="182" fillId="0" borderId="0"/>
    <xf numFmtId="0" fontId="220" fillId="0" borderId="0"/>
    <xf numFmtId="0" fontId="220" fillId="0" borderId="0"/>
    <xf numFmtId="0" fontId="183" fillId="0" borderId="0"/>
    <xf numFmtId="0" fontId="220" fillId="0" borderId="0"/>
    <xf numFmtId="0" fontId="220" fillId="0" borderId="0"/>
    <xf numFmtId="0" fontId="183" fillId="0" borderId="0"/>
    <xf numFmtId="0" fontId="220" fillId="0" borderId="0"/>
    <xf numFmtId="0" fontId="220" fillId="0" borderId="0"/>
    <xf numFmtId="0" fontId="183" fillId="0" borderId="0"/>
    <xf numFmtId="0" fontId="103" fillId="8" borderId="14"/>
    <xf numFmtId="0" fontId="103" fillId="8" borderId="14"/>
    <xf numFmtId="0" fontId="104" fillId="0" borderId="19"/>
    <xf numFmtId="0" fontId="104" fillId="0" borderId="19"/>
    <xf numFmtId="0" fontId="222" fillId="53" borderId="0"/>
    <xf numFmtId="0" fontId="222" fillId="53" borderId="0"/>
    <xf numFmtId="0" fontId="185" fillId="53" borderId="0"/>
    <xf numFmtId="0" fontId="222" fillId="53" borderId="0"/>
    <xf numFmtId="0" fontId="222" fillId="53" borderId="0"/>
    <xf numFmtId="0" fontId="185" fillId="53" borderId="0"/>
    <xf numFmtId="0" fontId="186" fillId="8" borderId="0"/>
    <xf numFmtId="0" fontId="186" fillId="8" borderId="0"/>
    <xf numFmtId="0" fontId="141" fillId="8" borderId="0"/>
    <xf numFmtId="0" fontId="186" fillId="8" borderId="0"/>
    <xf numFmtId="0" fontId="186" fillId="8" borderId="0"/>
    <xf numFmtId="0" fontId="141" fillId="8" borderId="0"/>
    <xf numFmtId="0" fontId="186" fillId="8" borderId="0"/>
    <xf numFmtId="0" fontId="186" fillId="8" borderId="0"/>
    <xf numFmtId="0" fontId="141" fillId="8" borderId="0"/>
    <xf numFmtId="0" fontId="222" fillId="53" borderId="0"/>
    <xf numFmtId="0" fontId="222" fillId="53" borderId="0"/>
    <xf numFmtId="0" fontId="185" fillId="53" borderId="0"/>
    <xf numFmtId="0" fontId="222" fillId="53" borderId="0"/>
    <xf numFmtId="0" fontId="222" fillId="53" borderId="0"/>
    <xf numFmtId="0" fontId="185" fillId="53" borderId="0"/>
    <xf numFmtId="0" fontId="186" fillId="8" borderId="0"/>
    <xf numFmtId="0" fontId="186" fillId="8" borderId="0"/>
    <xf numFmtId="0" fontId="141" fillId="8" borderId="0"/>
    <xf numFmtId="0" fontId="186" fillId="8" borderId="0"/>
    <xf numFmtId="0" fontId="186" fillId="8" borderId="0"/>
    <xf numFmtId="0" fontId="141" fillId="8" borderId="0"/>
    <xf numFmtId="0" fontId="186" fillId="8" borderId="0"/>
    <xf numFmtId="0" fontId="186" fillId="8" borderId="0"/>
    <xf numFmtId="0" fontId="141" fillId="8" borderId="0"/>
    <xf numFmtId="0" fontId="106" fillId="8" borderId="0"/>
    <xf numFmtId="0" fontId="106" fillId="8" borderId="0"/>
    <xf numFmtId="166" fontId="223" fillId="8" borderId="0"/>
    <xf numFmtId="166" fontId="223" fillId="8" borderId="0"/>
    <xf numFmtId="166" fontId="186" fillId="8" borderId="0"/>
    <xf numFmtId="166" fontId="223" fillId="8" borderId="0"/>
    <xf numFmtId="166" fontId="223" fillId="8" borderId="0"/>
    <xf numFmtId="166" fontId="186" fillId="8" borderId="0"/>
    <xf numFmtId="0" fontId="193" fillId="0" borderId="0"/>
    <xf numFmtId="0" fontId="193" fillId="0" borderId="0"/>
    <xf numFmtId="0" fontId="147" fillId="0" borderId="0"/>
    <xf numFmtId="0" fontId="193" fillId="0" borderId="0"/>
    <xf numFmtId="0" fontId="193" fillId="0" borderId="0"/>
    <xf numFmtId="0" fontId="147" fillId="0" borderId="0"/>
    <xf numFmtId="0" fontId="224" fillId="0" borderId="0"/>
    <xf numFmtId="0" fontId="224" fillId="0" borderId="0"/>
    <xf numFmtId="0" fontId="187" fillId="0" borderId="0"/>
    <xf numFmtId="0" fontId="224" fillId="0" borderId="0"/>
    <xf numFmtId="0" fontId="224" fillId="0" borderId="0"/>
    <xf numFmtId="0" fontId="187" fillId="0" borderId="0"/>
    <xf numFmtId="0" fontId="113" fillId="0" borderId="0"/>
    <xf numFmtId="0" fontId="224" fillId="0" borderId="0"/>
    <xf numFmtId="0" fontId="224" fillId="0" borderId="0"/>
    <xf numFmtId="0" fontId="187" fillId="0" borderId="0"/>
    <xf numFmtId="0" fontId="187" fillId="0" borderId="0"/>
    <xf numFmtId="0" fontId="187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87" fillId="0" borderId="0"/>
    <xf numFmtId="0" fontId="187" fillId="0" borderId="0"/>
    <xf numFmtId="0" fontId="113" fillId="0" borderId="0"/>
    <xf numFmtId="0" fontId="113" fillId="0" borderId="0"/>
    <xf numFmtId="0" fontId="224" fillId="53" borderId="20"/>
    <xf numFmtId="0" fontId="224" fillId="53" borderId="20"/>
    <xf numFmtId="0" fontId="187" fillId="53" borderId="20"/>
    <xf numFmtId="0" fontId="224" fillId="53" borderId="20"/>
    <xf numFmtId="0" fontId="224" fillId="53" borderId="20"/>
    <xf numFmtId="0" fontId="187" fillId="53" borderId="20"/>
    <xf numFmtId="166" fontId="225" fillId="8" borderId="1"/>
    <xf numFmtId="166" fontId="225" fillId="8" borderId="1"/>
    <xf numFmtId="166" fontId="188" fillId="8" borderId="1"/>
    <xf numFmtId="166" fontId="225" fillId="8" borderId="1"/>
    <xf numFmtId="166" fontId="225" fillId="8" borderId="1"/>
    <xf numFmtId="166" fontId="188" fillId="8" borderId="1"/>
    <xf numFmtId="0" fontId="226" fillId="53" borderId="14"/>
    <xf numFmtId="0" fontId="226" fillId="53" borderId="14"/>
    <xf numFmtId="0" fontId="189" fillId="53" borderId="14"/>
    <xf numFmtId="0" fontId="226" fillId="53" borderId="14"/>
    <xf numFmtId="0" fontId="226" fillId="53" borderId="14"/>
    <xf numFmtId="0" fontId="189" fillId="53" borderId="14"/>
    <xf numFmtId="0" fontId="188" fillId="8" borderId="1"/>
    <xf numFmtId="0" fontId="188" fillId="8" borderId="1"/>
    <xf numFmtId="0" fontId="142" fillId="8" borderId="1"/>
    <xf numFmtId="0" fontId="188" fillId="8" borderId="1"/>
    <xf numFmtId="0" fontId="188" fillId="8" borderId="1"/>
    <xf numFmtId="0" fontId="142" fillId="8" borderId="1"/>
    <xf numFmtId="0" fontId="188" fillId="8" borderId="1"/>
    <xf numFmtId="0" fontId="188" fillId="8" borderId="1"/>
    <xf numFmtId="0" fontId="142" fillId="8" borderId="1"/>
    <xf numFmtId="0" fontId="226" fillId="53" borderId="14"/>
    <xf numFmtId="0" fontId="226" fillId="53" borderId="14"/>
    <xf numFmtId="0" fontId="189" fillId="53" borderId="14"/>
    <xf numFmtId="0" fontId="226" fillId="53" borderId="14"/>
    <xf numFmtId="0" fontId="226" fillId="53" borderId="14"/>
    <xf numFmtId="0" fontId="189" fillId="53" borderId="14"/>
    <xf numFmtId="0" fontId="188" fillId="8" borderId="1"/>
    <xf numFmtId="0" fontId="188" fillId="8" borderId="1"/>
    <xf numFmtId="0" fontId="142" fillId="8" borderId="1"/>
    <xf numFmtId="0" fontId="188" fillId="8" borderId="1"/>
    <xf numFmtId="0" fontId="188" fillId="8" borderId="1"/>
    <xf numFmtId="0" fontId="142" fillId="8" borderId="1"/>
    <xf numFmtId="0" fontId="188" fillId="8" borderId="1"/>
    <xf numFmtId="0" fontId="188" fillId="8" borderId="1"/>
    <xf numFmtId="0" fontId="142" fillId="8" borderId="1"/>
    <xf numFmtId="0" fontId="108" fillId="41" borderId="21"/>
    <xf numFmtId="0" fontId="108" fillId="41" borderId="21"/>
    <xf numFmtId="0" fontId="227" fillId="0" borderId="0"/>
    <xf numFmtId="0" fontId="227" fillId="0" borderId="0"/>
    <xf numFmtId="0" fontId="190" fillId="0" borderId="0"/>
    <xf numFmtId="0" fontId="227" fillId="0" borderId="0"/>
    <xf numFmtId="0" fontId="227" fillId="0" borderId="0"/>
    <xf numFmtId="0" fontId="190" fillId="0" borderId="0"/>
    <xf numFmtId="0" fontId="228" fillId="0" borderId="0"/>
    <xf numFmtId="0" fontId="228" fillId="0" borderId="0"/>
    <xf numFmtId="0" fontId="191" fillId="0" borderId="0"/>
    <xf numFmtId="0" fontId="228" fillId="0" borderId="0"/>
    <xf numFmtId="0" fontId="228" fillId="0" borderId="0"/>
    <xf numFmtId="0" fontId="191" fillId="0" borderId="0"/>
    <xf numFmtId="0" fontId="228" fillId="0" borderId="0"/>
    <xf numFmtId="0" fontId="228" fillId="0" borderId="0"/>
    <xf numFmtId="0" fontId="191" fillId="0" borderId="0"/>
    <xf numFmtId="0" fontId="229" fillId="0" borderId="0"/>
    <xf numFmtId="0" fontId="229" fillId="0" borderId="0"/>
    <xf numFmtId="0" fontId="192" fillId="0" borderId="0"/>
    <xf numFmtId="0" fontId="229" fillId="0" borderId="0"/>
    <xf numFmtId="0" fontId="229" fillId="0" borderId="0"/>
    <xf numFmtId="0" fontId="192" fillId="0" borderId="0"/>
    <xf numFmtId="0" fontId="229" fillId="0" borderId="0"/>
    <xf numFmtId="0" fontId="229" fillId="0" borderId="0"/>
    <xf numFmtId="0" fontId="192" fillId="0" borderId="0"/>
    <xf numFmtId="0" fontId="229" fillId="0" borderId="0"/>
    <xf numFmtId="0" fontId="229" fillId="0" borderId="0"/>
    <xf numFmtId="0" fontId="192" fillId="0" borderId="0"/>
    <xf numFmtId="0" fontId="229" fillId="0" borderId="0"/>
    <xf numFmtId="0" fontId="229" fillId="0" borderId="0"/>
    <xf numFmtId="0" fontId="192" fillId="0" borderId="0"/>
    <xf numFmtId="164" fontId="228" fillId="0" borderId="0"/>
    <xf numFmtId="164" fontId="228" fillId="0" borderId="0"/>
    <xf numFmtId="164" fontId="191" fillId="0" borderId="0"/>
    <xf numFmtId="164" fontId="228" fillId="0" borderId="0"/>
    <xf numFmtId="164" fontId="228" fillId="0" borderId="0"/>
    <xf numFmtId="164" fontId="191" fillId="0" borderId="0"/>
    <xf numFmtId="164" fontId="228" fillId="0" borderId="0"/>
    <xf numFmtId="164" fontId="228" fillId="0" borderId="0"/>
    <xf numFmtId="164" fontId="191" fillId="0" borderId="0"/>
    <xf numFmtId="164" fontId="229" fillId="0" borderId="0"/>
    <xf numFmtId="164" fontId="229" fillId="0" borderId="0"/>
    <xf numFmtId="164" fontId="192" fillId="0" borderId="0"/>
    <xf numFmtId="164" fontId="229" fillId="0" borderId="0"/>
    <xf numFmtId="164" fontId="229" fillId="0" borderId="0"/>
    <xf numFmtId="164" fontId="192" fillId="0" borderId="0"/>
    <xf numFmtId="164" fontId="227" fillId="0" borderId="0"/>
    <xf numFmtId="164" fontId="227" fillId="0" borderId="0"/>
    <xf numFmtId="164" fontId="190" fillId="0" borderId="0"/>
    <xf numFmtId="164" fontId="227" fillId="0" borderId="0"/>
    <xf numFmtId="164" fontId="227" fillId="0" borderId="0"/>
    <xf numFmtId="164" fontId="190" fillId="0" borderId="0"/>
    <xf numFmtId="164" fontId="229" fillId="0" borderId="0"/>
    <xf numFmtId="164" fontId="229" fillId="0" borderId="0"/>
    <xf numFmtId="164" fontId="192" fillId="0" borderId="0"/>
    <xf numFmtId="164" fontId="229" fillId="0" borderId="0"/>
    <xf numFmtId="164" fontId="229" fillId="0" borderId="0"/>
    <xf numFmtId="164" fontId="192" fillId="0" borderId="0"/>
    <xf numFmtId="164" fontId="229" fillId="0" borderId="0"/>
    <xf numFmtId="164" fontId="229" fillId="0" borderId="0"/>
    <xf numFmtId="164" fontId="192" fillId="0" borderId="0"/>
    <xf numFmtId="0" fontId="226" fillId="0" borderId="0"/>
    <xf numFmtId="0" fontId="226" fillId="0" borderId="0"/>
    <xf numFmtId="0" fontId="189" fillId="0" borderId="0"/>
    <xf numFmtId="0" fontId="226" fillId="0" borderId="0"/>
    <xf numFmtId="0" fontId="226" fillId="0" borderId="0"/>
    <xf numFmtId="0" fontId="189" fillId="0" borderId="0"/>
    <xf numFmtId="0" fontId="188" fillId="0" borderId="0"/>
    <xf numFmtId="0" fontId="188" fillId="0" borderId="0"/>
    <xf numFmtId="0" fontId="142" fillId="0" borderId="0"/>
    <xf numFmtId="0" fontId="188" fillId="0" borderId="0"/>
    <xf numFmtId="0" fontId="188" fillId="0" borderId="0"/>
    <xf numFmtId="0" fontId="142" fillId="0" borderId="0"/>
    <xf numFmtId="0" fontId="188" fillId="0" borderId="0"/>
    <xf numFmtId="0" fontId="188" fillId="0" borderId="0"/>
    <xf numFmtId="0" fontId="142" fillId="0" borderId="0"/>
    <xf numFmtId="0" fontId="226" fillId="0" borderId="0"/>
    <xf numFmtId="0" fontId="226" fillId="0" borderId="0"/>
    <xf numFmtId="0" fontId="189" fillId="0" borderId="0"/>
    <xf numFmtId="0" fontId="226" fillId="0" borderId="0"/>
    <xf numFmtId="0" fontId="226" fillId="0" borderId="0"/>
    <xf numFmtId="0" fontId="189" fillId="0" borderId="0"/>
    <xf numFmtId="0" fontId="188" fillId="0" borderId="0"/>
    <xf numFmtId="0" fontId="188" fillId="0" borderId="0"/>
    <xf numFmtId="0" fontId="142" fillId="0" borderId="0"/>
    <xf numFmtId="0" fontId="188" fillId="0" borderId="0"/>
    <xf numFmtId="0" fontId="188" fillId="0" borderId="0"/>
    <xf numFmtId="0" fontId="142" fillId="0" borderId="0"/>
    <xf numFmtId="0" fontId="188" fillId="0" borderId="0"/>
    <xf numFmtId="0" fontId="188" fillId="0" borderId="0"/>
    <xf numFmtId="0" fontId="142" fillId="0" borderId="0"/>
    <xf numFmtId="166" fontId="230" fillId="0" borderId="0"/>
    <xf numFmtId="166" fontId="230" fillId="0" borderId="0"/>
    <xf numFmtId="166" fontId="193" fillId="0" borderId="0"/>
    <xf numFmtId="166" fontId="230" fillId="0" borderId="0"/>
    <xf numFmtId="166" fontId="230" fillId="0" borderId="0"/>
    <xf numFmtId="166" fontId="193" fillId="0" borderId="0"/>
    <xf numFmtId="166" fontId="230" fillId="0" borderId="0"/>
    <xf numFmtId="166" fontId="230" fillId="0" borderId="0"/>
    <xf numFmtId="166" fontId="193" fillId="0" borderId="0"/>
    <xf numFmtId="166" fontId="230" fillId="0" borderId="0"/>
    <xf numFmtId="166" fontId="230" fillId="0" borderId="0"/>
    <xf numFmtId="166" fontId="193" fillId="0" borderId="0"/>
    <xf numFmtId="0" fontId="226" fillId="0" borderId="0"/>
    <xf numFmtId="0" fontId="226" fillId="0" borderId="0"/>
    <xf numFmtId="0" fontId="189" fillId="0" borderId="0"/>
    <xf numFmtId="0" fontId="226" fillId="0" borderId="0"/>
    <xf numFmtId="0" fontId="226" fillId="0" borderId="0"/>
    <xf numFmtId="0" fontId="189" fillId="0" borderId="0"/>
    <xf numFmtId="0" fontId="188" fillId="0" borderId="0"/>
    <xf numFmtId="0" fontId="188" fillId="0" borderId="0"/>
    <xf numFmtId="0" fontId="142" fillId="0" borderId="0"/>
    <xf numFmtId="0" fontId="188" fillId="0" borderId="0"/>
    <xf numFmtId="0" fontId="188" fillId="0" borderId="0"/>
    <xf numFmtId="0" fontId="142" fillId="0" borderId="0"/>
    <xf numFmtId="0" fontId="188" fillId="0" borderId="0"/>
    <xf numFmtId="0" fontId="188" fillId="0" borderId="0"/>
    <xf numFmtId="0" fontId="142" fillId="0" borderId="0"/>
    <xf numFmtId="0" fontId="226" fillId="0" borderId="0"/>
    <xf numFmtId="0" fontId="226" fillId="0" borderId="0"/>
    <xf numFmtId="0" fontId="189" fillId="0" borderId="0"/>
    <xf numFmtId="0" fontId="226" fillId="0" borderId="0"/>
    <xf numFmtId="0" fontId="226" fillId="0" borderId="0"/>
    <xf numFmtId="0" fontId="189" fillId="0" borderId="0"/>
    <xf numFmtId="0" fontId="188" fillId="0" borderId="0"/>
    <xf numFmtId="0" fontId="188" fillId="0" borderId="0"/>
    <xf numFmtId="0" fontId="142" fillId="0" borderId="0"/>
    <xf numFmtId="0" fontId="188" fillId="0" borderId="0"/>
    <xf numFmtId="0" fontId="188" fillId="0" borderId="0"/>
    <xf numFmtId="0" fontId="142" fillId="0" borderId="0"/>
    <xf numFmtId="0" fontId="188" fillId="0" borderId="0"/>
    <xf numFmtId="0" fontId="188" fillId="0" borderId="0"/>
    <xf numFmtId="0" fontId="142" fillId="0" borderId="0"/>
    <xf numFmtId="0" fontId="231" fillId="0" borderId="0"/>
    <xf numFmtId="0" fontId="148" fillId="0" borderId="0"/>
    <xf numFmtId="0" fontId="231" fillId="0" borderId="0"/>
    <xf numFmtId="0" fontId="231" fillId="0" borderId="0"/>
    <xf numFmtId="0" fontId="231" fillId="0" borderId="0"/>
    <xf numFmtId="0" fontId="231" fillId="0" borderId="0"/>
    <xf numFmtId="0" fontId="108" fillId="0" borderId="22"/>
    <xf numFmtId="0" fontId="108" fillId="0" borderId="22"/>
    <xf numFmtId="0" fontId="193" fillId="0" borderId="0"/>
    <xf numFmtId="0" fontId="193" fillId="0" borderId="0"/>
    <xf numFmtId="0" fontId="147" fillId="0" borderId="0"/>
    <xf numFmtId="0" fontId="193" fillId="0" borderId="0"/>
    <xf numFmtId="0" fontId="193" fillId="0" borderId="0"/>
    <xf numFmtId="0" fontId="147" fillId="0" borderId="0"/>
    <xf numFmtId="0" fontId="165" fillId="0" borderId="0"/>
    <xf numFmtId="0" fontId="165" fillId="0" borderId="0"/>
    <xf numFmtId="0" fontId="120" fillId="0" borderId="0"/>
    <xf numFmtId="0" fontId="165" fillId="0" borderId="0"/>
    <xf numFmtId="0" fontId="165" fillId="0" borderId="0"/>
    <xf numFmtId="0" fontId="120" fillId="0" borderId="0"/>
    <xf numFmtId="0" fontId="165" fillId="0" borderId="0"/>
    <xf numFmtId="0" fontId="165" fillId="0" borderId="0"/>
    <xf numFmtId="0" fontId="120" fillId="0" borderId="0"/>
    <xf numFmtId="0" fontId="193" fillId="0" borderId="0"/>
    <xf numFmtId="0" fontId="193" fillId="0" borderId="0"/>
    <xf numFmtId="0" fontId="147" fillId="0" borderId="0"/>
    <xf numFmtId="0" fontId="193" fillId="0" borderId="0"/>
    <xf numFmtId="0" fontId="193" fillId="0" borderId="0"/>
    <xf numFmtId="0" fontId="147" fillId="0" borderId="0"/>
    <xf numFmtId="0" fontId="165" fillId="0" borderId="0"/>
    <xf numFmtId="0" fontId="165" fillId="0" borderId="0"/>
    <xf numFmtId="0" fontId="120" fillId="0" borderId="0"/>
    <xf numFmtId="0" fontId="165" fillId="0" borderId="0"/>
    <xf numFmtId="0" fontId="165" fillId="0" borderId="0"/>
    <xf numFmtId="0" fontId="120" fillId="0" borderId="0"/>
    <xf numFmtId="0" fontId="165" fillId="0" borderId="0"/>
    <xf numFmtId="0" fontId="165" fillId="0" borderId="0"/>
    <xf numFmtId="0" fontId="120" fillId="0" borderId="0"/>
    <xf numFmtId="166" fontId="202" fillId="0" borderId="0"/>
    <xf numFmtId="166" fontId="202" fillId="0" borderId="0"/>
    <xf numFmtId="166" fontId="165" fillId="0" borderId="0"/>
    <xf numFmtId="166" fontId="202" fillId="0" borderId="0"/>
    <xf numFmtId="166" fontId="202" fillId="0" borderId="0"/>
    <xf numFmtId="166" fontId="165" fillId="0" borderId="0"/>
    <xf numFmtId="0" fontId="111" fillId="0" borderId="0"/>
    <xf numFmtId="0" fontId="111" fillId="0" borderId="0"/>
    <xf numFmtId="0" fontId="232" fillId="46" borderId="0"/>
    <xf numFmtId="0" fontId="232" fillId="46" borderId="0"/>
    <xf numFmtId="0" fontId="196" fillId="46" borderId="0"/>
    <xf numFmtId="0" fontId="232" fillId="46" borderId="0"/>
    <xf numFmtId="0" fontId="232" fillId="46" borderId="0"/>
    <xf numFmtId="0" fontId="196" fillId="46" borderId="0"/>
    <xf numFmtId="0" fontId="233" fillId="2" borderId="0"/>
    <xf numFmtId="0" fontId="233" fillId="2" borderId="0"/>
    <xf numFmtId="0" fontId="197" fillId="2" borderId="0"/>
    <xf numFmtId="0" fontId="233" fillId="2" borderId="0"/>
    <xf numFmtId="0" fontId="233" fillId="2" borderId="0"/>
    <xf numFmtId="0" fontId="197" fillId="2" borderId="0"/>
    <xf numFmtId="0" fontId="233" fillId="2" borderId="0"/>
    <xf numFmtId="0" fontId="233" fillId="2" borderId="0"/>
    <xf numFmtId="0" fontId="197" fillId="2" borderId="0"/>
    <xf numFmtId="0" fontId="232" fillId="46" borderId="0"/>
    <xf numFmtId="0" fontId="232" fillId="46" borderId="0"/>
    <xf numFmtId="0" fontId="196" fillId="46" borderId="0"/>
    <xf numFmtId="0" fontId="232" fillId="46" borderId="0"/>
    <xf numFmtId="0" fontId="232" fillId="46" borderId="0"/>
    <xf numFmtId="0" fontId="196" fillId="46" borderId="0"/>
    <xf numFmtId="0" fontId="233" fillId="2" borderId="0"/>
    <xf numFmtId="0" fontId="233" fillId="2" borderId="0"/>
    <xf numFmtId="0" fontId="197" fillId="2" borderId="0"/>
    <xf numFmtId="0" fontId="233" fillId="2" borderId="0"/>
    <xf numFmtId="0" fontId="233" fillId="2" borderId="0"/>
    <xf numFmtId="0" fontId="197" fillId="2" borderId="0"/>
    <xf numFmtId="0" fontId="233" fillId="2" borderId="0"/>
    <xf numFmtId="0" fontId="233" fillId="2" borderId="0"/>
    <xf numFmtId="0" fontId="197" fillId="2" borderId="0"/>
    <xf numFmtId="166" fontId="234" fillId="12" borderId="0"/>
    <xf numFmtId="166" fontId="234" fillId="12" borderId="0"/>
    <xf numFmtId="166" fontId="198" fillId="12" borderId="0"/>
    <xf numFmtId="166" fontId="234" fillId="12" borderId="0"/>
    <xf numFmtId="166" fontId="234" fillId="12" borderId="0"/>
    <xf numFmtId="166" fontId="198" fillId="12" borderId="0"/>
    <xf numFmtId="0" fontId="235" fillId="0" borderId="0"/>
    <xf numFmtId="0" fontId="235" fillId="0" borderId="0"/>
    <xf numFmtId="0" fontId="199" fillId="0" borderId="0"/>
    <xf numFmtId="0" fontId="235" fillId="0" borderId="0"/>
    <xf numFmtId="0" fontId="235" fillId="0" borderId="0"/>
    <xf numFmtId="0" fontId="199" fillId="0" borderId="0"/>
    <xf numFmtId="0" fontId="236" fillId="0" borderId="0"/>
    <xf numFmtId="0" fontId="236" fillId="0" borderId="0"/>
    <xf numFmtId="0" fontId="200" fillId="0" borderId="0"/>
    <xf numFmtId="0" fontId="236" fillId="0" borderId="0"/>
    <xf numFmtId="0" fontId="236" fillId="0" borderId="0"/>
    <xf numFmtId="0" fontId="200" fillId="0" borderId="0"/>
    <xf numFmtId="0" fontId="236" fillId="0" borderId="0"/>
    <xf numFmtId="0" fontId="236" fillId="0" borderId="0"/>
    <xf numFmtId="0" fontId="200" fillId="0" borderId="0"/>
    <xf numFmtId="0" fontId="235" fillId="0" borderId="0"/>
    <xf numFmtId="0" fontId="235" fillId="0" borderId="0"/>
    <xf numFmtId="0" fontId="199" fillId="0" borderId="0"/>
    <xf numFmtId="0" fontId="235" fillId="0" borderId="0"/>
    <xf numFmtId="0" fontId="235" fillId="0" borderId="0"/>
    <xf numFmtId="0" fontId="199" fillId="0" borderId="0"/>
    <xf numFmtId="0" fontId="236" fillId="0" borderId="0"/>
    <xf numFmtId="0" fontId="236" fillId="0" borderId="0"/>
    <xf numFmtId="0" fontId="200" fillId="0" borderId="0"/>
    <xf numFmtId="0" fontId="236" fillId="0" borderId="0"/>
    <xf numFmtId="0" fontId="236" fillId="0" borderId="0"/>
    <xf numFmtId="0" fontId="200" fillId="0" borderId="0"/>
    <xf numFmtId="0" fontId="236" fillId="0" borderId="0"/>
    <xf numFmtId="0" fontId="236" fillId="0" borderId="0"/>
    <xf numFmtId="0" fontId="200" fillId="0" borderId="0"/>
    <xf numFmtId="0" fontId="232" fillId="47" borderId="0"/>
    <xf numFmtId="0" fontId="232" fillId="47" borderId="0"/>
    <xf numFmtId="0" fontId="196" fillId="47" borderId="0"/>
    <xf numFmtId="0" fontId="232" fillId="47" borderId="0"/>
    <xf numFmtId="0" fontId="232" fillId="47" borderId="0"/>
    <xf numFmtId="0" fontId="196" fillId="47" borderId="0"/>
    <xf numFmtId="0" fontId="233" fillId="3" borderId="0"/>
    <xf numFmtId="0" fontId="233" fillId="3" borderId="0"/>
    <xf numFmtId="0" fontId="197" fillId="3" borderId="0"/>
    <xf numFmtId="0" fontId="233" fillId="3" borderId="0"/>
    <xf numFmtId="0" fontId="233" fillId="3" borderId="0"/>
    <xf numFmtId="0" fontId="197" fillId="3" borderId="0"/>
    <xf numFmtId="0" fontId="233" fillId="3" borderId="0"/>
    <xf numFmtId="0" fontId="233" fillId="3" borderId="0"/>
    <xf numFmtId="0" fontId="197" fillId="3" borderId="0"/>
    <xf numFmtId="0" fontId="232" fillId="47" borderId="0"/>
    <xf numFmtId="0" fontId="232" fillId="47" borderId="0"/>
    <xf numFmtId="0" fontId="196" fillId="47" borderId="0"/>
    <xf numFmtId="0" fontId="232" fillId="47" borderId="0"/>
    <xf numFmtId="0" fontId="232" fillId="47" borderId="0"/>
    <xf numFmtId="0" fontId="196" fillId="47" borderId="0"/>
    <xf numFmtId="0" fontId="233" fillId="3" borderId="0"/>
    <xf numFmtId="0" fontId="233" fillId="3" borderId="0"/>
    <xf numFmtId="0" fontId="197" fillId="3" borderId="0"/>
    <xf numFmtId="0" fontId="233" fillId="3" borderId="0"/>
    <xf numFmtId="0" fontId="233" fillId="3" borderId="0"/>
    <xf numFmtId="0" fontId="197" fillId="3" borderId="0"/>
    <xf numFmtId="0" fontId="233" fillId="3" borderId="0"/>
    <xf numFmtId="0" fontId="233" fillId="3" borderId="0"/>
    <xf numFmtId="0" fontId="197" fillId="3" borderId="0"/>
    <xf numFmtId="166" fontId="234" fillId="3" borderId="0"/>
    <xf numFmtId="166" fontId="234" fillId="3" borderId="0"/>
    <xf numFmtId="166" fontId="198" fillId="3" borderId="0"/>
    <xf numFmtId="166" fontId="234" fillId="3" borderId="0"/>
    <xf numFmtId="166" fontId="234" fillId="3" borderId="0"/>
    <xf numFmtId="166" fontId="198" fillId="3" borderId="0"/>
    <xf numFmtId="0" fontId="235" fillId="41" borderId="0"/>
    <xf numFmtId="0" fontId="235" fillId="41" borderId="0"/>
    <xf numFmtId="0" fontId="199" fillId="41" borderId="0"/>
    <xf numFmtId="0" fontId="235" fillId="41" borderId="0"/>
    <xf numFmtId="0" fontId="235" fillId="41" borderId="0"/>
    <xf numFmtId="0" fontId="199" fillId="41" borderId="0"/>
    <xf numFmtId="0" fontId="236" fillId="4" borderId="0"/>
    <xf numFmtId="0" fontId="236" fillId="4" borderId="0"/>
    <xf numFmtId="0" fontId="200" fillId="4" borderId="0"/>
    <xf numFmtId="0" fontId="236" fillId="4" borderId="0"/>
    <xf numFmtId="0" fontId="236" fillId="4" borderId="0"/>
    <xf numFmtId="0" fontId="200" fillId="4" borderId="0"/>
    <xf numFmtId="0" fontId="236" fillId="4" borderId="0"/>
    <xf numFmtId="0" fontId="236" fillId="4" borderId="0"/>
    <xf numFmtId="0" fontId="200" fillId="4" borderId="0"/>
    <xf numFmtId="166" fontId="237" fillId="4" borderId="0"/>
    <xf numFmtId="166" fontId="237" fillId="4" borderId="0"/>
    <xf numFmtId="166" fontId="201" fillId="4" borderId="0"/>
    <xf numFmtId="0" fontId="235" fillId="41" borderId="0"/>
    <xf numFmtId="0" fontId="235" fillId="41" borderId="0"/>
    <xf numFmtId="0" fontId="199" fillId="41" borderId="0"/>
    <xf numFmtId="0" fontId="235" fillId="41" borderId="0"/>
    <xf numFmtId="0" fontId="235" fillId="41" borderId="0"/>
    <xf numFmtId="0" fontId="199" fillId="41" borderId="0"/>
    <xf numFmtId="0" fontId="236" fillId="4" borderId="0"/>
    <xf numFmtId="0" fontId="236" fillId="4" borderId="0"/>
    <xf numFmtId="0" fontId="200" fillId="4" borderId="0"/>
    <xf numFmtId="0" fontId="236" fillId="4" borderId="0"/>
    <xf numFmtId="0" fontId="236" fillId="4" borderId="0"/>
    <xf numFmtId="0" fontId="200" fillId="4" borderId="0"/>
    <xf numFmtId="0" fontId="236" fillId="4" borderId="0"/>
    <xf numFmtId="0" fontId="236" fillId="4" borderId="0"/>
    <xf numFmtId="0" fontId="200" fillId="4" borderId="0"/>
    <xf numFmtId="166" fontId="237" fillId="4" borderId="0"/>
    <xf numFmtId="166" fontId="237" fillId="4" borderId="0"/>
    <xf numFmtId="166" fontId="201" fillId="4" borderId="0"/>
    <xf numFmtId="166" fontId="237" fillId="0" borderId="0"/>
    <xf numFmtId="166" fontId="237" fillId="0" borderId="0"/>
    <xf numFmtId="166" fontId="201" fillId="0" borderId="0"/>
    <xf numFmtId="166" fontId="237" fillId="0" borderId="0"/>
    <xf numFmtId="166" fontId="237" fillId="0" borderId="0"/>
    <xf numFmtId="166" fontId="201" fillId="0" borderId="0"/>
    <xf numFmtId="0" fontId="230" fillId="51" borderId="0"/>
    <xf numFmtId="0" fontId="230" fillId="51" borderId="0"/>
    <xf numFmtId="0" fontId="193" fillId="51" borderId="0"/>
    <xf numFmtId="0" fontId="230" fillId="51" borderId="0"/>
    <xf numFmtId="0" fontId="230" fillId="51" borderId="0"/>
    <xf numFmtId="0" fontId="193" fillId="51" borderId="0"/>
    <xf numFmtId="0" fontId="202" fillId="5" borderId="0"/>
    <xf numFmtId="0" fontId="202" fillId="5" borderId="0"/>
    <xf numFmtId="0" fontId="165" fillId="5" borderId="0"/>
    <xf numFmtId="0" fontId="202" fillId="5" borderId="0"/>
    <xf numFmtId="0" fontId="202" fillId="5" borderId="0"/>
    <xf numFmtId="0" fontId="165" fillId="5" borderId="0"/>
    <xf numFmtId="0" fontId="202" fillId="5" borderId="0"/>
    <xf numFmtId="0" fontId="202" fillId="5" borderId="0"/>
    <xf numFmtId="0" fontId="165" fillId="5" borderId="0"/>
    <xf numFmtId="0" fontId="230" fillId="51" borderId="0"/>
    <xf numFmtId="0" fontId="230" fillId="51" borderId="0"/>
    <xf numFmtId="0" fontId="193" fillId="51" borderId="0"/>
    <xf numFmtId="0" fontId="230" fillId="51" borderId="0"/>
    <xf numFmtId="0" fontId="230" fillId="51" borderId="0"/>
    <xf numFmtId="0" fontId="193" fillId="51" borderId="0"/>
    <xf numFmtId="0" fontId="202" fillId="5" borderId="0"/>
    <xf numFmtId="0" fontId="202" fillId="5" borderId="0"/>
    <xf numFmtId="0" fontId="165" fillId="5" borderId="0"/>
    <xf numFmtId="0" fontId="202" fillId="5" borderId="0"/>
    <xf numFmtId="0" fontId="202" fillId="5" borderId="0"/>
    <xf numFmtId="0" fontId="165" fillId="5" borderId="0"/>
    <xf numFmtId="0" fontId="202" fillId="5" borderId="0"/>
    <xf numFmtId="0" fontId="202" fillId="5" borderId="0"/>
    <xf numFmtId="0" fontId="165" fillId="5" borderId="0"/>
    <xf numFmtId="166" fontId="238" fillId="5" borderId="0"/>
    <xf numFmtId="166" fontId="238" fillId="5" borderId="0"/>
    <xf numFmtId="166" fontId="202" fillId="5" borderId="0"/>
    <xf numFmtId="166" fontId="238" fillId="5" borderId="0"/>
    <xf numFmtId="166" fontId="238" fillId="5" borderId="0"/>
    <xf numFmtId="166" fontId="202" fillId="5" borderId="0"/>
    <xf numFmtId="0" fontId="239" fillId="12" borderId="0"/>
    <xf numFmtId="0" fontId="239" fillId="12" borderId="0"/>
    <xf numFmtId="0" fontId="203" fillId="12" borderId="0"/>
    <xf numFmtId="0" fontId="239" fillId="12" borderId="0"/>
    <xf numFmtId="0" fontId="239" fillId="12" borderId="0"/>
    <xf numFmtId="0" fontId="203" fillId="12" borderId="0"/>
    <xf numFmtId="0" fontId="240" fillId="6" borderId="0"/>
    <xf numFmtId="0" fontId="240" fillId="6" borderId="0"/>
    <xf numFmtId="0" fontId="204" fillId="6" borderId="0"/>
    <xf numFmtId="0" fontId="240" fillId="6" borderId="0"/>
    <xf numFmtId="0" fontId="240" fillId="6" borderId="0"/>
    <xf numFmtId="0" fontId="204" fillId="6" borderId="0"/>
    <xf numFmtId="0" fontId="240" fillId="6" borderId="0"/>
    <xf numFmtId="0" fontId="240" fillId="6" borderId="0"/>
    <xf numFmtId="0" fontId="204" fillId="6" borderId="0"/>
    <xf numFmtId="0" fontId="239" fillId="12" borderId="0"/>
    <xf numFmtId="0" fontId="239" fillId="12" borderId="0"/>
    <xf numFmtId="0" fontId="203" fillId="12" borderId="0"/>
    <xf numFmtId="0" fontId="239" fillId="12" borderId="0"/>
    <xf numFmtId="0" fontId="239" fillId="12" borderId="0"/>
    <xf numFmtId="0" fontId="203" fillId="12" borderId="0"/>
    <xf numFmtId="0" fontId="240" fillId="6" borderId="0"/>
    <xf numFmtId="0" fontId="240" fillId="6" borderId="0"/>
    <xf numFmtId="0" fontId="204" fillId="6" borderId="0"/>
    <xf numFmtId="0" fontId="240" fillId="6" borderId="0"/>
    <xf numFmtId="0" fontId="240" fillId="6" borderId="0"/>
    <xf numFmtId="0" fontId="204" fillId="6" borderId="0"/>
    <xf numFmtId="0" fontId="240" fillId="6" borderId="0"/>
    <xf numFmtId="0" fontId="240" fillId="6" borderId="0"/>
    <xf numFmtId="0" fontId="204" fillId="6" borderId="0"/>
    <xf numFmtId="166" fontId="241" fillId="6" borderId="0"/>
    <xf numFmtId="166" fontId="241" fillId="6" borderId="0"/>
    <xf numFmtId="166" fontId="205" fillId="6" borderId="0"/>
    <xf numFmtId="166" fontId="241" fillId="6" borderId="0"/>
    <xf numFmtId="166" fontId="241" fillId="6" borderId="0"/>
    <xf numFmtId="166" fontId="205" fillId="6" borderId="0"/>
    <xf numFmtId="166" fontId="242" fillId="0" borderId="0"/>
    <xf numFmtId="166" fontId="242" fillId="0" borderId="0"/>
    <xf numFmtId="166" fontId="206" fillId="0" borderId="0"/>
    <xf numFmtId="166" fontId="242" fillId="0" borderId="0"/>
    <xf numFmtId="166" fontId="242" fillId="0" borderId="0"/>
    <xf numFmtId="166" fontId="206" fillId="0" borderId="0"/>
    <xf numFmtId="0" fontId="243" fillId="0" borderId="0"/>
    <xf numFmtId="0" fontId="243" fillId="0" borderId="0"/>
    <xf numFmtId="0" fontId="207" fillId="0" borderId="0"/>
    <xf numFmtId="0" fontId="243" fillId="0" borderId="0"/>
    <xf numFmtId="0" fontId="243" fillId="0" borderId="0"/>
    <xf numFmtId="0" fontId="207" fillId="0" borderId="0"/>
    <xf numFmtId="0" fontId="206" fillId="0" borderId="0"/>
    <xf numFmtId="0" fontId="206" fillId="0" borderId="0"/>
    <xf numFmtId="0" fontId="169" fillId="0" borderId="0"/>
    <xf numFmtId="0" fontId="206" fillId="0" borderId="0"/>
    <xf numFmtId="0" fontId="206" fillId="0" borderId="0"/>
    <xf numFmtId="0" fontId="169" fillId="0" borderId="0"/>
    <xf numFmtId="0" fontId="206" fillId="0" borderId="0"/>
    <xf numFmtId="0" fontId="206" fillId="0" borderId="0"/>
    <xf numFmtId="0" fontId="169" fillId="0" borderId="0"/>
    <xf numFmtId="0" fontId="243" fillId="0" borderId="0"/>
    <xf numFmtId="0" fontId="243" fillId="0" borderId="0"/>
    <xf numFmtId="0" fontId="207" fillId="0" borderId="0"/>
    <xf numFmtId="0" fontId="243" fillId="0" borderId="0"/>
    <xf numFmtId="0" fontId="243" fillId="0" borderId="0"/>
    <xf numFmtId="0" fontId="207" fillId="0" borderId="0"/>
    <xf numFmtId="0" fontId="206" fillId="0" borderId="0"/>
    <xf numFmtId="0" fontId="206" fillId="0" borderId="0"/>
    <xf numFmtId="0" fontId="169" fillId="0" borderId="0"/>
    <xf numFmtId="0" fontId="206" fillId="0" borderId="0"/>
    <xf numFmtId="0" fontId="206" fillId="0" borderId="0"/>
    <xf numFmtId="0" fontId="169" fillId="0" borderId="0"/>
    <xf numFmtId="0" fontId="206" fillId="0" borderId="0"/>
    <xf numFmtId="0" fontId="206" fillId="0" borderId="0"/>
    <xf numFmtId="0" fontId="169" fillId="0" borderId="0"/>
    <xf numFmtId="0" fontId="198" fillId="9" borderId="0"/>
    <xf numFmtId="0" fontId="198" fillId="9" borderId="0"/>
    <xf numFmtId="0" fontId="161" fillId="9" borderId="0"/>
    <xf numFmtId="0" fontId="198" fillId="9" borderId="0"/>
    <xf numFmtId="0" fontId="198" fillId="9" borderId="0"/>
    <xf numFmtId="0" fontId="161" fillId="9" borderId="0"/>
    <xf numFmtId="0" fontId="208" fillId="7" borderId="0"/>
    <xf numFmtId="0" fontId="208" fillId="7" borderId="0"/>
    <xf numFmtId="0" fontId="171" fillId="7" borderId="0"/>
    <xf numFmtId="0" fontId="208" fillId="7" borderId="0"/>
    <xf numFmtId="0" fontId="208" fillId="7" borderId="0"/>
    <xf numFmtId="0" fontId="171" fillId="7" borderId="0"/>
    <xf numFmtId="0" fontId="208" fillId="7" borderId="0"/>
    <xf numFmtId="0" fontId="208" fillId="7" borderId="0"/>
    <xf numFmtId="0" fontId="171" fillId="7" borderId="0"/>
    <xf numFmtId="0" fontId="198" fillId="9" borderId="0"/>
    <xf numFmtId="0" fontId="198" fillId="9" borderId="0"/>
    <xf numFmtId="0" fontId="161" fillId="9" borderId="0"/>
    <xf numFmtId="0" fontId="198" fillId="9" borderId="0"/>
    <xf numFmtId="0" fontId="198" fillId="9" borderId="0"/>
    <xf numFmtId="0" fontId="161" fillId="9" borderId="0"/>
    <xf numFmtId="0" fontId="208" fillId="7" borderId="0"/>
    <xf numFmtId="0" fontId="208" fillId="7" borderId="0"/>
    <xf numFmtId="0" fontId="171" fillId="7" borderId="0"/>
    <xf numFmtId="0" fontId="208" fillId="7" borderId="0"/>
    <xf numFmtId="0" fontId="208" fillId="7" borderId="0"/>
    <xf numFmtId="0" fontId="171" fillId="7" borderId="0"/>
    <xf numFmtId="0" fontId="208" fillId="7" borderId="0"/>
    <xf numFmtId="0" fontId="208" fillId="7" borderId="0"/>
    <xf numFmtId="0" fontId="171" fillId="7" borderId="0"/>
    <xf numFmtId="166" fontId="244" fillId="7" borderId="0"/>
    <xf numFmtId="166" fontId="244" fillId="7" borderId="0"/>
    <xf numFmtId="166" fontId="208" fillId="7" borderId="0"/>
    <xf numFmtId="166" fontId="244" fillId="7" borderId="0"/>
    <xf numFmtId="166" fontId="244" fillId="7" borderId="0"/>
    <xf numFmtId="166" fontId="208" fillId="7" borderId="0"/>
    <xf numFmtId="0" fontId="245" fillId="0" borderId="0">
      <alignment horizontal="right" textRotation="90"/>
    </xf>
    <xf numFmtId="0" fontId="245" fillId="0" borderId="0">
      <alignment horizontal="right" textRotation="90"/>
    </xf>
    <xf numFmtId="0" fontId="209" fillId="0" borderId="0">
      <alignment horizontal="right" textRotation="90"/>
    </xf>
    <xf numFmtId="0" fontId="245" fillId="0" borderId="0">
      <alignment horizontal="right" textRotation="90"/>
    </xf>
    <xf numFmtId="0" fontId="245" fillId="0" borderId="0">
      <alignment horizontal="right" textRotation="90"/>
    </xf>
    <xf numFmtId="0" fontId="209" fillId="0" borderId="0">
      <alignment horizontal="right" textRotation="90"/>
    </xf>
    <xf numFmtId="0" fontId="246" fillId="0" borderId="0">
      <alignment horizontal="right" textRotation="90"/>
    </xf>
    <xf numFmtId="0" fontId="246" fillId="0" borderId="0">
      <alignment horizontal="right" textRotation="90"/>
    </xf>
    <xf numFmtId="0" fontId="210" fillId="0" borderId="0">
      <alignment horizontal="right" textRotation="90"/>
    </xf>
    <xf numFmtId="0" fontId="246" fillId="0" borderId="0">
      <alignment horizontal="right" textRotation="90"/>
    </xf>
    <xf numFmtId="0" fontId="246" fillId="0" borderId="0">
      <alignment horizontal="right" textRotation="90"/>
    </xf>
    <xf numFmtId="0" fontId="210" fillId="0" borderId="0">
      <alignment horizontal="right" textRotation="90"/>
    </xf>
    <xf numFmtId="0" fontId="246" fillId="0" borderId="0">
      <alignment horizontal="right" textRotation="90"/>
    </xf>
    <xf numFmtId="0" fontId="246" fillId="0" borderId="0">
      <alignment horizontal="right" textRotation="90"/>
    </xf>
    <xf numFmtId="0" fontId="210" fillId="0" borderId="0">
      <alignment horizontal="right" textRotation="90"/>
    </xf>
    <xf numFmtId="0" fontId="247" fillId="0" borderId="0">
      <alignment horizontal="center"/>
    </xf>
    <xf numFmtId="0" fontId="247" fillId="0" borderId="0">
      <alignment horizontal="center"/>
    </xf>
    <xf numFmtId="0" fontId="211" fillId="0" borderId="0">
      <alignment horizontal="center"/>
    </xf>
    <xf numFmtId="0" fontId="247" fillId="0" borderId="0">
      <alignment horizontal="center"/>
    </xf>
    <xf numFmtId="0" fontId="247" fillId="0" borderId="0">
      <alignment horizontal="center"/>
    </xf>
    <xf numFmtId="0" fontId="211" fillId="0" borderId="0">
      <alignment horizontal="center"/>
    </xf>
    <xf numFmtId="0" fontId="248" fillId="0" borderId="0"/>
    <xf numFmtId="0" fontId="248" fillId="0" borderId="0"/>
    <xf numFmtId="0" fontId="212" fillId="0" borderId="0"/>
    <xf numFmtId="0" fontId="248" fillId="0" borderId="0"/>
    <xf numFmtId="0" fontId="248" fillId="0" borderId="0"/>
    <xf numFmtId="0" fontId="212" fillId="0" borderId="0"/>
    <xf numFmtId="0" fontId="249" fillId="0" borderId="0"/>
    <xf numFmtId="0" fontId="249" fillId="0" borderId="0"/>
    <xf numFmtId="0" fontId="213" fillId="0" borderId="0"/>
    <xf numFmtId="0" fontId="249" fillId="0" borderId="0"/>
    <xf numFmtId="0" fontId="249" fillId="0" borderId="0"/>
    <xf numFmtId="0" fontId="213" fillId="0" borderId="0"/>
    <xf numFmtId="0" fontId="249" fillId="0" borderId="0"/>
    <xf numFmtId="0" fontId="249" fillId="0" borderId="0"/>
    <xf numFmtId="0" fontId="213" fillId="0" borderId="0"/>
    <xf numFmtId="0" fontId="248" fillId="0" borderId="0"/>
    <xf numFmtId="0" fontId="248" fillId="0" borderId="0"/>
    <xf numFmtId="0" fontId="212" fillId="0" borderId="0"/>
    <xf numFmtId="0" fontId="248" fillId="0" borderId="0"/>
    <xf numFmtId="0" fontId="248" fillId="0" borderId="0"/>
    <xf numFmtId="0" fontId="212" fillId="0" borderId="0"/>
    <xf numFmtId="0" fontId="249" fillId="0" borderId="0"/>
    <xf numFmtId="0" fontId="249" fillId="0" borderId="0"/>
    <xf numFmtId="0" fontId="213" fillId="0" borderId="0"/>
    <xf numFmtId="0" fontId="249" fillId="0" borderId="0"/>
    <xf numFmtId="0" fontId="249" fillId="0" borderId="0"/>
    <xf numFmtId="0" fontId="213" fillId="0" borderId="0"/>
    <xf numFmtId="0" fontId="249" fillId="0" borderId="0"/>
    <xf numFmtId="0" fontId="249" fillId="0" borderId="0"/>
    <xf numFmtId="0" fontId="213" fillId="0" borderId="0"/>
    <xf numFmtId="166" fontId="250" fillId="0" borderId="0"/>
    <xf numFmtId="166" fontId="250" fillId="0" borderId="0"/>
    <xf numFmtId="166" fontId="214" fillId="0" borderId="0"/>
    <xf numFmtId="166" fontId="250" fillId="0" borderId="0"/>
    <xf numFmtId="166" fontId="250" fillId="0" borderId="0"/>
    <xf numFmtId="166" fontId="214" fillId="0" borderId="0"/>
    <xf numFmtId="166" fontId="251" fillId="0" borderId="0"/>
    <xf numFmtId="166" fontId="251" fillId="0" borderId="0"/>
    <xf numFmtId="166" fontId="215" fillId="0" borderId="0"/>
    <xf numFmtId="166" fontId="251" fillId="0" borderId="0"/>
    <xf numFmtId="166" fontId="251" fillId="0" borderId="0"/>
    <xf numFmtId="166" fontId="215" fillId="0" borderId="0"/>
    <xf numFmtId="0" fontId="252" fillId="0" borderId="0"/>
    <xf numFmtId="0" fontId="252" fillId="0" borderId="0"/>
    <xf numFmtId="0" fontId="216" fillId="0" borderId="0"/>
    <xf numFmtId="0" fontId="252" fillId="0" borderId="0"/>
    <xf numFmtId="0" fontId="252" fillId="0" borderId="0"/>
    <xf numFmtId="0" fontId="216" fillId="0" borderId="0"/>
    <xf numFmtId="0" fontId="253" fillId="0" borderId="0"/>
    <xf numFmtId="0" fontId="253" fillId="0" borderId="0"/>
    <xf numFmtId="0" fontId="217" fillId="0" borderId="0"/>
    <xf numFmtId="0" fontId="253" fillId="0" borderId="0"/>
    <xf numFmtId="0" fontId="253" fillId="0" borderId="0"/>
    <xf numFmtId="0" fontId="217" fillId="0" borderId="0"/>
    <xf numFmtId="0" fontId="253" fillId="0" borderId="0"/>
    <xf numFmtId="0" fontId="253" fillId="0" borderId="0"/>
    <xf numFmtId="0" fontId="217" fillId="0" borderId="0"/>
    <xf numFmtId="0" fontId="252" fillId="0" borderId="0"/>
    <xf numFmtId="0" fontId="252" fillId="0" borderId="0"/>
    <xf numFmtId="0" fontId="216" fillId="0" borderId="0"/>
    <xf numFmtId="0" fontId="252" fillId="0" borderId="0"/>
    <xf numFmtId="0" fontId="252" fillId="0" borderId="0"/>
    <xf numFmtId="0" fontId="216" fillId="0" borderId="0"/>
    <xf numFmtId="0" fontId="253" fillId="0" borderId="0"/>
    <xf numFmtId="0" fontId="253" fillId="0" borderId="0"/>
    <xf numFmtId="0" fontId="217" fillId="0" borderId="0"/>
    <xf numFmtId="0" fontId="253" fillId="0" borderId="0"/>
    <xf numFmtId="0" fontId="253" fillId="0" borderId="0"/>
    <xf numFmtId="0" fontId="217" fillId="0" borderId="0"/>
    <xf numFmtId="0" fontId="253" fillId="0" borderId="0"/>
    <xf numFmtId="0" fontId="253" fillId="0" borderId="0"/>
    <xf numFmtId="0" fontId="217" fillId="0" borderId="0"/>
    <xf numFmtId="166" fontId="254" fillId="0" borderId="0"/>
    <xf numFmtId="166" fontId="254" fillId="0" borderId="0"/>
    <xf numFmtId="166" fontId="218" fillId="0" borderId="0"/>
    <xf numFmtId="166" fontId="254" fillId="0" borderId="0"/>
    <xf numFmtId="166" fontId="254" fillId="0" borderId="0"/>
    <xf numFmtId="166" fontId="218" fillId="0" borderId="0"/>
    <xf numFmtId="0" fontId="247" fillId="0" borderId="0">
      <alignment horizontal="center"/>
    </xf>
    <xf numFmtId="0" fontId="247" fillId="0" borderId="0">
      <alignment horizontal="center"/>
    </xf>
    <xf numFmtId="0" fontId="211" fillId="0" borderId="0">
      <alignment horizontal="center"/>
    </xf>
    <xf numFmtId="0" fontId="247" fillId="0" borderId="0">
      <alignment horizontal="center"/>
    </xf>
    <xf numFmtId="0" fontId="247" fillId="0" borderId="0">
      <alignment horizontal="center"/>
    </xf>
    <xf numFmtId="0" fontId="211" fillId="0" borderId="0">
      <alignment horizontal="center"/>
    </xf>
    <xf numFmtId="0" fontId="247" fillId="0" borderId="0">
      <alignment horizontal="center"/>
    </xf>
    <xf numFmtId="0" fontId="247" fillId="0" borderId="0">
      <alignment horizontal="center"/>
    </xf>
    <xf numFmtId="0" fontId="211" fillId="0" borderId="0">
      <alignment horizontal="center"/>
    </xf>
    <xf numFmtId="0" fontId="247" fillId="0" borderId="0">
      <alignment horizontal="center" textRotation="90"/>
    </xf>
    <xf numFmtId="0" fontId="247" fillId="0" borderId="0">
      <alignment horizontal="center" textRotation="90"/>
    </xf>
    <xf numFmtId="0" fontId="211" fillId="0" borderId="0">
      <alignment horizontal="center" textRotation="90"/>
    </xf>
    <xf numFmtId="0" fontId="247" fillId="0" borderId="0">
      <alignment horizontal="center" textRotation="90"/>
    </xf>
    <xf numFmtId="0" fontId="247" fillId="0" borderId="0">
      <alignment horizontal="center" textRotation="90"/>
    </xf>
    <xf numFmtId="0" fontId="211" fillId="0" borderId="0">
      <alignment horizontal="center" textRotation="90"/>
    </xf>
    <xf numFmtId="0" fontId="247" fillId="0" borderId="0">
      <alignment horizontal="center" textRotation="90"/>
    </xf>
    <xf numFmtId="0" fontId="247" fillId="0" borderId="0">
      <alignment horizontal="center" textRotation="90"/>
    </xf>
    <xf numFmtId="0" fontId="211" fillId="0" borderId="0">
      <alignment horizontal="center" textRotation="90"/>
    </xf>
    <xf numFmtId="0" fontId="247" fillId="0" borderId="0">
      <alignment horizontal="center" textRotation="90"/>
    </xf>
    <xf numFmtId="0" fontId="247" fillId="0" borderId="0">
      <alignment horizontal="center" textRotation="90"/>
    </xf>
    <xf numFmtId="0" fontId="211" fillId="0" borderId="0">
      <alignment horizontal="center" textRotation="90"/>
    </xf>
    <xf numFmtId="0" fontId="247" fillId="0" borderId="0">
      <alignment horizontal="center" textRotation="90"/>
    </xf>
    <xf numFmtId="0" fontId="247" fillId="0" borderId="0">
      <alignment horizontal="center" textRotation="90"/>
    </xf>
    <xf numFmtId="0" fontId="211" fillId="0" borderId="0">
      <alignment horizontal="center" textRotation="90"/>
    </xf>
    <xf numFmtId="0" fontId="255" fillId="0" borderId="0"/>
    <xf numFmtId="0" fontId="255" fillId="0" borderId="0"/>
    <xf numFmtId="0" fontId="219" fillId="0" borderId="0"/>
    <xf numFmtId="0" fontId="255" fillId="0" borderId="0"/>
    <xf numFmtId="0" fontId="255" fillId="0" borderId="0"/>
    <xf numFmtId="0" fontId="219" fillId="0" borderId="0"/>
    <xf numFmtId="0" fontId="256" fillId="0" borderId="0"/>
    <xf numFmtId="0" fontId="256" fillId="0" borderId="0"/>
    <xf numFmtId="0" fontId="220" fillId="0" borderId="0"/>
    <xf numFmtId="0" fontId="256" fillId="0" borderId="0"/>
    <xf numFmtId="0" fontId="256" fillId="0" borderId="0"/>
    <xf numFmtId="0" fontId="220" fillId="0" borderId="0"/>
    <xf numFmtId="0" fontId="256" fillId="0" borderId="0"/>
    <xf numFmtId="0" fontId="256" fillId="0" borderId="0"/>
    <xf numFmtId="0" fontId="220" fillId="0" borderId="0"/>
    <xf numFmtId="166" fontId="257" fillId="0" borderId="0"/>
    <xf numFmtId="166" fontId="257" fillId="0" borderId="0"/>
    <xf numFmtId="166" fontId="221" fillId="0" borderId="0"/>
    <xf numFmtId="166" fontId="257" fillId="0" borderId="0"/>
    <xf numFmtId="166" fontId="257" fillId="0" borderId="0"/>
    <xf numFmtId="166" fontId="221" fillId="0" borderId="0"/>
    <xf numFmtId="0" fontId="255" fillId="0" borderId="0"/>
    <xf numFmtId="0" fontId="255" fillId="0" borderId="0"/>
    <xf numFmtId="0" fontId="219" fillId="0" borderId="0"/>
    <xf numFmtId="0" fontId="255" fillId="0" borderId="0"/>
    <xf numFmtId="0" fontId="255" fillId="0" borderId="0"/>
    <xf numFmtId="0" fontId="219" fillId="0" borderId="0"/>
    <xf numFmtId="0" fontId="256" fillId="0" borderId="0"/>
    <xf numFmtId="0" fontId="256" fillId="0" borderId="0"/>
    <xf numFmtId="0" fontId="220" fillId="0" borderId="0"/>
    <xf numFmtId="0" fontId="256" fillId="0" borderId="0"/>
    <xf numFmtId="0" fontId="256" fillId="0" borderId="0"/>
    <xf numFmtId="0" fontId="220" fillId="0" borderId="0"/>
    <xf numFmtId="0" fontId="256" fillId="0" borderId="0"/>
    <xf numFmtId="0" fontId="256" fillId="0" borderId="0"/>
    <xf numFmtId="0" fontId="220" fillId="0" borderId="0"/>
    <xf numFmtId="0" fontId="258" fillId="53" borderId="0"/>
    <xf numFmtId="0" fontId="258" fillId="53" borderId="0"/>
    <xf numFmtId="0" fontId="222" fillId="53" borderId="0"/>
    <xf numFmtId="0" fontId="258" fillId="53" borderId="0"/>
    <xf numFmtId="0" fontId="258" fillId="53" borderId="0"/>
    <xf numFmtId="0" fontId="222" fillId="53" borderId="0"/>
    <xf numFmtId="0" fontId="223" fillId="8" borderId="0"/>
    <xf numFmtId="0" fontId="223" fillId="8" borderId="0"/>
    <xf numFmtId="0" fontId="186" fillId="8" borderId="0"/>
    <xf numFmtId="0" fontId="223" fillId="8" borderId="0"/>
    <xf numFmtId="0" fontId="223" fillId="8" borderId="0"/>
    <xf numFmtId="0" fontId="186" fillId="8" borderId="0"/>
    <xf numFmtId="0" fontId="223" fillId="8" borderId="0"/>
    <xf numFmtId="0" fontId="223" fillId="8" borderId="0"/>
    <xf numFmtId="0" fontId="186" fillId="8" borderId="0"/>
    <xf numFmtId="0" fontId="258" fillId="53" borderId="0"/>
    <xf numFmtId="0" fontId="258" fillId="53" borderId="0"/>
    <xf numFmtId="0" fontId="222" fillId="53" borderId="0"/>
    <xf numFmtId="0" fontId="258" fillId="53" borderId="0"/>
    <xf numFmtId="0" fontId="258" fillId="53" borderId="0"/>
    <xf numFmtId="0" fontId="222" fillId="53" borderId="0"/>
    <xf numFmtId="0" fontId="223" fillId="8" borderId="0"/>
    <xf numFmtId="0" fontId="223" fillId="8" borderId="0"/>
    <xf numFmtId="0" fontId="186" fillId="8" borderId="0"/>
    <xf numFmtId="0" fontId="223" fillId="8" borderId="0"/>
    <xf numFmtId="0" fontId="223" fillId="8" borderId="0"/>
    <xf numFmtId="0" fontId="186" fillId="8" borderId="0"/>
    <xf numFmtId="0" fontId="223" fillId="8" borderId="0"/>
    <xf numFmtId="0" fontId="223" fillId="8" borderId="0"/>
    <xf numFmtId="0" fontId="186" fillId="8" borderId="0"/>
    <xf numFmtId="166" fontId="259" fillId="8" borderId="0"/>
    <xf numFmtId="166" fontId="259" fillId="8" borderId="0"/>
    <xf numFmtId="166" fontId="223" fillId="8" borderId="0"/>
    <xf numFmtId="166" fontId="259" fillId="8" borderId="0"/>
    <xf numFmtId="166" fontId="259" fillId="8" borderId="0"/>
    <xf numFmtId="166" fontId="223" fillId="8" borderId="0"/>
    <xf numFmtId="0" fontId="230" fillId="0" borderId="0"/>
    <xf numFmtId="0" fontId="230" fillId="0" borderId="0"/>
    <xf numFmtId="0" fontId="193" fillId="0" borderId="0"/>
    <xf numFmtId="0" fontId="230" fillId="0" borderId="0"/>
    <xf numFmtId="0" fontId="230" fillId="0" borderId="0"/>
    <xf numFmtId="0" fontId="193" fillId="0" borderId="0"/>
    <xf numFmtId="0" fontId="260" fillId="0" borderId="0"/>
    <xf numFmtId="0" fontId="260" fillId="0" borderId="0"/>
    <xf numFmtId="0" fontId="224" fillId="0" borderId="0"/>
    <xf numFmtId="0" fontId="260" fillId="0" borderId="0"/>
    <xf numFmtId="0" fontId="260" fillId="0" borderId="0"/>
    <xf numFmtId="0" fontId="224" fillId="0" borderId="0"/>
    <xf numFmtId="0" fontId="187" fillId="0" borderId="0"/>
    <xf numFmtId="0" fontId="260" fillId="0" borderId="0"/>
    <xf numFmtId="0" fontId="260" fillId="0" borderId="0"/>
    <xf numFmtId="0" fontId="224" fillId="0" borderId="0"/>
    <xf numFmtId="0" fontId="224" fillId="0" borderId="0"/>
    <xf numFmtId="0" fontId="224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224" fillId="0" borderId="0"/>
    <xf numFmtId="0" fontId="224" fillId="0" borderId="0"/>
    <xf numFmtId="0" fontId="187" fillId="0" borderId="0"/>
    <xf numFmtId="0" fontId="187" fillId="0" borderId="0"/>
    <xf numFmtId="0" fontId="260" fillId="53" borderId="20"/>
    <xf numFmtId="0" fontId="260" fillId="53" borderId="20"/>
    <xf numFmtId="0" fontId="224" fillId="53" borderId="20"/>
    <xf numFmtId="0" fontId="260" fillId="53" borderId="20"/>
    <xf numFmtId="0" fontId="260" fillId="53" borderId="20"/>
    <xf numFmtId="0" fontId="224" fillId="53" borderId="20"/>
    <xf numFmtId="166" fontId="261" fillId="8" borderId="1"/>
    <xf numFmtId="166" fontId="261" fillId="8" borderId="1"/>
    <xf numFmtId="166" fontId="225" fillId="8" borderId="1"/>
    <xf numFmtId="166" fontId="261" fillId="8" borderId="1"/>
    <xf numFmtId="166" fontId="261" fillId="8" borderId="1"/>
    <xf numFmtId="166" fontId="225" fillId="8" borderId="1"/>
    <xf numFmtId="0" fontId="262" fillId="53" borderId="14"/>
    <xf numFmtId="0" fontId="262" fillId="53" borderId="14"/>
    <xf numFmtId="0" fontId="226" fillId="53" borderId="14"/>
    <xf numFmtId="0" fontId="262" fillId="53" borderId="14"/>
    <xf numFmtId="0" fontId="262" fillId="53" borderId="14"/>
    <xf numFmtId="0" fontId="226" fillId="53" borderId="14"/>
    <xf numFmtId="0" fontId="225" fillId="8" borderId="1"/>
    <xf numFmtId="0" fontId="225" fillId="8" borderId="1"/>
    <xf numFmtId="0" fontId="188" fillId="8" borderId="1"/>
    <xf numFmtId="0" fontId="225" fillId="8" borderId="1"/>
    <xf numFmtId="0" fontId="225" fillId="8" borderId="1"/>
    <xf numFmtId="0" fontId="188" fillId="8" borderId="1"/>
    <xf numFmtId="0" fontId="225" fillId="8" borderId="1"/>
    <xf numFmtId="0" fontId="225" fillId="8" borderId="1"/>
    <xf numFmtId="0" fontId="188" fillId="8" borderId="1"/>
    <xf numFmtId="0" fontId="262" fillId="53" borderId="14"/>
    <xf numFmtId="0" fontId="262" fillId="53" borderId="14"/>
    <xf numFmtId="0" fontId="226" fillId="53" borderId="14"/>
    <xf numFmtId="0" fontId="262" fillId="53" borderId="14"/>
    <xf numFmtId="0" fontId="262" fillId="53" borderId="14"/>
    <xf numFmtId="0" fontId="226" fillId="53" borderId="14"/>
    <xf numFmtId="0" fontId="225" fillId="8" borderId="1"/>
    <xf numFmtId="0" fontId="225" fillId="8" borderId="1"/>
    <xf numFmtId="0" fontId="188" fillId="8" borderId="1"/>
    <xf numFmtId="0" fontId="225" fillId="8" borderId="1"/>
    <xf numFmtId="0" fontId="225" fillId="8" borderId="1"/>
    <xf numFmtId="0" fontId="188" fillId="8" borderId="1"/>
    <xf numFmtId="0" fontId="225" fillId="8" borderId="1"/>
    <xf numFmtId="0" fontId="225" fillId="8" borderId="1"/>
    <xf numFmtId="0" fontId="188" fillId="8" borderId="1"/>
    <xf numFmtId="0" fontId="263" fillId="0" borderId="0"/>
    <xf numFmtId="0" fontId="263" fillId="0" borderId="0"/>
    <xf numFmtId="0" fontId="227" fillId="0" borderId="0"/>
    <xf numFmtId="0" fontId="263" fillId="0" borderId="0"/>
    <xf numFmtId="0" fontId="263" fillId="0" borderId="0"/>
    <xf numFmtId="0" fontId="227" fillId="0" borderId="0"/>
    <xf numFmtId="0" fontId="264" fillId="0" borderId="0"/>
    <xf numFmtId="0" fontId="264" fillId="0" borderId="0"/>
    <xf numFmtId="0" fontId="228" fillId="0" borderId="0"/>
    <xf numFmtId="0" fontId="264" fillId="0" borderId="0"/>
    <xf numFmtId="0" fontId="264" fillId="0" borderId="0"/>
    <xf numFmtId="0" fontId="228" fillId="0" borderId="0"/>
    <xf numFmtId="0" fontId="264" fillId="0" borderId="0"/>
    <xf numFmtId="0" fontId="264" fillId="0" borderId="0"/>
    <xf numFmtId="0" fontId="228" fillId="0" borderId="0"/>
    <xf numFmtId="0" fontId="265" fillId="0" borderId="0"/>
    <xf numFmtId="0" fontId="265" fillId="0" borderId="0"/>
    <xf numFmtId="0" fontId="229" fillId="0" borderId="0"/>
    <xf numFmtId="0" fontId="265" fillId="0" borderId="0"/>
    <xf numFmtId="0" fontId="265" fillId="0" borderId="0"/>
    <xf numFmtId="0" fontId="229" fillId="0" borderId="0"/>
    <xf numFmtId="0" fontId="265" fillId="0" borderId="0"/>
    <xf numFmtId="0" fontId="265" fillId="0" borderId="0"/>
    <xf numFmtId="0" fontId="229" fillId="0" borderId="0"/>
    <xf numFmtId="0" fontId="265" fillId="0" borderId="0"/>
    <xf numFmtId="0" fontId="265" fillId="0" borderId="0"/>
    <xf numFmtId="0" fontId="229" fillId="0" borderId="0"/>
    <xf numFmtId="0" fontId="265" fillId="0" borderId="0"/>
    <xf numFmtId="0" fontId="265" fillId="0" borderId="0"/>
    <xf numFmtId="0" fontId="229" fillId="0" borderId="0"/>
    <xf numFmtId="164" fontId="264" fillId="0" borderId="0"/>
    <xf numFmtId="164" fontId="264" fillId="0" borderId="0"/>
    <xf numFmtId="164" fontId="228" fillId="0" borderId="0"/>
    <xf numFmtId="164" fontId="264" fillId="0" borderId="0"/>
    <xf numFmtId="164" fontId="264" fillId="0" borderId="0"/>
    <xf numFmtId="164" fontId="228" fillId="0" borderId="0"/>
    <xf numFmtId="164" fontId="264" fillId="0" borderId="0"/>
    <xf numFmtId="164" fontId="264" fillId="0" borderId="0"/>
    <xf numFmtId="164" fontId="228" fillId="0" borderId="0"/>
    <xf numFmtId="164" fontId="265" fillId="0" borderId="0"/>
    <xf numFmtId="164" fontId="265" fillId="0" borderId="0"/>
    <xf numFmtId="164" fontId="229" fillId="0" borderId="0"/>
    <xf numFmtId="164" fontId="265" fillId="0" borderId="0"/>
    <xf numFmtId="164" fontId="265" fillId="0" borderId="0"/>
    <xf numFmtId="164" fontId="229" fillId="0" borderId="0"/>
    <xf numFmtId="164" fontId="263" fillId="0" borderId="0"/>
    <xf numFmtId="164" fontId="263" fillId="0" borderId="0"/>
    <xf numFmtId="164" fontId="227" fillId="0" borderId="0"/>
    <xf numFmtId="164" fontId="263" fillId="0" borderId="0"/>
    <xf numFmtId="164" fontId="263" fillId="0" borderId="0"/>
    <xf numFmtId="164" fontId="227" fillId="0" borderId="0"/>
    <xf numFmtId="164" fontId="265" fillId="0" borderId="0"/>
    <xf numFmtId="164" fontId="265" fillId="0" borderId="0"/>
    <xf numFmtId="164" fontId="229" fillId="0" borderId="0"/>
    <xf numFmtId="164" fontId="265" fillId="0" borderId="0"/>
    <xf numFmtId="164" fontId="265" fillId="0" borderId="0"/>
    <xf numFmtId="164" fontId="229" fillId="0" borderId="0"/>
    <xf numFmtId="164" fontId="265" fillId="0" borderId="0"/>
    <xf numFmtId="164" fontId="265" fillId="0" borderId="0"/>
    <xf numFmtId="164" fontId="229" fillId="0" borderId="0"/>
    <xf numFmtId="0" fontId="262" fillId="0" borderId="0"/>
    <xf numFmtId="0" fontId="262" fillId="0" borderId="0"/>
    <xf numFmtId="0" fontId="226" fillId="0" borderId="0"/>
    <xf numFmtId="0" fontId="262" fillId="0" borderId="0"/>
    <xf numFmtId="0" fontId="262" fillId="0" borderId="0"/>
    <xf numFmtId="0" fontId="226" fillId="0" borderId="0"/>
    <xf numFmtId="0" fontId="225" fillId="0" borderId="0"/>
    <xf numFmtId="0" fontId="225" fillId="0" borderId="0"/>
    <xf numFmtId="0" fontId="188" fillId="0" borderId="0"/>
    <xf numFmtId="0" fontId="225" fillId="0" borderId="0"/>
    <xf numFmtId="0" fontId="225" fillId="0" borderId="0"/>
    <xf numFmtId="0" fontId="188" fillId="0" borderId="0"/>
    <xf numFmtId="0" fontId="225" fillId="0" borderId="0"/>
    <xf numFmtId="0" fontId="225" fillId="0" borderId="0"/>
    <xf numFmtId="0" fontId="188" fillId="0" borderId="0"/>
    <xf numFmtId="0" fontId="262" fillId="0" borderId="0"/>
    <xf numFmtId="0" fontId="262" fillId="0" borderId="0"/>
    <xf numFmtId="0" fontId="226" fillId="0" borderId="0"/>
    <xf numFmtId="0" fontId="262" fillId="0" borderId="0"/>
    <xf numFmtId="0" fontId="262" fillId="0" borderId="0"/>
    <xf numFmtId="0" fontId="226" fillId="0" borderId="0"/>
    <xf numFmtId="0" fontId="225" fillId="0" borderId="0"/>
    <xf numFmtId="0" fontId="225" fillId="0" borderId="0"/>
    <xf numFmtId="0" fontId="188" fillId="0" borderId="0"/>
    <xf numFmtId="0" fontId="225" fillId="0" borderId="0"/>
    <xf numFmtId="0" fontId="225" fillId="0" borderId="0"/>
    <xf numFmtId="0" fontId="188" fillId="0" borderId="0"/>
    <xf numFmtId="0" fontId="225" fillId="0" borderId="0"/>
    <xf numFmtId="0" fontId="225" fillId="0" borderId="0"/>
    <xf numFmtId="0" fontId="188" fillId="0" borderId="0"/>
    <xf numFmtId="166" fontId="266" fillId="0" borderId="0"/>
    <xf numFmtId="166" fontId="266" fillId="0" borderId="0"/>
    <xf numFmtId="166" fontId="230" fillId="0" borderId="0"/>
    <xf numFmtId="166" fontId="266" fillId="0" borderId="0"/>
    <xf numFmtId="166" fontId="266" fillId="0" borderId="0"/>
    <xf numFmtId="166" fontId="230" fillId="0" borderId="0"/>
    <xf numFmtId="166" fontId="266" fillId="0" borderId="0"/>
    <xf numFmtId="166" fontId="266" fillId="0" borderId="0"/>
    <xf numFmtId="166" fontId="230" fillId="0" borderId="0"/>
    <xf numFmtId="166" fontId="266" fillId="0" borderId="0"/>
    <xf numFmtId="166" fontId="266" fillId="0" borderId="0"/>
    <xf numFmtId="166" fontId="230" fillId="0" borderId="0"/>
    <xf numFmtId="0" fontId="262" fillId="0" borderId="0"/>
    <xf numFmtId="0" fontId="262" fillId="0" borderId="0"/>
    <xf numFmtId="0" fontId="226" fillId="0" borderId="0"/>
    <xf numFmtId="0" fontId="262" fillId="0" borderId="0"/>
    <xf numFmtId="0" fontId="262" fillId="0" borderId="0"/>
    <xf numFmtId="0" fontId="226" fillId="0" borderId="0"/>
    <xf numFmtId="0" fontId="225" fillId="0" borderId="0"/>
    <xf numFmtId="0" fontId="225" fillId="0" borderId="0"/>
    <xf numFmtId="0" fontId="188" fillId="0" borderId="0"/>
    <xf numFmtId="0" fontId="225" fillId="0" borderId="0"/>
    <xf numFmtId="0" fontId="225" fillId="0" borderId="0"/>
    <xf numFmtId="0" fontId="188" fillId="0" borderId="0"/>
    <xf numFmtId="0" fontId="225" fillId="0" borderId="0"/>
    <xf numFmtId="0" fontId="225" fillId="0" borderId="0"/>
    <xf numFmtId="0" fontId="188" fillId="0" borderId="0"/>
    <xf numFmtId="0" fontId="262" fillId="0" borderId="0"/>
    <xf numFmtId="0" fontId="262" fillId="0" borderId="0"/>
    <xf numFmtId="0" fontId="226" fillId="0" borderId="0"/>
    <xf numFmtId="0" fontId="262" fillId="0" borderId="0"/>
    <xf numFmtId="0" fontId="262" fillId="0" borderId="0"/>
    <xf numFmtId="0" fontId="226" fillId="0" borderId="0"/>
    <xf numFmtId="0" fontId="225" fillId="0" borderId="0"/>
    <xf numFmtId="0" fontId="225" fillId="0" borderId="0"/>
    <xf numFmtId="0" fontId="188" fillId="0" borderId="0"/>
    <xf numFmtId="0" fontId="225" fillId="0" borderId="0"/>
    <xf numFmtId="0" fontId="225" fillId="0" borderId="0"/>
    <xf numFmtId="0" fontId="188" fillId="0" borderId="0"/>
    <xf numFmtId="0" fontId="225" fillId="0" borderId="0"/>
    <xf numFmtId="0" fontId="225" fillId="0" borderId="0"/>
    <xf numFmtId="0" fontId="188" fillId="0" borderId="0"/>
    <xf numFmtId="0" fontId="267" fillId="0" borderId="0"/>
    <xf numFmtId="0" fontId="267" fillId="0" borderId="0"/>
    <xf numFmtId="0" fontId="267" fillId="0" borderId="0"/>
    <xf numFmtId="0" fontId="267" fillId="0" borderId="0"/>
    <xf numFmtId="0" fontId="267" fillId="0" borderId="0"/>
    <xf numFmtId="0" fontId="230" fillId="0" borderId="0"/>
    <xf numFmtId="0" fontId="230" fillId="0" borderId="0"/>
    <xf numFmtId="0" fontId="193" fillId="0" borderId="0"/>
    <xf numFmtId="0" fontId="230" fillId="0" borderId="0"/>
    <xf numFmtId="0" fontId="230" fillId="0" borderId="0"/>
    <xf numFmtId="0" fontId="193" fillId="0" borderId="0"/>
    <xf numFmtId="0" fontId="202" fillId="0" borderId="0"/>
    <xf numFmtId="0" fontId="202" fillId="0" borderId="0"/>
    <xf numFmtId="0" fontId="165" fillId="0" borderId="0"/>
    <xf numFmtId="0" fontId="202" fillId="0" borderId="0"/>
    <xf numFmtId="0" fontId="202" fillId="0" borderId="0"/>
    <xf numFmtId="0" fontId="165" fillId="0" borderId="0"/>
    <xf numFmtId="0" fontId="202" fillId="0" borderId="0"/>
    <xf numFmtId="0" fontId="202" fillId="0" borderId="0"/>
    <xf numFmtId="0" fontId="165" fillId="0" borderId="0"/>
    <xf numFmtId="0" fontId="230" fillId="0" borderId="0"/>
    <xf numFmtId="0" fontId="230" fillId="0" borderId="0"/>
    <xf numFmtId="0" fontId="193" fillId="0" borderId="0"/>
    <xf numFmtId="0" fontId="230" fillId="0" borderId="0"/>
    <xf numFmtId="0" fontId="230" fillId="0" borderId="0"/>
    <xf numFmtId="0" fontId="193" fillId="0" borderId="0"/>
    <xf numFmtId="0" fontId="202" fillId="0" borderId="0"/>
    <xf numFmtId="0" fontId="202" fillId="0" borderId="0"/>
    <xf numFmtId="0" fontId="165" fillId="0" borderId="0"/>
    <xf numFmtId="0" fontId="202" fillId="0" borderId="0"/>
    <xf numFmtId="0" fontId="202" fillId="0" borderId="0"/>
    <xf numFmtId="0" fontId="165" fillId="0" borderId="0"/>
    <xf numFmtId="0" fontId="202" fillId="0" borderId="0"/>
    <xf numFmtId="0" fontId="202" fillId="0" borderId="0"/>
    <xf numFmtId="0" fontId="165" fillId="0" borderId="0"/>
    <xf numFmtId="166" fontId="238" fillId="0" borderId="0"/>
    <xf numFmtId="166" fontId="238" fillId="0" borderId="0"/>
    <xf numFmtId="166" fontId="202" fillId="0" borderId="0"/>
    <xf numFmtId="166" fontId="238" fillId="0" borderId="0"/>
    <xf numFmtId="166" fontId="238" fillId="0" borderId="0"/>
    <xf numFmtId="166" fontId="202" fillId="0" borderId="0"/>
  </cellStyleXfs>
  <cellXfs count="114">
    <xf numFmtId="0" fontId="0" fillId="0" borderId="0" xfId="0"/>
    <xf numFmtId="0" fontId="13" fillId="0" borderId="0" xfId="0" applyFont="1"/>
    <xf numFmtId="0" fontId="0" fillId="0" borderId="0" xfId="0" applyAlignment="1">
      <alignment horizontal="center"/>
    </xf>
    <xf numFmtId="0" fontId="18" fillId="0" borderId="0" xfId="0" applyFont="1"/>
    <xf numFmtId="0" fontId="19" fillId="9" borderId="2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center"/>
    </xf>
    <xf numFmtId="0" fontId="19" fillId="11" borderId="2" xfId="0" applyFont="1" applyFill="1" applyBorder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1" fillId="11" borderId="2" xfId="0" applyFont="1" applyFill="1" applyBorder="1" applyAlignment="1">
      <alignment horizontal="center"/>
    </xf>
    <xf numFmtId="0" fontId="21" fillId="11" borderId="2" xfId="0" applyFont="1" applyFill="1" applyBorder="1" applyAlignment="1">
      <alignment horizontal="center" vertical="center" textRotation="90"/>
    </xf>
    <xf numFmtId="0" fontId="21" fillId="11" borderId="2" xfId="0" applyFont="1" applyFill="1" applyBorder="1" applyAlignment="1">
      <alignment horizontal="center" textRotation="90"/>
    </xf>
    <xf numFmtId="0" fontId="24" fillId="0" borderId="2" xfId="0" applyFont="1" applyBorder="1"/>
    <xf numFmtId="0" fontId="24" fillId="0" borderId="2" xfId="0" applyFont="1" applyBorder="1" applyAlignment="1">
      <alignment horizontal="center" vertical="center"/>
    </xf>
    <xf numFmtId="0" fontId="21" fillId="13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5" fillId="0" borderId="0" xfId="0" applyFont="1"/>
    <xf numFmtId="0" fontId="21" fillId="0" borderId="2" xfId="0" applyFont="1" applyBorder="1"/>
    <xf numFmtId="0" fontId="21" fillId="0" borderId="2" xfId="28" applyFont="1" applyBorder="1" applyProtection="1"/>
    <xf numFmtId="0" fontId="28" fillId="0" borderId="0" xfId="0" applyFont="1"/>
    <xf numFmtId="0" fontId="31" fillId="0" borderId="0" xfId="0" applyFont="1"/>
    <xf numFmtId="0" fontId="31" fillId="0" borderId="0" xfId="0" applyFont="1" applyAlignment="1">
      <alignment horizontal="center"/>
    </xf>
    <xf numFmtId="0" fontId="32" fillId="11" borderId="2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2" fillId="0" borderId="2" xfId="29" applyFont="1" applyBorder="1" applyAlignment="1" applyProtection="1">
      <alignment horizontal="center"/>
    </xf>
    <xf numFmtId="15" fontId="19" fillId="0" borderId="2" xfId="0" applyNumberFormat="1" applyFont="1" applyBorder="1" applyAlignment="1">
      <alignment horizontal="center" vertical="center"/>
    </xf>
    <xf numFmtId="0" fontId="29" fillId="0" borderId="0" xfId="0" applyFont="1"/>
    <xf numFmtId="0" fontId="34" fillId="0" borderId="0" xfId="0" applyFont="1"/>
    <xf numFmtId="0" fontId="28" fillId="0" borderId="2" xfId="0" applyFont="1" applyBorder="1" applyAlignment="1">
      <alignment horizontal="center"/>
    </xf>
    <xf numFmtId="0" fontId="27" fillId="0" borderId="2" xfId="0" applyFont="1" applyBorder="1"/>
    <xf numFmtId="0" fontId="23" fillId="14" borderId="0" xfId="0" applyFont="1" applyFill="1"/>
    <xf numFmtId="0" fontId="21" fillId="11" borderId="2" xfId="0" applyFont="1" applyFill="1" applyBorder="1" applyAlignment="1">
      <alignment horizontal="center" vertical="center"/>
    </xf>
    <xf numFmtId="0" fontId="19" fillId="0" borderId="2" xfId="29" applyFont="1" applyBorder="1" applyAlignment="1" applyProtection="1">
      <alignment horizontal="center"/>
    </xf>
    <xf numFmtId="0" fontId="25" fillId="0" borderId="2" xfId="0" applyFont="1" applyBorder="1" applyAlignment="1">
      <alignment horizontal="center" vertical="center"/>
    </xf>
    <xf numFmtId="0" fontId="25" fillId="13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35" fillId="0" borderId="0" xfId="0" applyFont="1" applyAlignment="1">
      <alignment horizontal="center"/>
    </xf>
    <xf numFmtId="0" fontId="21" fillId="0" borderId="2" xfId="0" applyFont="1" applyBorder="1" applyAlignment="1">
      <alignment horizontal="right"/>
    </xf>
    <xf numFmtId="0" fontId="37" fillId="0" borderId="2" xfId="0" applyFont="1" applyBorder="1" applyAlignment="1">
      <alignment horizontal="center"/>
    </xf>
    <xf numFmtId="0" fontId="19" fillId="9" borderId="3" xfId="0" applyFont="1" applyFill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19" fillId="9" borderId="4" xfId="0" applyFont="1" applyFill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7" fillId="0" borderId="23" xfId="0" applyFont="1" applyBorder="1" applyAlignment="1">
      <alignment horizontal="center"/>
    </xf>
    <xf numFmtId="0" fontId="112" fillId="0" borderId="0" xfId="0" applyFont="1"/>
    <xf numFmtId="0" fontId="0" fillId="0" borderId="0" xfId="0" applyAlignment="1">
      <alignment vertical="center"/>
    </xf>
    <xf numFmtId="0" fontId="22" fillId="11" borderId="2" xfId="0" applyFont="1" applyFill="1" applyBorder="1" applyAlignment="1">
      <alignment horizontal="center" vertical="center" textRotation="90"/>
    </xf>
    <xf numFmtId="0" fontId="18" fillId="0" borderId="2" xfId="0" applyFont="1" applyBorder="1" applyAlignment="1">
      <alignment horizontal="left" vertical="center"/>
    </xf>
    <xf numFmtId="0" fontId="22" fillId="11" borderId="3" xfId="0" applyFont="1" applyFill="1" applyBorder="1" applyAlignment="1">
      <alignment horizontal="center" vertical="center" textRotation="90"/>
    </xf>
    <xf numFmtId="0" fontId="24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5" fillId="0" borderId="0" xfId="0" applyFont="1" applyAlignment="1">
      <alignment vertical="center" readingOrder="1"/>
    </xf>
    <xf numFmtId="0" fontId="20" fillId="0" borderId="0" xfId="0" applyFont="1" applyAlignment="1">
      <alignment vertical="center" readingOrder="1"/>
    </xf>
    <xf numFmtId="0" fontId="149" fillId="0" borderId="3" xfId="555" applyFont="1" applyBorder="1" applyAlignment="1">
      <alignment horizontal="center"/>
    </xf>
    <xf numFmtId="0" fontId="150" fillId="0" borderId="2" xfId="555" applyFont="1" applyBorder="1" applyAlignment="1">
      <alignment horizontal="center" vertical="center"/>
    </xf>
    <xf numFmtId="49" fontId="152" fillId="0" borderId="4" xfId="634" applyNumberFormat="1" applyFont="1" applyBorder="1" applyAlignment="1">
      <alignment horizontal="center"/>
    </xf>
    <xf numFmtId="0" fontId="156" fillId="0" borderId="0" xfId="0" applyFont="1"/>
    <xf numFmtId="0" fontId="158" fillId="0" borderId="26" xfId="636" applyNumberFormat="1" applyFont="1" applyBorder="1" applyAlignment="1">
      <alignment horizontal="center"/>
    </xf>
    <xf numFmtId="0" fontId="158" fillId="0" borderId="26" xfId="636" applyFont="1" applyBorder="1" applyAlignment="1">
      <alignment horizontal="center"/>
    </xf>
    <xf numFmtId="0" fontId="32" fillId="0" borderId="0" xfId="0" applyFont="1"/>
    <xf numFmtId="0" fontId="19" fillId="0" borderId="0" xfId="0" applyFont="1" applyAlignment="1">
      <alignment horizontal="left" wrapText="1"/>
    </xf>
    <xf numFmtId="49" fontId="152" fillId="0" borderId="23" xfId="634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58" fillId="0" borderId="0" xfId="636" applyFont="1" applyBorder="1" applyAlignment="1">
      <alignment horizontal="center"/>
    </xf>
    <xf numFmtId="0" fontId="149" fillId="0" borderId="26" xfId="318" applyFont="1" applyBorder="1" applyAlignment="1">
      <alignment horizontal="center"/>
    </xf>
    <xf numFmtId="15" fontId="21" fillId="0" borderId="2" xfId="0" applyNumberFormat="1" applyFont="1" applyBorder="1"/>
    <xf numFmtId="0" fontId="2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3" fillId="0" borderId="2" xfId="318" applyFont="1" applyBorder="1" applyAlignment="1">
      <alignment horizontal="center" vertical="center"/>
    </xf>
    <xf numFmtId="0" fontId="152" fillId="0" borderId="3" xfId="634" applyNumberFormat="1" applyFont="1" applyBorder="1" applyAlignment="1">
      <alignment horizontal="center"/>
    </xf>
    <xf numFmtId="0" fontId="37" fillId="0" borderId="25" xfId="0" applyFont="1" applyBorder="1" applyAlignment="1">
      <alignment horizontal="center"/>
    </xf>
    <xf numFmtId="0" fontId="33" fillId="13" borderId="2" xfId="555" applyFont="1" applyFill="1" applyBorder="1" applyAlignment="1">
      <alignment horizontal="center" vertical="center"/>
    </xf>
    <xf numFmtId="0" fontId="194" fillId="0" borderId="2" xfId="555" applyFont="1" applyBorder="1" applyAlignment="1">
      <alignment horizontal="center" vertical="center"/>
    </xf>
    <xf numFmtId="0" fontId="18" fillId="0" borderId="0" xfId="0" applyFont="1" applyAlignment="1">
      <alignment vertical="center" readingOrder="1"/>
    </xf>
    <xf numFmtId="0" fontId="2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49" fillId="0" borderId="26" xfId="555" applyFont="1" applyBorder="1" applyAlignment="1">
      <alignment horizontal="center"/>
    </xf>
    <xf numFmtId="0" fontId="37" fillId="0" borderId="26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49" fillId="0" borderId="2" xfId="555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49" fontId="152" fillId="0" borderId="25" xfId="634" applyNumberFormat="1" applyFont="1" applyBorder="1" applyAlignment="1">
      <alignment horizontal="center"/>
    </xf>
    <xf numFmtId="0" fontId="152" fillId="0" borderId="26" xfId="634" applyNumberFormat="1" applyFont="1" applyBorder="1" applyAlignment="1">
      <alignment horizontal="center"/>
    </xf>
    <xf numFmtId="0" fontId="25" fillId="0" borderId="4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268" fillId="0" borderId="3" xfId="2742" applyFont="1" applyBorder="1" applyAlignment="1">
      <alignment horizontal="center"/>
    </xf>
    <xf numFmtId="0" fontId="269" fillId="0" borderId="2" xfId="2742" applyFont="1" applyBorder="1" applyAlignment="1">
      <alignment horizontal="center" vertical="center"/>
    </xf>
    <xf numFmtId="0" fontId="268" fillId="0" borderId="3" xfId="2734" applyFont="1" applyBorder="1" applyAlignment="1">
      <alignment horizontal="center"/>
    </xf>
    <xf numFmtId="0" fontId="269" fillId="0" borderId="2" xfId="2734" applyFont="1" applyBorder="1" applyAlignment="1">
      <alignment horizontal="center" vertical="center"/>
    </xf>
    <xf numFmtId="0" fontId="270" fillId="0" borderId="2" xfId="2003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4" fillId="0" borderId="0" xfId="0" applyFont="1" applyAlignment="1">
      <alignment horizontal="center"/>
    </xf>
    <xf numFmtId="0" fontId="21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 wrapText="1"/>
    </xf>
    <xf numFmtId="0" fontId="155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0" fillId="0" borderId="0" xfId="0"/>
    <xf numFmtId="0" fontId="20" fillId="0" borderId="0" xfId="0" applyFont="1"/>
    <xf numFmtId="0" fontId="24" fillId="0" borderId="2" xfId="0" applyFont="1" applyBorder="1"/>
    <xf numFmtId="0" fontId="24" fillId="0" borderId="2" xfId="0" applyFont="1" applyBorder="1" applyAlignment="1">
      <alignment horizontal="center" vertical="center"/>
    </xf>
    <xf numFmtId="0" fontId="21" fillId="13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center" vertical="center"/>
    </xf>
    <xf numFmtId="0" fontId="194" fillId="0" borderId="2" xfId="555" applyFont="1" applyBorder="1" applyAlignment="1">
      <alignment horizontal="center" vertical="center"/>
    </xf>
  </cellXfs>
  <cellStyles count="2970">
    <cellStyle name="20% - Accent1 2" xfId="43" xr:uid="{5B164A76-16E3-43D7-890E-8D5CD5903CB9}"/>
    <cellStyle name="20% - Accent1 2 2" xfId="180" xr:uid="{EDCF0B89-25A3-4B5B-9DF2-0AB7658B0AF0}"/>
    <cellStyle name="20% - Accent1 2 2 2" xfId="320" xr:uid="{3A664D72-D30B-41C9-BD19-90669A69C42E}"/>
    <cellStyle name="20% - Accent1 2 2 2 2" xfId="877" xr:uid="{DB3547C5-2869-4903-946C-964C580E5745}"/>
    <cellStyle name="20% - Accent1 2 2 2 2 2" xfId="1440" xr:uid="{ACBB21C4-F4FE-4FE2-AB8E-C618A4A372A3}"/>
    <cellStyle name="20% - Accent1 2 3" xfId="319" xr:uid="{D0061E1C-9E1D-4E71-9995-B96C5F0B2507}"/>
    <cellStyle name="20% - Accent1 2 3 2" xfId="878" xr:uid="{7756BEBB-2C4B-4F8F-9AC7-ECEABD09DDBE}"/>
    <cellStyle name="20% - Accent1 2 3 2 2" xfId="1441" xr:uid="{F3A60996-0843-493A-B8D3-593AD7AEC36D}"/>
    <cellStyle name="20% - Accent2 2" xfId="44" xr:uid="{6120762F-1660-4AA7-851C-B645986A919A}"/>
    <cellStyle name="20% - Accent2 2 2" xfId="181" xr:uid="{DBF0C24B-44C3-451D-8501-F353B8D8426C}"/>
    <cellStyle name="20% - Accent2 2 2 2" xfId="322" xr:uid="{D110C26D-23AC-4DFF-9FB5-3E79DBBA0201}"/>
    <cellStyle name="20% - Accent2 2 2 2 2" xfId="879" xr:uid="{AEFA61BD-FFB0-4F31-90F2-17DADEEAAC30}"/>
    <cellStyle name="20% - Accent2 2 2 2 2 2" xfId="1442" xr:uid="{5CCAC8D0-CE8B-4203-8779-E03DCEECC18C}"/>
    <cellStyle name="20% - Accent2 2 3" xfId="321" xr:uid="{61EE0383-BF77-42A7-99BF-1B4CC9AF4C78}"/>
    <cellStyle name="20% - Accent2 2 3 2" xfId="880" xr:uid="{D7C84119-32FE-4A59-9151-28EA1E05D847}"/>
    <cellStyle name="20% - Accent2 2 3 2 2" xfId="1443" xr:uid="{EEED391C-EC87-4681-A178-CD3AA3FB9613}"/>
    <cellStyle name="20% - Accent3 2" xfId="45" xr:uid="{1D006A98-1D3F-49EE-A908-99A52DDAED5D}"/>
    <cellStyle name="20% - Accent3 2 2" xfId="182" xr:uid="{8B63314C-BBB6-4A5E-A07F-37FF5EADC83E}"/>
    <cellStyle name="20% - Accent3 2 2 2" xfId="324" xr:uid="{682E630A-F710-4ABE-B84B-F5D6D0D995CE}"/>
    <cellStyle name="20% - Accent3 2 2 2 2" xfId="881" xr:uid="{1639EF54-67C9-4985-A5F3-13DD1207D2DC}"/>
    <cellStyle name="20% - Accent3 2 2 2 2 2" xfId="1444" xr:uid="{7DA9685B-408C-4B40-8E6A-AC008420C787}"/>
    <cellStyle name="20% - Accent3 2 3" xfId="323" xr:uid="{1CD7B403-96D0-4ABF-B866-D5E623CA766E}"/>
    <cellStyle name="20% - Accent3 2 3 2" xfId="882" xr:uid="{A9DBBA77-2E0A-44FF-A6DA-87DEA176F8FB}"/>
    <cellStyle name="20% - Accent3 2 3 2 2" xfId="1445" xr:uid="{15E478C2-DF16-4132-B666-4DB2D52FE5B8}"/>
    <cellStyle name="20% - Accent4 2" xfId="46" xr:uid="{DA0AF528-E867-4389-B003-8228B82F7C7A}"/>
    <cellStyle name="20% - Accent4 2 2" xfId="183" xr:uid="{E09AA855-5CD6-4244-8A42-36BB628C1931}"/>
    <cellStyle name="20% - Accent4 2 2 2" xfId="326" xr:uid="{3D160F78-961E-4626-A290-CA94BDB8944C}"/>
    <cellStyle name="20% - Accent4 2 2 2 2" xfId="883" xr:uid="{2644317B-CB0A-43F4-ADD9-FF762139A124}"/>
    <cellStyle name="20% - Accent4 2 2 2 2 2" xfId="1446" xr:uid="{FE4B6F6C-7E57-4656-AAAC-B5D4CC755814}"/>
    <cellStyle name="20% - Accent4 2 3" xfId="325" xr:uid="{935BF8E1-497F-4478-A44E-FEAAB16AAB9A}"/>
    <cellStyle name="20% - Accent4 2 3 2" xfId="884" xr:uid="{3217FBDB-5297-4235-B896-C14F75A8D970}"/>
    <cellStyle name="20% - Accent4 2 3 2 2" xfId="1447" xr:uid="{87A79B7F-9500-4258-A654-CED3707CA690}"/>
    <cellStyle name="20% - Accent5 2" xfId="47" xr:uid="{1D6A42E9-471E-4679-A190-046F0E352812}"/>
    <cellStyle name="20% - Accent5 2 2" xfId="184" xr:uid="{317DC762-4E22-45AB-9F49-C3894CF6C478}"/>
    <cellStyle name="20% - Accent5 2 2 2" xfId="328" xr:uid="{65115952-F32E-4518-9623-12C74B52DE74}"/>
    <cellStyle name="20% - Accent5 2 2 2 2" xfId="885" xr:uid="{7DE111A3-21D2-4B36-AD00-D18F2441A4FE}"/>
    <cellStyle name="20% - Accent5 2 2 2 2 2" xfId="1448" xr:uid="{024319A1-3D2B-4F37-8F3A-043D66935FF1}"/>
    <cellStyle name="20% - Accent5 2 3" xfId="327" xr:uid="{796EB9FC-EB1C-4B11-A010-5BEF24F2A735}"/>
    <cellStyle name="20% - Accent5 2 3 2" xfId="886" xr:uid="{5735D769-636E-4742-B2B5-BE78378A7856}"/>
    <cellStyle name="20% - Accent5 2 3 2 2" xfId="1449" xr:uid="{7F3AF842-B71C-4619-BB82-8C2B60D1BA7F}"/>
    <cellStyle name="20% - Accent6 2" xfId="48" xr:uid="{298AB3B5-B525-4B0D-A670-E96B05F10F66}"/>
    <cellStyle name="20% - Accent6 2 2" xfId="185" xr:uid="{F87AE4CE-9888-4B9F-BFB0-7ECAAE7F8A00}"/>
    <cellStyle name="20% - Accent6 2 2 2" xfId="330" xr:uid="{CCE6B21A-93D6-4893-B32F-DDC284B10E0E}"/>
    <cellStyle name="20% - Accent6 2 2 2 2" xfId="887" xr:uid="{9735F019-233C-4D1E-8ABE-D8FBFD5EE7CE}"/>
    <cellStyle name="20% - Accent6 2 2 2 2 2" xfId="1450" xr:uid="{494E8684-80A1-4053-840C-56808771F99D}"/>
    <cellStyle name="20% - Accent6 2 3" xfId="329" xr:uid="{EC2804AB-E59B-4CB2-A56F-216F1EA22027}"/>
    <cellStyle name="20% - Accent6 2 3 2" xfId="888" xr:uid="{1EE44F4F-E53E-4B19-A288-C96F8F63440C}"/>
    <cellStyle name="20% - Accent6 2 3 2 2" xfId="1451" xr:uid="{8A47ABC6-51A8-46AD-A284-06392AFFD027}"/>
    <cellStyle name="40% - Accent1 2" xfId="49" xr:uid="{8DB3DFF8-8F83-4C79-9FA9-81075B0CB99C}"/>
    <cellStyle name="40% - Accent1 2 2" xfId="186" xr:uid="{296B7B70-BFA2-4253-A285-AAEE7A3A1A03}"/>
    <cellStyle name="40% - Accent1 2 2 2" xfId="332" xr:uid="{0CDC6062-67E6-41D1-B7FC-8F0198ED45E4}"/>
    <cellStyle name="40% - Accent1 2 2 2 2" xfId="889" xr:uid="{1FD5B04C-596A-4E14-BE14-22061E8BEA39}"/>
    <cellStyle name="40% - Accent1 2 2 2 2 2" xfId="1452" xr:uid="{AF9D5C24-02BA-455E-BEF1-AED9A7FE7E08}"/>
    <cellStyle name="40% - Accent1 2 3" xfId="331" xr:uid="{23DBC1A9-D1B3-4853-8FA8-CC7C4ED31D04}"/>
    <cellStyle name="40% - Accent1 2 3 2" xfId="890" xr:uid="{A78B44C4-953E-4CAC-9726-3C991FC2CB4D}"/>
    <cellStyle name="40% - Accent1 2 3 2 2" xfId="1453" xr:uid="{E6778C16-8350-4416-9B1D-57DED1CEA850}"/>
    <cellStyle name="40% - Accent2 2" xfId="50" xr:uid="{2D04E376-9878-4772-950B-9FB22059AD84}"/>
    <cellStyle name="40% - Accent2 2 2" xfId="187" xr:uid="{381A808E-9A75-4149-9626-DF3B641B5D37}"/>
    <cellStyle name="40% - Accent2 2 2 2" xfId="334" xr:uid="{DA7C2E9E-741F-450B-AF66-CAB8EBC635A8}"/>
    <cellStyle name="40% - Accent2 2 2 2 2" xfId="891" xr:uid="{3B565AAF-8B31-48F4-8CA6-A4ADF044ED81}"/>
    <cellStyle name="40% - Accent2 2 2 2 2 2" xfId="1454" xr:uid="{DE329F55-7838-4503-9C59-A60E5387BB77}"/>
    <cellStyle name="40% - Accent2 2 3" xfId="333" xr:uid="{414F5EFA-9FDE-4F5F-9703-DE6DEC9060F0}"/>
    <cellStyle name="40% - Accent2 2 3 2" xfId="892" xr:uid="{F10FCF7A-ED48-4545-8D5E-35A6A50C8068}"/>
    <cellStyle name="40% - Accent2 2 3 2 2" xfId="1455" xr:uid="{EB964D51-1D70-4EDB-9363-01215CB3DB3F}"/>
    <cellStyle name="40% - Accent3 2" xfId="51" xr:uid="{120E9B71-286A-486E-A223-D867280B4A37}"/>
    <cellStyle name="40% - Accent3 2 2" xfId="188" xr:uid="{55EA6A7B-9139-4AAF-BEF2-3DDB75BCB29A}"/>
    <cellStyle name="40% - Accent3 2 2 2" xfId="336" xr:uid="{247DF412-769A-4BAC-8F4F-28F9249518B4}"/>
    <cellStyle name="40% - Accent3 2 2 2 2" xfId="893" xr:uid="{0758DE97-B28B-493B-88F0-F0ECD460C0C7}"/>
    <cellStyle name="40% - Accent3 2 2 2 2 2" xfId="1456" xr:uid="{2219332A-B6D5-4936-848B-FCB4B27672B5}"/>
    <cellStyle name="40% - Accent3 2 3" xfId="335" xr:uid="{53247F8A-51A2-4091-B2C0-4C1F66791B99}"/>
    <cellStyle name="40% - Accent3 2 3 2" xfId="894" xr:uid="{8D5C0161-54C4-4DAA-8EE6-3B0A472B5F81}"/>
    <cellStyle name="40% - Accent3 2 3 2 2" xfId="1457" xr:uid="{804CE422-99B5-4351-AAB8-39D51F20F36F}"/>
    <cellStyle name="40% - Accent4 2" xfId="52" xr:uid="{EF1F8BE8-869F-4173-A22E-E3BD457BE7DF}"/>
    <cellStyle name="40% - Accent4 2 2" xfId="189" xr:uid="{3316AD9A-29DD-4778-88B2-8203C5704FA3}"/>
    <cellStyle name="40% - Accent4 2 2 2" xfId="338" xr:uid="{A215CA6E-2CF0-4DBA-B1C2-221B14EDA423}"/>
    <cellStyle name="40% - Accent4 2 2 2 2" xfId="895" xr:uid="{0F08BE18-8845-468B-80A9-E4C96372D89C}"/>
    <cellStyle name="40% - Accent4 2 2 2 2 2" xfId="1458" xr:uid="{F6DD9A8E-A763-491C-B083-441DBDDACBDD}"/>
    <cellStyle name="40% - Accent4 2 3" xfId="337" xr:uid="{8092CE28-B28C-4016-9F64-B717CD556E9E}"/>
    <cellStyle name="40% - Accent4 2 3 2" xfId="896" xr:uid="{64BDACEA-FFC9-4705-9B1E-D1FFB6CAABCB}"/>
    <cellStyle name="40% - Accent4 2 3 2 2" xfId="1459" xr:uid="{993CF94D-6D67-4662-ACD6-A7F4C99080CA}"/>
    <cellStyle name="40% - Accent5 2" xfId="53" xr:uid="{4C726E39-5376-47B6-89BA-69C9CE405672}"/>
    <cellStyle name="40% - Accent5 2 2" xfId="190" xr:uid="{603DB79E-16D3-4843-BE41-20F8684BFBB5}"/>
    <cellStyle name="40% - Accent5 2 2 2" xfId="340" xr:uid="{0155D562-DC89-4E8E-8CD6-AB39F93FE2A0}"/>
    <cellStyle name="40% - Accent5 2 2 2 2" xfId="897" xr:uid="{941A0B76-A2C2-4946-A0CB-D86DF6467553}"/>
    <cellStyle name="40% - Accent5 2 2 2 2 2" xfId="1460" xr:uid="{D5E562FF-5B7B-43AC-9EBE-D44152B045D6}"/>
    <cellStyle name="40% - Accent5 2 3" xfId="339" xr:uid="{157464BA-57A1-4939-90ED-2B6FE0D5CA91}"/>
    <cellStyle name="40% - Accent5 2 3 2" xfId="898" xr:uid="{6A186165-1F03-4775-B58F-FFF47131D226}"/>
    <cellStyle name="40% - Accent5 2 3 2 2" xfId="1461" xr:uid="{430F3936-B899-466D-8FE9-F4827D0C9852}"/>
    <cellStyle name="40% - Accent6 2" xfId="54" xr:uid="{3CBA9CC5-909F-4C42-A384-82163913A8D9}"/>
    <cellStyle name="40% - Accent6 2 2" xfId="191" xr:uid="{1BE4650E-6806-4A29-B0FB-C98E9FDA0788}"/>
    <cellStyle name="40% - Accent6 2 2 2" xfId="342" xr:uid="{7DD84159-E1F7-41CD-B44F-43EED86D3C5D}"/>
    <cellStyle name="40% - Accent6 2 2 2 2" xfId="899" xr:uid="{C2626947-6A21-46EB-9332-CF2D8E1DA9A0}"/>
    <cellStyle name="40% - Accent6 2 2 2 2 2" xfId="1462" xr:uid="{B727D321-3806-438A-ACC3-048E9FB80534}"/>
    <cellStyle name="40% - Accent6 2 3" xfId="341" xr:uid="{05E742A1-6190-4744-80CA-D52379300942}"/>
    <cellStyle name="40% - Accent6 2 3 2" xfId="900" xr:uid="{6797890B-2955-47FE-B43F-A9DB59FD4D37}"/>
    <cellStyle name="40% - Accent6 2 3 2 2" xfId="1463" xr:uid="{96E914F2-6FA2-4DB9-80C2-579AC1382F41}"/>
    <cellStyle name="60% - Accent1 2" xfId="55" xr:uid="{B9CE3613-09E8-4F68-AE9E-F827453B862D}"/>
    <cellStyle name="60% - Accent1 2 2" xfId="192" xr:uid="{426CDC2A-5663-44FF-A8E0-F9908D6896ED}"/>
    <cellStyle name="60% - Accent1 2 2 2" xfId="344" xr:uid="{1D37C7FB-167C-4878-8CEB-4B5B5AC72034}"/>
    <cellStyle name="60% - Accent1 2 2 2 2" xfId="901" xr:uid="{1FCF5E69-FB2F-4757-B600-17D4BAE24ECB}"/>
    <cellStyle name="60% - Accent1 2 2 2 2 2" xfId="1464" xr:uid="{8DFF4428-9538-4FDD-984E-F2C611377075}"/>
    <cellStyle name="60% - Accent1 2 3" xfId="343" xr:uid="{01551EC0-8A70-4FB2-AA72-CB670E817226}"/>
    <cellStyle name="60% - Accent1 2 3 2" xfId="902" xr:uid="{E925AC01-CDE9-4102-89D9-98E49B45DE97}"/>
    <cellStyle name="60% - Accent1 2 3 2 2" xfId="1465" xr:uid="{3864B0B9-6D41-4B36-9495-4FF902899781}"/>
    <cellStyle name="60% - Accent2 2" xfId="56" xr:uid="{60745CF2-B55D-412A-B9D9-59AA6289E235}"/>
    <cellStyle name="60% - Accent2 2 2" xfId="193" xr:uid="{D5BF86DB-1F11-4323-B79C-93848F69710C}"/>
    <cellStyle name="60% - Accent2 2 2 2" xfId="346" xr:uid="{EBCFF4FE-427D-41B3-95C4-8600EC28ABFC}"/>
    <cellStyle name="60% - Accent2 2 2 2 2" xfId="903" xr:uid="{EF5BCB65-3E97-47E6-97AB-001A4908EFCE}"/>
    <cellStyle name="60% - Accent2 2 2 2 2 2" xfId="1466" xr:uid="{DEE8014C-BCEF-4DC5-AC09-FC6A6E05B619}"/>
    <cellStyle name="60% - Accent2 2 3" xfId="345" xr:uid="{E1AB9D6D-3E62-4A79-9201-45728E2814B1}"/>
    <cellStyle name="60% - Accent2 2 3 2" xfId="904" xr:uid="{4C6D2E3C-5C20-439F-AC36-7538E842F459}"/>
    <cellStyle name="60% - Accent2 2 3 2 2" xfId="1467" xr:uid="{DE06C429-3273-44B3-8917-6BCF08FE584B}"/>
    <cellStyle name="60% - Accent3 2" xfId="57" xr:uid="{88A0795A-6D82-4C5B-906E-CBBA4878BCA0}"/>
    <cellStyle name="60% - Accent3 2 2" xfId="194" xr:uid="{9B0CBFA8-A1E1-41A5-9554-548798A96871}"/>
    <cellStyle name="60% - Accent3 2 2 2" xfId="348" xr:uid="{A5928A38-94E5-430B-8996-84AF6E29F32F}"/>
    <cellStyle name="60% - Accent3 2 2 2 2" xfId="905" xr:uid="{96148F6E-A6E6-4400-94E5-31ED5988164B}"/>
    <cellStyle name="60% - Accent3 2 2 2 2 2" xfId="1468" xr:uid="{C18F53D8-CECD-485D-BB6D-8EB4C9506F47}"/>
    <cellStyle name="60% - Accent3 2 3" xfId="347" xr:uid="{565B57CE-4EAF-4B9B-93B0-F1E0B6894997}"/>
    <cellStyle name="60% - Accent3 2 3 2" xfId="906" xr:uid="{AB938C4A-3E03-456D-9D1F-C6CD06D53F29}"/>
    <cellStyle name="60% - Accent3 2 3 2 2" xfId="1469" xr:uid="{2739F977-7E64-47AB-B46B-28F9E4DE3092}"/>
    <cellStyle name="60% - Accent4 2" xfId="58" xr:uid="{BF9707C3-ACEC-48ED-9DC3-F7B003ACE642}"/>
    <cellStyle name="60% - Accent4 2 2" xfId="195" xr:uid="{B839C09E-378F-44F0-9551-33DE1A43D3B7}"/>
    <cellStyle name="60% - Accent4 2 2 2" xfId="350" xr:uid="{6FB5376B-5344-426A-A88A-9D63A8994E44}"/>
    <cellStyle name="60% - Accent4 2 2 2 2" xfId="907" xr:uid="{D7B73AEA-41E2-4786-A56E-4A56CB8F862D}"/>
    <cellStyle name="60% - Accent4 2 2 2 2 2" xfId="1470" xr:uid="{94EFCAAF-75AA-4B5C-96D1-937013E01C8B}"/>
    <cellStyle name="60% - Accent4 2 3" xfId="349" xr:uid="{9EF682EC-A42E-46FF-A546-AD2DE51EEAF5}"/>
    <cellStyle name="60% - Accent4 2 3 2" xfId="908" xr:uid="{22149A7A-0F09-4B45-A84D-DC2FC5BC0EB0}"/>
    <cellStyle name="60% - Accent4 2 3 2 2" xfId="1471" xr:uid="{713C0777-8C77-4526-A4AE-B7F8B48CFE3F}"/>
    <cellStyle name="60% - Accent5 2" xfId="59" xr:uid="{81B902E9-7D6E-4062-8D6C-EBC3A14694BF}"/>
    <cellStyle name="60% - Accent5 2 2" xfId="196" xr:uid="{491FD872-B9FD-4810-9220-2A451FE4E401}"/>
    <cellStyle name="60% - Accent5 2 2 2" xfId="352" xr:uid="{3E2F9445-38D9-43B6-9F5F-355DA8B114F2}"/>
    <cellStyle name="60% - Accent5 2 2 2 2" xfId="909" xr:uid="{76ECBAF6-8912-450C-9E59-E4D23142F12B}"/>
    <cellStyle name="60% - Accent5 2 2 2 2 2" xfId="1472" xr:uid="{6788DD4E-AEFE-4779-9012-35885D731223}"/>
    <cellStyle name="60% - Accent5 2 3" xfId="351" xr:uid="{A9C52904-E048-4A36-8B60-CD9ADFE8FC7F}"/>
    <cellStyle name="60% - Accent5 2 3 2" xfId="910" xr:uid="{D6884717-3801-4A31-B854-4E7658C9664A}"/>
    <cellStyle name="60% - Accent5 2 3 2 2" xfId="1473" xr:uid="{25066A39-EABD-4846-B00B-5961EB720FF2}"/>
    <cellStyle name="60% - Accent6 2" xfId="60" xr:uid="{BD6493CB-5B80-4408-AFAE-DEFD9AC45A85}"/>
    <cellStyle name="60% - Accent6 2 2" xfId="197" xr:uid="{45738980-C314-493E-B693-6F66B26B26E1}"/>
    <cellStyle name="60% - Accent6 2 2 2" xfId="354" xr:uid="{F0D3ADE4-7F61-4C81-944C-DFD0E6DB5B43}"/>
    <cellStyle name="60% - Accent6 2 2 2 2" xfId="911" xr:uid="{CA98DF3B-4528-4F68-B482-BA227CF638B9}"/>
    <cellStyle name="60% - Accent6 2 2 2 2 2" xfId="1474" xr:uid="{7E1A94EA-CE85-463C-BD90-42E5217BC486}"/>
    <cellStyle name="60% - Accent6 2 3" xfId="353" xr:uid="{79519332-08A4-45C7-82E5-B14417BFEC70}"/>
    <cellStyle name="60% - Accent6 2 3 2" xfId="912" xr:uid="{4A98852E-825F-4FD5-88C7-025116CCBE81}"/>
    <cellStyle name="60% - Accent6 2 3 2 2" xfId="1475" xr:uid="{B32F3468-8AEC-4315-8A46-C537BCF481A9}"/>
    <cellStyle name="Accent" xfId="172" xr:uid="{4432C632-4EE2-45AE-B02F-0E50B5A817DB}"/>
    <cellStyle name="Accent 1" xfId="171" xr:uid="{1091D9ED-869A-460F-8217-EA1F0D086032}"/>
    <cellStyle name="Accent 1 17" xfId="1" xr:uid="{BD2B84FB-9433-4794-B9B5-810F69716F24}"/>
    <cellStyle name="Accent 1 17 2" xfId="61" xr:uid="{CA72F747-659F-4A0E-AFD2-1918B6C4F064}"/>
    <cellStyle name="Accent 1 17 2 2" xfId="200" xr:uid="{A29B9467-8BEE-490E-B158-04AB68E668D2}"/>
    <cellStyle name="Accent 1 17 2 2 2" xfId="359" xr:uid="{2B68C2E9-379F-44D1-A0FF-277EFDCEA2D7}"/>
    <cellStyle name="Accent 1 17 2 2 2 2" xfId="638" xr:uid="{BD294651-3748-4CD5-ADBE-EFE03D5AAFC4}"/>
    <cellStyle name="Accent 1 17 2 2 2 2 2" xfId="914" xr:uid="{FFEFC4FE-1298-475A-9D4B-E0208A233E22}"/>
    <cellStyle name="Accent 1 17 2 2 2 2 2 2" xfId="1477" xr:uid="{2E3A78A1-02C9-4D5D-BEBE-4296A2C0B98E}"/>
    <cellStyle name="Accent 1 17 2 2 2 2 2 2 2" xfId="2245" xr:uid="{3D7838CD-D37B-406D-B39E-C17AFD566E9D}"/>
    <cellStyle name="Accent 1 17 2 2 2 2 3" xfId="1476" xr:uid="{E65F9722-B48D-41E3-BD13-279D1517293A}"/>
    <cellStyle name="Accent 1 17 2 2 2 2 3 2" xfId="2246" xr:uid="{471A7AE7-B9D0-4C87-BACB-A2962E30AFC3}"/>
    <cellStyle name="Accent 1 17 2 2 2 3" xfId="913" xr:uid="{294A38DD-E244-4942-8A44-EBDA7BE4F516}"/>
    <cellStyle name="Accent 1 17 2 2 2 3 2" xfId="1478" xr:uid="{5BC905C9-F0BA-4229-84ED-D7168C0EC28A}"/>
    <cellStyle name="Accent 1 17 2 2 2 3 2 2" xfId="2247" xr:uid="{2BAF70C7-FB29-4AE9-B9B4-442F166BF45A}"/>
    <cellStyle name="Accent 1 17 2 3" xfId="358" xr:uid="{6F8504EE-8F7E-430C-8E1F-04D390C652D2}"/>
    <cellStyle name="Accent 1 17 2 3 2" xfId="639" xr:uid="{DCC20755-ECD2-4E2A-943F-798B6BB56AE5}"/>
    <cellStyle name="Accent 1 17 2 3 2 2" xfId="916" xr:uid="{6505C68C-F6C7-4258-ADFC-FE9DC5634F04}"/>
    <cellStyle name="Accent 1 17 2 3 2 2 2" xfId="1480" xr:uid="{0C066FEF-859C-4C0C-96A4-8C9795B5577D}"/>
    <cellStyle name="Accent 1 17 2 3 2 2 2 2" xfId="2248" xr:uid="{ACD12E3C-1E0B-4403-B377-027FE4ABE624}"/>
    <cellStyle name="Accent 1 17 2 3 2 3" xfId="1479" xr:uid="{C6805FC0-36ED-4194-BC59-B14F0C44C433}"/>
    <cellStyle name="Accent 1 17 2 3 2 3 2" xfId="2249" xr:uid="{3F678D1A-BE2A-4804-A7C2-1B31E0264E75}"/>
    <cellStyle name="Accent 1 17 2 3 3" xfId="915" xr:uid="{47AF3200-76F0-4F43-BC70-6786224341B3}"/>
    <cellStyle name="Accent 1 17 2 3 3 2" xfId="1481" xr:uid="{4C5192E2-FA88-4049-AC04-C6E7A07D8514}"/>
    <cellStyle name="Accent 1 17 2 3 3 2 2" xfId="2250" xr:uid="{5C80FF52-7EA9-44D1-B9BA-757A2D12D2C9}"/>
    <cellStyle name="Accent 1 17 3" xfId="121" xr:uid="{0C593219-25E1-4476-8DB2-4B640BA29898}"/>
    <cellStyle name="Accent 1 17 3 2" xfId="201" xr:uid="{6382D9B1-1467-492E-B186-9AE32041545F}"/>
    <cellStyle name="Accent 1 17 3 2 2" xfId="361" xr:uid="{C9C1ADF7-CD35-417C-9004-B19C530C1EE9}"/>
    <cellStyle name="Accent 1 17 3 2 2 2" xfId="640" xr:uid="{DBC463A9-A5C6-4643-8C64-C961A564EAD4}"/>
    <cellStyle name="Accent 1 17 3 2 2 2 2" xfId="918" xr:uid="{271C1AF2-9492-4E46-85C9-D8D0A3408F39}"/>
    <cellStyle name="Accent 1 17 3 2 2 2 2 2" xfId="1483" xr:uid="{DCEA7A4B-0B57-47C4-8856-37180DA3C119}"/>
    <cellStyle name="Accent 1 17 3 2 2 2 2 2 2" xfId="2251" xr:uid="{F229F562-61F1-4332-848E-1508844D5F5C}"/>
    <cellStyle name="Accent 1 17 3 2 2 2 3" xfId="1482" xr:uid="{EAE85717-1DD6-43E6-8D54-D785D03FC88A}"/>
    <cellStyle name="Accent 1 17 3 2 2 2 3 2" xfId="2252" xr:uid="{3D24D376-4AB9-4CA3-A113-7D484ADCD3A6}"/>
    <cellStyle name="Accent 1 17 3 2 2 3" xfId="917" xr:uid="{BDC80DAA-86F7-4059-AEE3-E89190A80E1E}"/>
    <cellStyle name="Accent 1 17 3 2 2 3 2" xfId="1484" xr:uid="{58279491-3326-42C8-8667-A7639C5871B4}"/>
    <cellStyle name="Accent 1 17 3 2 2 3 2 2" xfId="2253" xr:uid="{229E11AA-65DA-4E5E-88D6-9B73E2E1808E}"/>
    <cellStyle name="Accent 1 17 3 3" xfId="360" xr:uid="{9AB2BE62-2AA9-45BA-877E-FD020C4E9749}"/>
    <cellStyle name="Accent 1 17 3 3 2" xfId="641" xr:uid="{8EB1B178-56B6-4738-860A-D02DE5E7FF87}"/>
    <cellStyle name="Accent 1 17 3 3 2 2" xfId="920" xr:uid="{EDDC1E26-98DB-4A2A-B6FC-611946963D12}"/>
    <cellStyle name="Accent 1 17 3 3 2 2 2" xfId="1486" xr:uid="{39E75A5B-CCC9-4C72-B705-56AA49327B8B}"/>
    <cellStyle name="Accent 1 17 3 3 2 2 2 2" xfId="2254" xr:uid="{87D787FF-00EC-4FD6-B80D-E94CD6603A41}"/>
    <cellStyle name="Accent 1 17 3 3 2 3" xfId="1485" xr:uid="{A777DA10-B4F5-46A8-A87E-1AF2260AEFE2}"/>
    <cellStyle name="Accent 1 17 3 3 2 3 2" xfId="2255" xr:uid="{F2A819B5-2AE5-48F1-95A1-759517A204CE}"/>
    <cellStyle name="Accent 1 17 3 3 3" xfId="919" xr:uid="{4D6D41B3-7E74-45AA-9FE1-E0C320ACE95A}"/>
    <cellStyle name="Accent 1 17 3 3 3 2" xfId="1487" xr:uid="{FBB3453F-2C65-4539-BB9C-356AC049F448}"/>
    <cellStyle name="Accent 1 17 3 3 3 2 2" xfId="2256" xr:uid="{607EA996-0DC4-4A59-A268-967C92F2E809}"/>
    <cellStyle name="Accent 1 17 4" xfId="357" xr:uid="{7AAC3BCE-947C-4B58-BEB5-C2163CAC9846}"/>
    <cellStyle name="Accent 1 17 4 2" xfId="642" xr:uid="{86ED462D-1148-4A52-BEF6-B0F386A38DD4}"/>
    <cellStyle name="Accent 1 17 4 2 2" xfId="922" xr:uid="{854DADF9-A613-48E1-82AC-B2B51BD0D3BB}"/>
    <cellStyle name="Accent 1 17 4 2 2 2" xfId="1489" xr:uid="{A107E1C5-9A67-49EF-B5B6-4EA488ECE450}"/>
    <cellStyle name="Accent 1 17 4 2 2 2 2" xfId="2257" xr:uid="{3AB75310-61B6-4862-AF54-886443930732}"/>
    <cellStyle name="Accent 1 17 4 2 3" xfId="1488" xr:uid="{E39B0A78-93AA-49B6-AC30-90DCFD1FCCEF}"/>
    <cellStyle name="Accent 1 17 4 2 3 2" xfId="2258" xr:uid="{4F42BA7B-BBBF-4F51-ACFA-3754A1E2C66C}"/>
    <cellStyle name="Accent 1 17 4 3" xfId="921" xr:uid="{6C70C748-56DD-46D8-BA17-C5AA48FB033C}"/>
    <cellStyle name="Accent 1 17 4 3 2" xfId="1490" xr:uid="{1A2A272D-5B36-4F7A-A4B5-E61DCE85D5C1}"/>
    <cellStyle name="Accent 1 17 4 3 2 2" xfId="2259" xr:uid="{F9B99DD3-906E-41E2-AC81-666E2A7A44F6}"/>
    <cellStyle name="Accent 1 18" xfId="2" xr:uid="{41AE4D99-AB50-4F5E-B9EB-A69D5384C571}"/>
    <cellStyle name="Accent 1 18 2" xfId="62" xr:uid="{E887CEFD-47CE-4C1B-B539-C60B442D77DD}"/>
    <cellStyle name="Accent 1 18 2 2" xfId="202" xr:uid="{2F6FF097-CBDB-478C-B85F-9BFD7685EA51}"/>
    <cellStyle name="Accent 1 18 2 2 2" xfId="364" xr:uid="{3F885B67-853B-4AC3-BB5C-70321C3BB85F}"/>
    <cellStyle name="Accent 1 18 2 2 2 2" xfId="643" xr:uid="{A1D512B8-1869-47CD-8BF8-4F31D4FB9DC8}"/>
    <cellStyle name="Accent 1 18 2 2 2 2 2" xfId="924" xr:uid="{7C7BFE30-200D-4951-B3A3-6BCE0DC4D8A8}"/>
    <cellStyle name="Accent 1 18 2 2 2 2 2 2" xfId="1492" xr:uid="{1EFD2D61-F193-4794-9EFC-70E1FE3EC48D}"/>
    <cellStyle name="Accent 1 18 2 2 2 2 2 2 2" xfId="2260" xr:uid="{028CE3A2-2026-47D9-80B2-613F26F32B3A}"/>
    <cellStyle name="Accent 1 18 2 2 2 2 3" xfId="1491" xr:uid="{7EA525A0-7F7E-47A8-B2E7-80427C96517E}"/>
    <cellStyle name="Accent 1 18 2 2 2 2 3 2" xfId="2261" xr:uid="{6AF4813F-E622-49B8-A9FA-262A4CC522DF}"/>
    <cellStyle name="Accent 1 18 2 2 2 3" xfId="923" xr:uid="{3C2710AD-4B81-43A5-93BD-BF71965A5097}"/>
    <cellStyle name="Accent 1 18 2 2 2 3 2" xfId="1493" xr:uid="{010A7792-7E63-4648-965A-86CC04D2C627}"/>
    <cellStyle name="Accent 1 18 2 2 2 3 2 2" xfId="2262" xr:uid="{30907C09-036B-4442-8166-32EC852D9A6E}"/>
    <cellStyle name="Accent 1 18 2 3" xfId="363" xr:uid="{699FB59B-5BDA-4628-9C27-068C47A36657}"/>
    <cellStyle name="Accent 1 18 2 3 2" xfId="644" xr:uid="{83B30CC2-CFD8-45C1-BB37-88CF5880B7F7}"/>
    <cellStyle name="Accent 1 18 2 3 2 2" xfId="926" xr:uid="{ECAFBBAE-9F24-4033-914C-093D4569063B}"/>
    <cellStyle name="Accent 1 18 2 3 2 2 2" xfId="1495" xr:uid="{9FFECE6D-C64B-4B2A-8F0F-E3AD19098A88}"/>
    <cellStyle name="Accent 1 18 2 3 2 2 2 2" xfId="2263" xr:uid="{C59EBC93-DCF3-4417-AB20-BDF90CAC2F3A}"/>
    <cellStyle name="Accent 1 18 2 3 2 3" xfId="1494" xr:uid="{01976861-79B4-4FF7-8D06-3CD86CC31E97}"/>
    <cellStyle name="Accent 1 18 2 3 2 3 2" xfId="2264" xr:uid="{77AC5ACF-C366-45B2-9B65-9AD32EDCA3DD}"/>
    <cellStyle name="Accent 1 18 2 3 3" xfId="925" xr:uid="{C61DC819-6D77-400A-A147-FB43E46094FA}"/>
    <cellStyle name="Accent 1 18 2 3 3 2" xfId="1496" xr:uid="{903D5085-48FF-4E5F-BAB3-07B502AFEB0B}"/>
    <cellStyle name="Accent 1 18 2 3 3 2 2" xfId="2265" xr:uid="{78FD7554-47E9-4E03-98CC-296A3602DC98}"/>
    <cellStyle name="Accent 1 18 3" xfId="122" xr:uid="{0090FED4-B7F8-4281-ADBF-33420709CE60}"/>
    <cellStyle name="Accent 1 18 3 2" xfId="203" xr:uid="{B7421D2F-10D6-4B4A-9CB2-CB6C6EE9FA66}"/>
    <cellStyle name="Accent 1 18 3 2 2" xfId="366" xr:uid="{4A70E586-B35D-4FF2-8C69-EB2F3D206751}"/>
    <cellStyle name="Accent 1 18 3 2 2 2" xfId="645" xr:uid="{873E6089-98D5-45DB-9314-1EFF3B99D706}"/>
    <cellStyle name="Accent 1 18 3 2 2 2 2" xfId="928" xr:uid="{A53CBB35-F585-4488-BF58-05E316269AF5}"/>
    <cellStyle name="Accent 1 18 3 2 2 2 2 2" xfId="1498" xr:uid="{9EE12215-EBC0-4EA5-9016-25378357AA8F}"/>
    <cellStyle name="Accent 1 18 3 2 2 2 2 2 2" xfId="2266" xr:uid="{189FF7E3-5133-4348-BB68-BD1C12C2D9F4}"/>
    <cellStyle name="Accent 1 18 3 2 2 2 3" xfId="1497" xr:uid="{A3A4AE7F-EEEC-44AB-936B-1B3CF44B51BA}"/>
    <cellStyle name="Accent 1 18 3 2 2 2 3 2" xfId="2267" xr:uid="{D7392EE5-B38A-4674-B988-765FCE1C78F9}"/>
    <cellStyle name="Accent 1 18 3 2 2 3" xfId="927" xr:uid="{864FCCC7-0AB3-4811-A67D-0073828046A1}"/>
    <cellStyle name="Accent 1 18 3 2 2 3 2" xfId="1499" xr:uid="{3A123880-E845-4C71-BD06-E240509D1576}"/>
    <cellStyle name="Accent 1 18 3 2 2 3 2 2" xfId="2268" xr:uid="{32A5CC0E-B91B-4970-A2F0-905F4E95F722}"/>
    <cellStyle name="Accent 1 18 3 3" xfId="365" xr:uid="{4DF91274-BAF7-4001-B756-D32E2D6A17B3}"/>
    <cellStyle name="Accent 1 18 3 3 2" xfId="646" xr:uid="{3AF803C1-A502-4F8D-A94C-3BB2BB3EC15A}"/>
    <cellStyle name="Accent 1 18 3 3 2 2" xfId="930" xr:uid="{00D99F80-2D29-43C1-94CA-E9D94753440C}"/>
    <cellStyle name="Accent 1 18 3 3 2 2 2" xfId="1501" xr:uid="{7F09FA54-B8B6-49E9-A188-FF43EF4C3AB0}"/>
    <cellStyle name="Accent 1 18 3 3 2 2 2 2" xfId="2269" xr:uid="{E29BF1C8-0F5F-47AC-8697-A84C9EF25A9D}"/>
    <cellStyle name="Accent 1 18 3 3 2 3" xfId="1500" xr:uid="{68A5BDBB-48E5-4954-90D7-AF3833A420C7}"/>
    <cellStyle name="Accent 1 18 3 3 2 3 2" xfId="2270" xr:uid="{74D72D81-A2CF-41C0-B4B7-5681E450153B}"/>
    <cellStyle name="Accent 1 18 3 3 3" xfId="929" xr:uid="{5AAA999A-25D5-4C4F-A789-13B1A205CC68}"/>
    <cellStyle name="Accent 1 18 3 3 3 2" xfId="1502" xr:uid="{E804ACF5-42B4-4E4B-B333-E462B63FB1F9}"/>
    <cellStyle name="Accent 1 18 3 3 3 2 2" xfId="2271" xr:uid="{EFBEFE4A-FFA3-4B78-9EFA-1883AE6EAE3E}"/>
    <cellStyle name="Accent 1 18 4" xfId="362" xr:uid="{319848A9-4C05-469B-B464-86E0E09446C5}"/>
    <cellStyle name="Accent 1 18 4 2" xfId="647" xr:uid="{0EF20600-5747-4EA9-84D8-E7DEA766EA57}"/>
    <cellStyle name="Accent 1 18 4 2 2" xfId="932" xr:uid="{C70F1549-123B-40F0-881D-CF6B3456C760}"/>
    <cellStyle name="Accent 1 18 4 2 2 2" xfId="1504" xr:uid="{D97CC715-B097-4A12-BBC5-ABFB2D6EE59F}"/>
    <cellStyle name="Accent 1 18 4 2 2 2 2" xfId="2272" xr:uid="{EDEF62F0-6573-4A1E-B38D-A4493A7096FD}"/>
    <cellStyle name="Accent 1 18 4 2 3" xfId="1503" xr:uid="{0768C9D7-FD02-4552-9366-2DF5F1955C6D}"/>
    <cellStyle name="Accent 1 18 4 2 3 2" xfId="2273" xr:uid="{4BB3BE88-C974-406D-AB9F-08FDE22EDB4E}"/>
    <cellStyle name="Accent 1 18 4 3" xfId="931" xr:uid="{F0FFCEBD-EFBF-4D50-B1E3-A6FF0B955785}"/>
    <cellStyle name="Accent 1 18 4 3 2" xfId="1505" xr:uid="{C38D85CD-60F2-4A58-AC53-D1E02938B792}"/>
    <cellStyle name="Accent 1 18 4 3 2 2" xfId="2274" xr:uid="{0539FA29-30E1-4043-8BBD-D01BEA1AC0C7}"/>
    <cellStyle name="Accent 1 2" xfId="199" xr:uid="{3B03FCB0-A7F4-4253-973E-1518F7275EEB}"/>
    <cellStyle name="Accent 1 2 2" xfId="367" xr:uid="{BC329D47-FEE3-49B6-981E-D8EF1F00844C}"/>
    <cellStyle name="Accent 1 2 2 2" xfId="648" xr:uid="{3AA6D501-75F6-4D29-B5AE-79DC732635E1}"/>
    <cellStyle name="Accent 1 2 2 2 2" xfId="934" xr:uid="{58CE8FF1-FAB1-4F80-9DD8-15700430922A}"/>
    <cellStyle name="Accent 1 2 2 2 2 2" xfId="1507" xr:uid="{9421115E-A7E4-406D-B0ED-ABE82CBB52F7}"/>
    <cellStyle name="Accent 1 2 2 2 2 2 2" xfId="2275" xr:uid="{076EBAA9-FD80-4137-AC95-2CB6A5649066}"/>
    <cellStyle name="Accent 1 2 2 2 3" xfId="1506" xr:uid="{2D25BD3D-9A64-486C-BA4A-8594B6DDCD29}"/>
    <cellStyle name="Accent 1 2 2 2 3 2" xfId="2276" xr:uid="{4C60266D-BE1E-431E-BFFF-A8AF2A9FE44D}"/>
    <cellStyle name="Accent 1 2 2 3" xfId="933" xr:uid="{F3BCDF2F-81AF-4155-8086-7FABE5518FC6}"/>
    <cellStyle name="Accent 1 2 2 3 2" xfId="1508" xr:uid="{D402E104-147E-4F29-96DC-6DCA31B77BB5}"/>
    <cellStyle name="Accent 1 2 2 3 2 2" xfId="2277" xr:uid="{6A02BAD1-EF30-4570-B32C-C6B535D990FD}"/>
    <cellStyle name="Accent 1 3" xfId="356" xr:uid="{67230E82-DB8A-40D5-8028-5089013C0AFD}"/>
    <cellStyle name="Accent 1 3 2" xfId="649" xr:uid="{4D1649CF-CC36-48C5-9866-3CEA82572FB2}"/>
    <cellStyle name="Accent 1 3 2 2" xfId="936" xr:uid="{B7624F92-1244-4879-934D-3EABE478FF34}"/>
    <cellStyle name="Accent 1 3 2 2 2" xfId="1510" xr:uid="{20543003-1B4E-4B3A-9CDB-4953B8A6855C}"/>
    <cellStyle name="Accent 1 3 2 2 2 2" xfId="2278" xr:uid="{AB3AB44F-5963-4B77-9593-17D1BEF80046}"/>
    <cellStyle name="Accent 1 3 2 3" xfId="1509" xr:uid="{C3BD7E81-99F1-4E3E-B7CF-33B082A0EF9A}"/>
    <cellStyle name="Accent 1 3 2 3 2" xfId="2279" xr:uid="{C7BE09FF-EBBC-4278-8ED0-685CB1AE28A8}"/>
    <cellStyle name="Accent 1 3 3" xfId="935" xr:uid="{AE9EC488-56E8-49CB-B266-81F18342E30D}"/>
    <cellStyle name="Accent 1 3 3 2" xfId="1511" xr:uid="{49AD7DAE-D93E-4CB2-84F0-AC76DA261752}"/>
    <cellStyle name="Accent 1 3 3 2 2" xfId="2280" xr:uid="{E40104D7-14C7-4559-B737-F0FECC8B03DC}"/>
    <cellStyle name="Accent 16" xfId="3" xr:uid="{C1FF8796-BA60-4B8F-A565-73307C297061}"/>
    <cellStyle name="Accent 16 2" xfId="63" xr:uid="{B4516931-29F2-426E-9DFA-07D841E54750}"/>
    <cellStyle name="Accent 16 2 2" xfId="204" xr:uid="{116F2E9D-EB26-4656-B9DE-857510519F9C}"/>
    <cellStyle name="Accent 16 2 2 2" xfId="370" xr:uid="{2E99F24C-8768-466D-8E24-B30A37AA0139}"/>
    <cellStyle name="Accent 16 2 2 2 2" xfId="650" xr:uid="{86BDF289-241A-4A60-ABC1-F88F031CAA46}"/>
    <cellStyle name="Accent 16 2 2 2 2 2" xfId="938" xr:uid="{0C7DBAF1-1773-4332-BD45-E9A1BD565B8A}"/>
    <cellStyle name="Accent 16 2 2 2 2 2 2" xfId="1513" xr:uid="{DE64C272-1607-4FFC-AE6F-D10F8D6E5849}"/>
    <cellStyle name="Accent 16 2 2 2 2 2 2 2" xfId="2281" xr:uid="{3A2B848A-1740-4AA0-AB3E-EFA9E0DFD8E8}"/>
    <cellStyle name="Accent 16 2 2 2 2 3" xfId="1512" xr:uid="{51153EE6-1D47-42A3-A5E8-0AF9C70486D0}"/>
    <cellStyle name="Accent 16 2 2 2 2 3 2" xfId="2282" xr:uid="{6B918A96-BCCF-493B-8F6A-9BBB01BC4DFD}"/>
    <cellStyle name="Accent 16 2 2 2 3" xfId="937" xr:uid="{AFA6E1E6-1254-4969-8DF7-B9DACD2AAA99}"/>
    <cellStyle name="Accent 16 2 2 2 3 2" xfId="1514" xr:uid="{E5B7643C-546B-4C0B-9ED7-E35BA8BA18A5}"/>
    <cellStyle name="Accent 16 2 2 2 3 2 2" xfId="2283" xr:uid="{4D6AAA3E-6943-45F9-8710-F7E753E21362}"/>
    <cellStyle name="Accent 16 2 3" xfId="369" xr:uid="{1BD4106A-1C8D-4231-BDEA-F90B9E59ACA1}"/>
    <cellStyle name="Accent 16 2 3 2" xfId="651" xr:uid="{7BC8CE25-DF52-4CE6-A458-50C83E537B63}"/>
    <cellStyle name="Accent 16 2 3 2 2" xfId="940" xr:uid="{EB19D335-A2BB-44D9-A3E6-749633BB10FD}"/>
    <cellStyle name="Accent 16 2 3 2 2 2" xfId="1516" xr:uid="{74527B13-1527-4A84-8A5E-2DB3FFB382C4}"/>
    <cellStyle name="Accent 16 2 3 2 2 2 2" xfId="2284" xr:uid="{6A246977-BB0F-4879-BA7C-2D4289D2DC21}"/>
    <cellStyle name="Accent 16 2 3 2 3" xfId="1515" xr:uid="{02496B08-1E7B-4837-9319-7D79824DE626}"/>
    <cellStyle name="Accent 16 2 3 2 3 2" xfId="2285" xr:uid="{960A0A49-62E7-4DBC-8161-B7393615AAA5}"/>
    <cellStyle name="Accent 16 2 3 3" xfId="939" xr:uid="{A06A27EF-EF6A-4CA0-A203-B81C92EBD024}"/>
    <cellStyle name="Accent 16 2 3 3 2" xfId="1517" xr:uid="{E2F6EE0F-CA70-4CAC-8DD8-16A06F2CBAD7}"/>
    <cellStyle name="Accent 16 2 3 3 2 2" xfId="2286" xr:uid="{C06F98D8-DDEB-4BBA-959F-60B70F2F1C8B}"/>
    <cellStyle name="Accent 16 3" xfId="123" xr:uid="{9EA7DFEA-7EC4-4326-B3C0-44705CC69CE0}"/>
    <cellStyle name="Accent 16 3 2" xfId="205" xr:uid="{868754D9-ED10-4AFE-B22E-E3668786B1E7}"/>
    <cellStyle name="Accent 16 3 2 2" xfId="372" xr:uid="{EC177176-EE9A-4E85-B76D-96705F2287EE}"/>
    <cellStyle name="Accent 16 3 2 2 2" xfId="652" xr:uid="{EE42BD5B-9982-4738-8506-6DEC098BCF9C}"/>
    <cellStyle name="Accent 16 3 2 2 2 2" xfId="942" xr:uid="{368755C6-E984-4EAB-A457-8657483D311B}"/>
    <cellStyle name="Accent 16 3 2 2 2 2 2" xfId="1519" xr:uid="{4F6102B8-A8AF-4509-AD0D-FDC064DC8A6D}"/>
    <cellStyle name="Accent 16 3 2 2 2 2 2 2" xfId="2287" xr:uid="{60A3FB33-8C75-4F3E-9474-89A1DBEC7BA8}"/>
    <cellStyle name="Accent 16 3 2 2 2 3" xfId="1518" xr:uid="{EFA5864E-C3A3-4D73-A2D1-914259896EF1}"/>
    <cellStyle name="Accent 16 3 2 2 2 3 2" xfId="2288" xr:uid="{5A512DCD-DDFF-4E13-87F6-FBE914DF888C}"/>
    <cellStyle name="Accent 16 3 2 2 3" xfId="941" xr:uid="{12D557C6-AD00-43E5-A886-BDDFD78038CE}"/>
    <cellStyle name="Accent 16 3 2 2 3 2" xfId="1520" xr:uid="{BFB2CC6D-095F-4558-962E-FB180BBD3ACD}"/>
    <cellStyle name="Accent 16 3 2 2 3 2 2" xfId="2289" xr:uid="{9E0138F4-8ED7-44D2-871C-B41571BEFBF8}"/>
    <cellStyle name="Accent 16 3 3" xfId="371" xr:uid="{309E26A0-4A6B-4990-9841-3A8CC0DC9184}"/>
    <cellStyle name="Accent 16 3 3 2" xfId="653" xr:uid="{81755F08-DBFA-4330-B2E9-7B448F219E9F}"/>
    <cellStyle name="Accent 16 3 3 2 2" xfId="944" xr:uid="{68FF1A84-4DE1-4FB6-9BEB-1CB5B675EC75}"/>
    <cellStyle name="Accent 16 3 3 2 2 2" xfId="1522" xr:uid="{4342D25F-1A9E-4666-A14A-A7B2AEBB8E5E}"/>
    <cellStyle name="Accent 16 3 3 2 2 2 2" xfId="2290" xr:uid="{53AA4AAD-177D-4A7E-AA2F-33D7814DD3C2}"/>
    <cellStyle name="Accent 16 3 3 2 3" xfId="1521" xr:uid="{738F8389-48BC-418A-A25D-57B9E86154D1}"/>
    <cellStyle name="Accent 16 3 3 2 3 2" xfId="2291" xr:uid="{E7F83AB1-101F-4B9A-A34C-1CD683F06B65}"/>
    <cellStyle name="Accent 16 3 3 3" xfId="943" xr:uid="{02A312E1-3806-4956-B200-242AD7AF37F2}"/>
    <cellStyle name="Accent 16 3 3 3 2" xfId="1523" xr:uid="{05B62771-ACCB-4C2B-B3E3-1156FA95574F}"/>
    <cellStyle name="Accent 16 3 3 3 2 2" xfId="2292" xr:uid="{365A7154-8E5C-460F-967C-C10D878D2308}"/>
    <cellStyle name="Accent 16 4" xfId="368" xr:uid="{32565D8C-3A7A-4006-95AF-0CA712B9489F}"/>
    <cellStyle name="Accent 16 4 2" xfId="654" xr:uid="{DF780D56-6560-4F05-AE9E-04241D592B0C}"/>
    <cellStyle name="Accent 16 4 2 2" xfId="946" xr:uid="{3144AD1E-C6BB-4610-ABB0-511094687BD8}"/>
    <cellStyle name="Accent 16 4 2 2 2" xfId="1525" xr:uid="{3079BE5E-C798-46A3-BF43-06B29E276308}"/>
    <cellStyle name="Accent 16 4 2 2 2 2" xfId="2293" xr:uid="{A2C90B6A-DD0A-4849-8D5A-8642C2D391A0}"/>
    <cellStyle name="Accent 16 4 2 3" xfId="1524" xr:uid="{6146953B-958C-4F01-B254-6EF0EE5BB914}"/>
    <cellStyle name="Accent 16 4 2 3 2" xfId="2294" xr:uid="{38678F80-D99B-4454-9742-D225F8DC5ACC}"/>
    <cellStyle name="Accent 16 4 3" xfId="945" xr:uid="{9F7E281A-DCB5-4205-B41B-9C44F1A84EC9}"/>
    <cellStyle name="Accent 16 4 3 2" xfId="1526" xr:uid="{A358383E-C5E7-4E14-9773-82ED5BD981E3}"/>
    <cellStyle name="Accent 16 4 3 2 2" xfId="2295" xr:uid="{A318BADA-56BA-4DB0-AEB1-DF89B6B20485}"/>
    <cellStyle name="Accent 17" xfId="4" xr:uid="{54092D87-EF1C-4F7C-BFA6-109BD90A0BD3}"/>
    <cellStyle name="Accent 17 2" xfId="64" xr:uid="{02F83745-DD28-4B63-BEE8-06F3204FB05D}"/>
    <cellStyle name="Accent 17 2 2" xfId="206" xr:uid="{ED04068D-1742-48A3-BDB6-84107BB4E0C8}"/>
    <cellStyle name="Accent 17 2 2 2" xfId="375" xr:uid="{BCDDDDAC-45BD-415D-AED4-2E7E54ACC91F}"/>
    <cellStyle name="Accent 17 2 2 2 2" xfId="655" xr:uid="{D4C44A22-E1DA-45F2-977B-5BF686255CEB}"/>
    <cellStyle name="Accent 17 2 2 2 2 2" xfId="948" xr:uid="{16D6A51F-28C9-49A6-A817-7F2C9DB4ED2B}"/>
    <cellStyle name="Accent 17 2 2 2 2 2 2" xfId="1528" xr:uid="{3C7C4074-9CF6-4A9D-8D60-99CF2FD893F6}"/>
    <cellStyle name="Accent 17 2 2 2 2 2 2 2" xfId="2296" xr:uid="{1B9B7E7D-0BE0-4C53-8259-0AFED814DB9F}"/>
    <cellStyle name="Accent 17 2 2 2 2 3" xfId="1527" xr:uid="{30FED5A3-37D2-440B-8BB4-D392B4404EE9}"/>
    <cellStyle name="Accent 17 2 2 2 2 3 2" xfId="2297" xr:uid="{53017263-E1BA-4927-AC37-0D5F23A05D52}"/>
    <cellStyle name="Accent 17 2 2 2 3" xfId="947" xr:uid="{C2795968-21FA-4995-A1E3-C70C117D6D48}"/>
    <cellStyle name="Accent 17 2 2 2 3 2" xfId="1529" xr:uid="{33334DF5-851B-4DEF-95E3-EBCB3F774467}"/>
    <cellStyle name="Accent 17 2 2 2 3 2 2" xfId="2298" xr:uid="{5EA329DA-DC3F-4A04-82DE-EAA959E9777B}"/>
    <cellStyle name="Accent 17 2 3" xfId="374" xr:uid="{2B18467D-CC6C-41B7-9955-9EBAFF4E562B}"/>
    <cellStyle name="Accent 17 2 3 2" xfId="656" xr:uid="{BD067193-2495-4ECA-B077-453CD63D62C6}"/>
    <cellStyle name="Accent 17 2 3 2 2" xfId="950" xr:uid="{00160720-8EF9-4C68-9D3B-5C1BC3C96BFF}"/>
    <cellStyle name="Accent 17 2 3 2 2 2" xfId="1531" xr:uid="{4F1FF33D-01B0-4C55-9933-FD57FE782E0B}"/>
    <cellStyle name="Accent 17 2 3 2 2 2 2" xfId="2299" xr:uid="{8FFF33C3-0920-45EC-8AC5-C16D67B1468E}"/>
    <cellStyle name="Accent 17 2 3 2 3" xfId="1530" xr:uid="{7755FC27-4D2A-445C-BACD-6AE913B80398}"/>
    <cellStyle name="Accent 17 2 3 2 3 2" xfId="2300" xr:uid="{D510BA71-9DE2-47EC-8108-A93FFB12C755}"/>
    <cellStyle name="Accent 17 2 3 3" xfId="949" xr:uid="{9C7A0829-E0EF-4674-A557-65E10CAE0109}"/>
    <cellStyle name="Accent 17 2 3 3 2" xfId="1532" xr:uid="{CB5CB5CE-5C42-4AAA-9388-45DD6BD885C8}"/>
    <cellStyle name="Accent 17 2 3 3 2 2" xfId="2301" xr:uid="{80E309D9-0665-4BD8-9B4D-E995F8C2B445}"/>
    <cellStyle name="Accent 17 3" xfId="124" xr:uid="{3F88329B-3E56-4F57-89E4-FA1784EA45C2}"/>
    <cellStyle name="Accent 17 3 2" xfId="207" xr:uid="{20AD07AF-76F5-476D-B5BC-3D566FAD9874}"/>
    <cellStyle name="Accent 17 3 2 2" xfId="377" xr:uid="{5956C0E3-0ED8-447B-AADC-631843C2D487}"/>
    <cellStyle name="Accent 17 3 2 2 2" xfId="657" xr:uid="{8A09B5E9-9616-411A-841B-892FE23567FA}"/>
    <cellStyle name="Accent 17 3 2 2 2 2" xfId="952" xr:uid="{C745A73B-4F12-45DC-99B7-6CEA0192BC30}"/>
    <cellStyle name="Accent 17 3 2 2 2 2 2" xfId="1534" xr:uid="{20445552-C43B-4282-8ECE-22CA13925AA7}"/>
    <cellStyle name="Accent 17 3 2 2 2 2 2 2" xfId="2302" xr:uid="{50FABE6C-AED9-47B6-8635-707A9089E47B}"/>
    <cellStyle name="Accent 17 3 2 2 2 3" xfId="1533" xr:uid="{65DFD57C-A723-4209-B523-AB31CD315DD8}"/>
    <cellStyle name="Accent 17 3 2 2 2 3 2" xfId="2303" xr:uid="{E2F81DE7-A576-45F2-9F9F-6B352C06937B}"/>
    <cellStyle name="Accent 17 3 2 2 3" xfId="951" xr:uid="{53779914-C801-4DC0-B354-198DE2605EB1}"/>
    <cellStyle name="Accent 17 3 2 2 3 2" xfId="1535" xr:uid="{DA750220-763A-41A8-888E-5F4FC45B6B20}"/>
    <cellStyle name="Accent 17 3 2 2 3 2 2" xfId="2304" xr:uid="{1CE24683-CC74-40F6-98C9-F3E5ABD5577E}"/>
    <cellStyle name="Accent 17 3 3" xfId="376" xr:uid="{2083C36A-2665-4EB5-8684-7D537D50BF79}"/>
    <cellStyle name="Accent 17 3 3 2" xfId="658" xr:uid="{51F02ADA-2E29-491A-B003-30ACC70FF107}"/>
    <cellStyle name="Accent 17 3 3 2 2" xfId="954" xr:uid="{A9C5A6DD-A5CE-44BE-9050-751E8DC2BFB4}"/>
    <cellStyle name="Accent 17 3 3 2 2 2" xfId="1537" xr:uid="{361CE4A9-2D0E-47A7-9D28-2404749641A1}"/>
    <cellStyle name="Accent 17 3 3 2 2 2 2" xfId="2305" xr:uid="{250C47BE-46CA-4C24-8C79-FCD70BF76C72}"/>
    <cellStyle name="Accent 17 3 3 2 3" xfId="1536" xr:uid="{466D8F60-FE31-456C-A797-32FED3AC8059}"/>
    <cellStyle name="Accent 17 3 3 2 3 2" xfId="2306" xr:uid="{C3D3D0E4-ADFD-437A-8411-614C06BE7023}"/>
    <cellStyle name="Accent 17 3 3 3" xfId="953" xr:uid="{CBE6B5B5-3ABB-49DB-A2B6-9D182753A389}"/>
    <cellStyle name="Accent 17 3 3 3 2" xfId="1538" xr:uid="{C471061E-170F-4DC4-8CB0-19B8B62C80F1}"/>
    <cellStyle name="Accent 17 3 3 3 2 2" xfId="2307" xr:uid="{779C1719-C00D-455E-90F4-31AF5EF06C15}"/>
    <cellStyle name="Accent 17 4" xfId="373" xr:uid="{1ACE5846-5AE9-447E-95E3-CFCF352E13CB}"/>
    <cellStyle name="Accent 17 4 2" xfId="659" xr:uid="{F4C1B355-A651-4442-B6CA-C6CFDD319078}"/>
    <cellStyle name="Accent 17 4 2 2" xfId="956" xr:uid="{C2265B4C-C109-4F45-A13E-6114AE8DADCB}"/>
    <cellStyle name="Accent 17 4 2 2 2" xfId="1540" xr:uid="{E131B878-B4F5-45F1-BD97-F8A441CB8845}"/>
    <cellStyle name="Accent 17 4 2 2 2 2" xfId="2308" xr:uid="{389C9F6F-503D-4112-BFD2-27B43859426C}"/>
    <cellStyle name="Accent 17 4 2 3" xfId="1539" xr:uid="{D88567F2-711D-4EE7-BCA2-5D0C5A1018E4}"/>
    <cellStyle name="Accent 17 4 2 3 2" xfId="2309" xr:uid="{E183FF55-40DD-493A-9849-ADFCD09894E8}"/>
    <cellStyle name="Accent 17 4 3" xfId="955" xr:uid="{478210DD-44D9-4962-A310-7490F7BAAA2C}"/>
    <cellStyle name="Accent 17 4 3 2" xfId="1541" xr:uid="{154CCE01-E48D-4FB4-9B75-535774A82B55}"/>
    <cellStyle name="Accent 17 4 3 2 2" xfId="2310" xr:uid="{990C554A-B992-4B00-B21E-8BD445E394F0}"/>
    <cellStyle name="Accent 2" xfId="170" xr:uid="{440857B6-F5AE-4983-8F01-D1EEA6254583}"/>
    <cellStyle name="Accent 2 18" xfId="5" xr:uid="{0B456C49-EC6F-4273-B580-0FE32375179D}"/>
    <cellStyle name="Accent 2 18 2" xfId="65" xr:uid="{E23C7337-0503-4DFA-BC6B-A2450F9A2A69}"/>
    <cellStyle name="Accent 2 18 2 2" xfId="209" xr:uid="{0F1A8DC6-6282-4517-BD4E-D44984D47755}"/>
    <cellStyle name="Accent 2 18 2 2 2" xfId="381" xr:uid="{12BB7A43-6DD1-453B-93A0-0A36B0EA2124}"/>
    <cellStyle name="Accent 2 18 2 2 2 2" xfId="660" xr:uid="{9074B6CE-8498-4352-995C-0823CFA99341}"/>
    <cellStyle name="Accent 2 18 2 2 2 2 2" xfId="958" xr:uid="{60C22D8F-5B8D-4A51-8314-BFBBCC50C48C}"/>
    <cellStyle name="Accent 2 18 2 2 2 2 2 2" xfId="1543" xr:uid="{5A3CF2CA-0EC6-4364-B1F8-A81B219673ED}"/>
    <cellStyle name="Accent 2 18 2 2 2 2 2 2 2" xfId="2311" xr:uid="{69EFF49D-F4D9-4667-871B-C50AE00AC58E}"/>
    <cellStyle name="Accent 2 18 2 2 2 2 3" xfId="1542" xr:uid="{9AE9A704-EB2E-4B0F-93BF-216CEBDC9D0D}"/>
    <cellStyle name="Accent 2 18 2 2 2 2 3 2" xfId="2312" xr:uid="{D5396BEF-B3D0-4219-8512-7A3F7B50976B}"/>
    <cellStyle name="Accent 2 18 2 2 2 3" xfId="957" xr:uid="{1B578F8B-2DDF-47A2-B077-8AE7D8DC6F3C}"/>
    <cellStyle name="Accent 2 18 2 2 2 3 2" xfId="1544" xr:uid="{789D2F17-7F8E-4149-BF5F-96C23C150819}"/>
    <cellStyle name="Accent 2 18 2 2 2 3 2 2" xfId="2313" xr:uid="{4605B2B9-4395-44F8-8E2B-505EE1B8141F}"/>
    <cellStyle name="Accent 2 18 2 3" xfId="380" xr:uid="{85B85B22-C5F1-48DF-969C-71B8B1C417DD}"/>
    <cellStyle name="Accent 2 18 2 3 2" xfId="661" xr:uid="{4A4A04A3-3DE3-46C1-BAB0-669D83FBAE5B}"/>
    <cellStyle name="Accent 2 18 2 3 2 2" xfId="960" xr:uid="{5329EC67-717E-4D81-A162-5BFE1F1A203E}"/>
    <cellStyle name="Accent 2 18 2 3 2 2 2" xfId="1546" xr:uid="{4ACFDF73-0AC7-4DEE-B59A-4F69CFC16759}"/>
    <cellStyle name="Accent 2 18 2 3 2 2 2 2" xfId="2314" xr:uid="{9A784A3D-0F2D-45EA-BA4D-3DF51CC1259D}"/>
    <cellStyle name="Accent 2 18 2 3 2 3" xfId="1545" xr:uid="{9780CEB5-86A0-404B-8695-42A87CAAAE13}"/>
    <cellStyle name="Accent 2 18 2 3 2 3 2" xfId="2315" xr:uid="{986451C0-180E-496A-A5F3-91484297F8C4}"/>
    <cellStyle name="Accent 2 18 2 3 3" xfId="959" xr:uid="{9FCDB95F-5EFB-404F-86E5-368E6D1DA41A}"/>
    <cellStyle name="Accent 2 18 2 3 3 2" xfId="1547" xr:uid="{7B4C57A6-1942-4178-BA9C-65F3D6432C56}"/>
    <cellStyle name="Accent 2 18 2 3 3 2 2" xfId="2316" xr:uid="{7FDF236B-3F1D-44EB-AA2A-28E0A28406F0}"/>
    <cellStyle name="Accent 2 18 3" xfId="125" xr:uid="{0D6B8B03-E16B-491A-9206-F082854533C4}"/>
    <cellStyle name="Accent 2 18 3 2" xfId="210" xr:uid="{A1A99883-1785-4298-BAA1-863D07C60327}"/>
    <cellStyle name="Accent 2 18 3 2 2" xfId="383" xr:uid="{F6C9FFAD-1A37-4BB6-9AE5-FC666DCAEE41}"/>
    <cellStyle name="Accent 2 18 3 2 2 2" xfId="662" xr:uid="{053F8064-A55C-44BC-AD92-10A30806B33E}"/>
    <cellStyle name="Accent 2 18 3 2 2 2 2" xfId="962" xr:uid="{877ACC86-886E-42E5-AC85-40B62D13C269}"/>
    <cellStyle name="Accent 2 18 3 2 2 2 2 2" xfId="1549" xr:uid="{E5886C42-473E-4A3B-B486-F76F5B20599E}"/>
    <cellStyle name="Accent 2 18 3 2 2 2 2 2 2" xfId="2317" xr:uid="{69847D75-AD9C-43AA-80DC-F0E42440C8D5}"/>
    <cellStyle name="Accent 2 18 3 2 2 2 3" xfId="1548" xr:uid="{24AB281D-2A98-41F0-93A2-43CDE0124438}"/>
    <cellStyle name="Accent 2 18 3 2 2 2 3 2" xfId="2318" xr:uid="{02C6B378-2109-4D25-A43C-B85572A6FC66}"/>
    <cellStyle name="Accent 2 18 3 2 2 3" xfId="961" xr:uid="{066E6E83-0CF1-46C6-AF92-D076FB422C4A}"/>
    <cellStyle name="Accent 2 18 3 2 2 3 2" xfId="1550" xr:uid="{F2AB2735-B045-4207-A18E-CBC3CC67F404}"/>
    <cellStyle name="Accent 2 18 3 2 2 3 2 2" xfId="2319" xr:uid="{A06A5C83-C60D-4393-ACB8-44DB85A9BFE6}"/>
    <cellStyle name="Accent 2 18 3 3" xfId="382" xr:uid="{0782D1DD-644F-402A-9D0C-90C00BEEC534}"/>
    <cellStyle name="Accent 2 18 3 3 2" xfId="663" xr:uid="{3712B10A-B57C-4D29-8670-8D1174050468}"/>
    <cellStyle name="Accent 2 18 3 3 2 2" xfId="964" xr:uid="{EB02CF61-E533-4FAF-9CC5-12FC750BFAA9}"/>
    <cellStyle name="Accent 2 18 3 3 2 2 2" xfId="1552" xr:uid="{9B581F3A-4E0A-4DB7-9C3F-2ABFECB88EA4}"/>
    <cellStyle name="Accent 2 18 3 3 2 2 2 2" xfId="2320" xr:uid="{8BECEC55-48C3-4FB6-A47F-2D8D5A8BC076}"/>
    <cellStyle name="Accent 2 18 3 3 2 3" xfId="1551" xr:uid="{5792D661-7E38-4AA1-B19B-A447FCAFB599}"/>
    <cellStyle name="Accent 2 18 3 3 2 3 2" xfId="2321" xr:uid="{C0C9E49A-FB51-4912-AA50-5E3F19B1A11C}"/>
    <cellStyle name="Accent 2 18 3 3 3" xfId="963" xr:uid="{1E1BF396-D99C-442D-8DED-3981D2778899}"/>
    <cellStyle name="Accent 2 18 3 3 3 2" xfId="1553" xr:uid="{E572DE2F-98A9-4F4D-BBB5-3DFAB723E387}"/>
    <cellStyle name="Accent 2 18 3 3 3 2 2" xfId="2322" xr:uid="{A91CCF65-8029-443F-9C8F-71C76DBFB7C9}"/>
    <cellStyle name="Accent 2 18 4" xfId="379" xr:uid="{22CFFC85-68A6-4E8F-B32B-FB388D5FF58A}"/>
    <cellStyle name="Accent 2 18 4 2" xfId="664" xr:uid="{6FD4FCD3-9424-47B6-84EB-321B3E331CDE}"/>
    <cellStyle name="Accent 2 18 4 2 2" xfId="966" xr:uid="{16D81D30-06B8-4FD0-8910-2A5B39D9FB67}"/>
    <cellStyle name="Accent 2 18 4 2 2 2" xfId="1555" xr:uid="{456D61C2-F5C6-440B-A3CF-3DFDB3D5D190}"/>
    <cellStyle name="Accent 2 18 4 2 2 2 2" xfId="2323" xr:uid="{ACEDD4D7-C337-451A-9C75-F489CDC9300C}"/>
    <cellStyle name="Accent 2 18 4 2 3" xfId="1554" xr:uid="{C25DD03B-4DA4-46B9-B04C-623251178DB6}"/>
    <cellStyle name="Accent 2 18 4 2 3 2" xfId="2324" xr:uid="{5EB0417F-5E99-4A24-8137-77A5AA1CE61E}"/>
    <cellStyle name="Accent 2 18 4 3" xfId="965" xr:uid="{1AF67183-7D24-47BC-987D-E1DDF55EFB2A}"/>
    <cellStyle name="Accent 2 18 4 3 2" xfId="1556" xr:uid="{88DC5C2E-0F63-43DA-B62E-7B362A04E4BE}"/>
    <cellStyle name="Accent 2 18 4 3 2 2" xfId="2325" xr:uid="{C8EDD5E8-702E-4C68-A29B-FE5D4A61D007}"/>
    <cellStyle name="Accent 2 19" xfId="6" xr:uid="{71B1A415-8B44-4F17-BDE9-D56BEA9D016E}"/>
    <cellStyle name="Accent 2 19 2" xfId="66" xr:uid="{51207428-26B7-4589-A00A-799601A6ED2E}"/>
    <cellStyle name="Accent 2 19 2 2" xfId="211" xr:uid="{2071FD14-0876-478E-983E-005CCC8B7729}"/>
    <cellStyle name="Accent 2 19 2 2 2" xfId="386" xr:uid="{E1083F78-2B22-4D3A-8F51-7BBA328F7DBB}"/>
    <cellStyle name="Accent 2 19 2 2 2 2" xfId="665" xr:uid="{5CB070FE-BF18-4C0B-9B2A-7AFFE641C17E}"/>
    <cellStyle name="Accent 2 19 2 2 2 2 2" xfId="968" xr:uid="{D756DE75-9B08-4FA7-BE8E-20FE27681880}"/>
    <cellStyle name="Accent 2 19 2 2 2 2 2 2" xfId="1558" xr:uid="{60D2D859-5716-4797-A5C6-5B93775CB07E}"/>
    <cellStyle name="Accent 2 19 2 2 2 2 2 2 2" xfId="2326" xr:uid="{1F449B96-096B-402E-8846-A33A3BDBF966}"/>
    <cellStyle name="Accent 2 19 2 2 2 2 3" xfId="1557" xr:uid="{98DF66E4-EFF8-4C0D-AFCC-4CF8DE518116}"/>
    <cellStyle name="Accent 2 19 2 2 2 2 3 2" xfId="2327" xr:uid="{D7A6CEFE-38A1-48CD-98ED-97C71746AADF}"/>
    <cellStyle name="Accent 2 19 2 2 2 3" xfId="967" xr:uid="{9758E577-7C2E-47CE-893E-6C4DD95D5472}"/>
    <cellStyle name="Accent 2 19 2 2 2 3 2" xfId="1559" xr:uid="{832F18CD-E14D-494B-83AC-49B8846E8F6B}"/>
    <cellStyle name="Accent 2 19 2 2 2 3 2 2" xfId="2328" xr:uid="{7B3728CD-1C5B-4DC5-90A8-8EACE91668F5}"/>
    <cellStyle name="Accent 2 19 2 3" xfId="385" xr:uid="{2AC5DE18-3165-4745-986E-953E07D2DA70}"/>
    <cellStyle name="Accent 2 19 2 3 2" xfId="666" xr:uid="{AF3DE925-B59D-4DAC-A4C0-D7A9AC16CF44}"/>
    <cellStyle name="Accent 2 19 2 3 2 2" xfId="970" xr:uid="{E5726F74-0F26-4004-9D6E-AB8D5AE16721}"/>
    <cellStyle name="Accent 2 19 2 3 2 2 2" xfId="1561" xr:uid="{E08D35F3-8A87-4D3A-BA73-7814DCB64AD7}"/>
    <cellStyle name="Accent 2 19 2 3 2 2 2 2" xfId="2329" xr:uid="{7788695A-0BB7-4BF7-984A-2B23BAAA4A1A}"/>
    <cellStyle name="Accent 2 19 2 3 2 3" xfId="1560" xr:uid="{104A9414-2483-46EA-A3D2-BA46765D49AF}"/>
    <cellStyle name="Accent 2 19 2 3 2 3 2" xfId="2330" xr:uid="{BC9031A7-4211-40C4-87F6-739254980365}"/>
    <cellStyle name="Accent 2 19 2 3 3" xfId="969" xr:uid="{90B18EB1-6EC7-40E6-86DE-CBE65181097C}"/>
    <cellStyle name="Accent 2 19 2 3 3 2" xfId="1562" xr:uid="{93099A59-C87A-4D78-88BA-0C07BDCEB990}"/>
    <cellStyle name="Accent 2 19 2 3 3 2 2" xfId="2331" xr:uid="{5D36AFDA-7A89-4532-ABE4-5C0E8B664AAA}"/>
    <cellStyle name="Accent 2 19 3" xfId="126" xr:uid="{57B39DD5-7850-4AED-B454-B2EE8BA091A2}"/>
    <cellStyle name="Accent 2 19 3 2" xfId="212" xr:uid="{E1843223-6BBF-4CE8-806D-0EF5D296C628}"/>
    <cellStyle name="Accent 2 19 3 2 2" xfId="388" xr:uid="{14801731-ACDA-48F8-A3BC-68B4B7DB7FFA}"/>
    <cellStyle name="Accent 2 19 3 2 2 2" xfId="667" xr:uid="{7ACA4EC9-339C-493C-80A9-DB66AA277562}"/>
    <cellStyle name="Accent 2 19 3 2 2 2 2" xfId="972" xr:uid="{10486DBC-5CB5-449B-BC07-88C8F32208B1}"/>
    <cellStyle name="Accent 2 19 3 2 2 2 2 2" xfId="1564" xr:uid="{203C9B64-1997-4D2A-97BA-10BB3EC8AB3B}"/>
    <cellStyle name="Accent 2 19 3 2 2 2 2 2 2" xfId="2332" xr:uid="{24300E96-D791-4CBA-921B-1C5053A8B337}"/>
    <cellStyle name="Accent 2 19 3 2 2 2 3" xfId="1563" xr:uid="{AE5EBFB0-3547-4725-A82A-FA942981CDE9}"/>
    <cellStyle name="Accent 2 19 3 2 2 2 3 2" xfId="2333" xr:uid="{EC28CE65-AD2E-456B-8AB0-3A422FCD39F1}"/>
    <cellStyle name="Accent 2 19 3 2 2 3" xfId="971" xr:uid="{D0B175B4-2C10-4A35-B0FE-F03A193993E9}"/>
    <cellStyle name="Accent 2 19 3 2 2 3 2" xfId="1565" xr:uid="{246D0BD2-48AD-4EE5-9B62-6D087FD4844C}"/>
    <cellStyle name="Accent 2 19 3 2 2 3 2 2" xfId="2334" xr:uid="{08BF37C0-34E2-4056-B253-65587932A8B4}"/>
    <cellStyle name="Accent 2 19 3 3" xfId="387" xr:uid="{5AFD02A9-77A2-473B-ACC0-7BE404EA463D}"/>
    <cellStyle name="Accent 2 19 3 3 2" xfId="668" xr:uid="{5A2DC489-5A1D-4B46-B989-BCFB601ED87C}"/>
    <cellStyle name="Accent 2 19 3 3 2 2" xfId="974" xr:uid="{314D8BEC-FED2-429C-8486-9E69B9E17BA5}"/>
    <cellStyle name="Accent 2 19 3 3 2 2 2" xfId="1567" xr:uid="{8763CCA2-BC39-4593-972E-49C043998BAC}"/>
    <cellStyle name="Accent 2 19 3 3 2 2 2 2" xfId="2335" xr:uid="{12B765B3-7706-41A5-A512-E425E84CBDE5}"/>
    <cellStyle name="Accent 2 19 3 3 2 3" xfId="1566" xr:uid="{4026D71B-425A-4CE2-9543-B2064F88F927}"/>
    <cellStyle name="Accent 2 19 3 3 2 3 2" xfId="2336" xr:uid="{BA74A53C-9F60-4497-BCD5-0EFBBEADA498}"/>
    <cellStyle name="Accent 2 19 3 3 3" xfId="973" xr:uid="{1FF96968-75A3-4F1A-BC92-28527263BE1D}"/>
    <cellStyle name="Accent 2 19 3 3 3 2" xfId="1568" xr:uid="{694B9AFC-118A-4FE1-881E-F74825531516}"/>
    <cellStyle name="Accent 2 19 3 3 3 2 2" xfId="2337" xr:uid="{3D10AFC7-7B7F-4745-8432-ED2DA570D850}"/>
    <cellStyle name="Accent 2 19 4" xfId="384" xr:uid="{922F6263-AB77-489D-B946-FD9B618D716F}"/>
    <cellStyle name="Accent 2 19 4 2" xfId="669" xr:uid="{6B46923A-6C12-49BE-A03A-9CFCFE34B69C}"/>
    <cellStyle name="Accent 2 19 4 2 2" xfId="976" xr:uid="{B424F136-96FA-4D3D-AAEE-A61B7DE5250A}"/>
    <cellStyle name="Accent 2 19 4 2 2 2" xfId="1570" xr:uid="{547E6BD7-D1D9-4983-BF3E-04BAE033977F}"/>
    <cellStyle name="Accent 2 19 4 2 2 2 2" xfId="2338" xr:uid="{AFFB592A-07FC-4BC7-98DE-4AA9B982E465}"/>
    <cellStyle name="Accent 2 19 4 2 3" xfId="1569" xr:uid="{8AE3220A-AAA3-45EC-9F69-312B7706CD63}"/>
    <cellStyle name="Accent 2 19 4 2 3 2" xfId="2339" xr:uid="{A59853B9-80E3-4020-91EE-B976B4E5866C}"/>
    <cellStyle name="Accent 2 19 4 3" xfId="975" xr:uid="{4A12E204-6EF0-456D-9641-65C4FEB7A839}"/>
    <cellStyle name="Accent 2 19 4 3 2" xfId="1571" xr:uid="{A31142CD-4D0C-400F-8A15-8098F71E025F}"/>
    <cellStyle name="Accent 2 19 4 3 2 2" xfId="2340" xr:uid="{A7786C52-7D7A-46AF-91B4-471FD7035B0B}"/>
    <cellStyle name="Accent 2 2" xfId="208" xr:uid="{12F787E4-E973-4DE6-B122-FE26A74567F8}"/>
    <cellStyle name="Accent 2 2 2" xfId="389" xr:uid="{BEB96892-E652-4915-A13C-44EE5D76583E}"/>
    <cellStyle name="Accent 2 2 2 2" xfId="670" xr:uid="{34A1C20B-954C-45EB-9887-E8823F446CC7}"/>
    <cellStyle name="Accent 2 2 2 2 2" xfId="978" xr:uid="{63BBDB80-07BB-47B1-89D4-FFE2D6ACCF96}"/>
    <cellStyle name="Accent 2 2 2 2 2 2" xfId="1573" xr:uid="{2589CD41-375C-494E-A1B0-605953DF5EC8}"/>
    <cellStyle name="Accent 2 2 2 2 2 2 2" xfId="2341" xr:uid="{22FA72F5-4892-40F7-AF5F-E0252BE8255C}"/>
    <cellStyle name="Accent 2 2 2 2 3" xfId="1572" xr:uid="{C6546573-313A-487A-BF7B-555FC2F98B4F}"/>
    <cellStyle name="Accent 2 2 2 2 3 2" xfId="2342" xr:uid="{6A516464-B1E9-46F8-8442-BEBB8708B0D5}"/>
    <cellStyle name="Accent 2 2 2 3" xfId="977" xr:uid="{8A7CD44B-6DA9-4FCA-A2A2-B9EF84777D25}"/>
    <cellStyle name="Accent 2 2 2 3 2" xfId="1574" xr:uid="{B982B2BD-CEF7-4ABF-975A-F0DB8A04AD9F}"/>
    <cellStyle name="Accent 2 2 2 3 2 2" xfId="2343" xr:uid="{4C692731-0C12-44C4-8109-EED8808A5D5E}"/>
    <cellStyle name="Accent 2 3" xfId="378" xr:uid="{8AF74B82-7883-4028-AE19-72D27AB29959}"/>
    <cellStyle name="Accent 2 3 2" xfId="671" xr:uid="{F03C838D-117D-4392-A424-C868040DFB2B}"/>
    <cellStyle name="Accent 2 3 2 2" xfId="980" xr:uid="{209880C0-45BD-4517-8290-2EDF259E9EB7}"/>
    <cellStyle name="Accent 2 3 2 2 2" xfId="1576" xr:uid="{0E866FA4-E9B6-4DE5-AF5B-4A37E3A6B318}"/>
    <cellStyle name="Accent 2 3 2 2 2 2" xfId="2344" xr:uid="{E78B736C-198F-459C-9483-C25850983161}"/>
    <cellStyle name="Accent 2 3 2 3" xfId="1575" xr:uid="{30E7E8EE-F6DB-4F9C-8D94-6D795067EF23}"/>
    <cellStyle name="Accent 2 3 2 3 2" xfId="2345" xr:uid="{6DAE07CF-C88E-4458-941A-6B85FDD07632}"/>
    <cellStyle name="Accent 2 3 3" xfId="979" xr:uid="{3E079D10-B8E4-4756-80E3-4B15A508EDAA}"/>
    <cellStyle name="Accent 2 3 3 2" xfId="1577" xr:uid="{7CAC35C7-3E16-4BA1-97AA-E7C73CBA78AE}"/>
    <cellStyle name="Accent 2 3 3 2 2" xfId="2346" xr:uid="{8EDBE973-AA4B-4DB9-9FBB-1BF0A2D01089}"/>
    <cellStyle name="Accent 3" xfId="169" xr:uid="{D500DA78-A17C-4F28-9AD4-CE4EACC0E4E3}"/>
    <cellStyle name="Accent 3 19" xfId="7" xr:uid="{84A70572-1660-4D58-8952-9BF6122B93C7}"/>
    <cellStyle name="Accent 3 19 2" xfId="67" xr:uid="{620813C8-D4FA-4C51-9E7B-EE1A6CA1E562}"/>
    <cellStyle name="Accent 3 19 2 2" xfId="214" xr:uid="{26EB5E55-F09B-4DC3-B047-3BD190A8706E}"/>
    <cellStyle name="Accent 3 19 2 2 2" xfId="393" xr:uid="{7BA8235D-4D85-4261-BE44-5892751CA5F4}"/>
    <cellStyle name="Accent 3 19 2 2 2 2" xfId="672" xr:uid="{FED83EE0-E370-4025-AFC1-6B9C5E448735}"/>
    <cellStyle name="Accent 3 19 2 2 2 2 2" xfId="982" xr:uid="{35742C87-28F9-41BB-9FA7-8A960654DB77}"/>
    <cellStyle name="Accent 3 19 2 2 2 2 2 2" xfId="1579" xr:uid="{89EB225F-4C4C-423B-9D75-2C2B34D9ECDC}"/>
    <cellStyle name="Accent 3 19 2 2 2 2 2 2 2" xfId="2347" xr:uid="{FFFFFC73-4792-4F8A-8A23-67575F726080}"/>
    <cellStyle name="Accent 3 19 2 2 2 2 3" xfId="1578" xr:uid="{9EED71D2-9394-48FF-B526-29A835FC3370}"/>
    <cellStyle name="Accent 3 19 2 2 2 2 3 2" xfId="2348" xr:uid="{756BB5E5-4666-49B8-8704-3679DA0FECDF}"/>
    <cellStyle name="Accent 3 19 2 2 2 3" xfId="981" xr:uid="{B864E75B-B448-4B94-87C5-982CB5AB28F0}"/>
    <cellStyle name="Accent 3 19 2 2 2 3 2" xfId="1580" xr:uid="{34C50E06-FA4A-4717-BD67-D0EAA621F5AE}"/>
    <cellStyle name="Accent 3 19 2 2 2 3 2 2" xfId="2349" xr:uid="{59F81570-95B1-46DB-94C2-3BDB2E80F184}"/>
    <cellStyle name="Accent 3 19 2 3" xfId="392" xr:uid="{83AF84B7-4F1C-4FA9-8448-25EC85613BA7}"/>
    <cellStyle name="Accent 3 19 2 3 2" xfId="673" xr:uid="{FE7722E3-5949-461A-9422-A4FF193B3335}"/>
    <cellStyle name="Accent 3 19 2 3 2 2" xfId="984" xr:uid="{9DC2222E-8B4A-4537-87D0-A2F5716929F0}"/>
    <cellStyle name="Accent 3 19 2 3 2 2 2" xfId="1582" xr:uid="{06879184-A4BF-4DFB-AC34-8E45B9436F6F}"/>
    <cellStyle name="Accent 3 19 2 3 2 2 2 2" xfId="2350" xr:uid="{29D986EC-A847-4AF4-8B23-AE85F05F24BA}"/>
    <cellStyle name="Accent 3 19 2 3 2 3" xfId="1581" xr:uid="{EADBCAC6-E4CE-43A3-B0E0-4D54C85694C2}"/>
    <cellStyle name="Accent 3 19 2 3 2 3 2" xfId="2351" xr:uid="{CDA9388F-9B76-4A54-8E6C-5E8FF51BA3AB}"/>
    <cellStyle name="Accent 3 19 2 3 3" xfId="983" xr:uid="{7002F4E9-1492-4C43-B929-5788138F974B}"/>
    <cellStyle name="Accent 3 19 2 3 3 2" xfId="1583" xr:uid="{82C32F2A-EBA2-4AEE-ADF3-2C8239A2ACB6}"/>
    <cellStyle name="Accent 3 19 2 3 3 2 2" xfId="2352" xr:uid="{85255364-941F-4612-85AD-D8A0F78A254E}"/>
    <cellStyle name="Accent 3 19 3" xfId="127" xr:uid="{22DAE913-CC79-4E32-887C-3972AE28AEAD}"/>
    <cellStyle name="Accent 3 19 3 2" xfId="215" xr:uid="{2775F3D4-1CFA-4224-AAE4-4C2617CC6F06}"/>
    <cellStyle name="Accent 3 19 3 2 2" xfId="395" xr:uid="{5AE6EA89-2C58-406B-92C4-5E1014852CCC}"/>
    <cellStyle name="Accent 3 19 3 2 2 2" xfId="674" xr:uid="{6D7FBF0B-7459-45DC-BF66-ED9FA798BE27}"/>
    <cellStyle name="Accent 3 19 3 2 2 2 2" xfId="986" xr:uid="{23D33B90-D67B-4F4B-B2A8-7DAAA646E4E9}"/>
    <cellStyle name="Accent 3 19 3 2 2 2 2 2" xfId="1585" xr:uid="{B1EB1692-17C0-4624-9F62-C34AEE64F249}"/>
    <cellStyle name="Accent 3 19 3 2 2 2 2 2 2" xfId="2353" xr:uid="{E8918766-9C26-4449-8E54-79CD7A6FAB37}"/>
    <cellStyle name="Accent 3 19 3 2 2 2 3" xfId="1584" xr:uid="{584E499A-2C16-48A7-A19F-A4C27509B8D5}"/>
    <cellStyle name="Accent 3 19 3 2 2 2 3 2" xfId="2354" xr:uid="{38087D32-56E3-4773-BD87-35C98FDA3678}"/>
    <cellStyle name="Accent 3 19 3 2 2 3" xfId="985" xr:uid="{830F827E-E997-4C39-BF43-66D4C7A00E09}"/>
    <cellStyle name="Accent 3 19 3 2 2 3 2" xfId="1586" xr:uid="{DA68B254-2392-4A4C-9E7B-F9678EEEF6D9}"/>
    <cellStyle name="Accent 3 19 3 2 2 3 2 2" xfId="2355" xr:uid="{F8241DEA-A1F8-41EA-9509-A0DB0C8CB071}"/>
    <cellStyle name="Accent 3 19 3 3" xfId="394" xr:uid="{023256AA-573C-4083-9FB8-BA81115FB3C1}"/>
    <cellStyle name="Accent 3 19 3 3 2" xfId="675" xr:uid="{0E3E4A3B-1676-47A3-BB55-7511C21DB90B}"/>
    <cellStyle name="Accent 3 19 3 3 2 2" xfId="988" xr:uid="{F0283662-730A-40E8-B055-9FC91D22B08B}"/>
    <cellStyle name="Accent 3 19 3 3 2 2 2" xfId="1588" xr:uid="{0EE8E337-29B1-4258-9CCC-9385B67C2F01}"/>
    <cellStyle name="Accent 3 19 3 3 2 2 2 2" xfId="2356" xr:uid="{08415DA3-36F0-4EB6-A6F4-1C227D1C9202}"/>
    <cellStyle name="Accent 3 19 3 3 2 3" xfId="1587" xr:uid="{67DB9E96-73CF-4B6A-B53E-6543E647BB46}"/>
    <cellStyle name="Accent 3 19 3 3 2 3 2" xfId="2357" xr:uid="{EAD62BCD-455A-4677-801C-AF95F30B6325}"/>
    <cellStyle name="Accent 3 19 3 3 3" xfId="987" xr:uid="{6ACF9C76-E834-4109-8673-351681225796}"/>
    <cellStyle name="Accent 3 19 3 3 3 2" xfId="1589" xr:uid="{7CB4E1BB-2F6C-44F5-8AF7-18E33AB071AA}"/>
    <cellStyle name="Accent 3 19 3 3 3 2 2" xfId="2358" xr:uid="{221109E2-8258-4BCE-987D-ACC5E8690A8D}"/>
    <cellStyle name="Accent 3 19 4" xfId="391" xr:uid="{CFD9EF60-8B0F-419F-B414-046D607EE159}"/>
    <cellStyle name="Accent 3 19 4 2" xfId="676" xr:uid="{D16BBB2D-2365-4B71-BCC9-4EA3A9272747}"/>
    <cellStyle name="Accent 3 19 4 2 2" xfId="990" xr:uid="{5DE10098-7475-4D42-93BE-73C43BF70F21}"/>
    <cellStyle name="Accent 3 19 4 2 2 2" xfId="1591" xr:uid="{D4F15F7D-0B9F-4F92-BD27-D798F778B942}"/>
    <cellStyle name="Accent 3 19 4 2 2 2 2" xfId="2359" xr:uid="{6DA12B13-068B-4198-BE7C-B4276D4852BF}"/>
    <cellStyle name="Accent 3 19 4 2 3" xfId="1590" xr:uid="{79C12501-47CB-446D-BE16-5B09103BB03C}"/>
    <cellStyle name="Accent 3 19 4 2 3 2" xfId="2360" xr:uid="{5B729D51-6D7D-445B-AE0B-14F9DA87AB6A}"/>
    <cellStyle name="Accent 3 19 4 3" xfId="989" xr:uid="{66EEE935-97B5-434F-8E28-467F81854580}"/>
    <cellStyle name="Accent 3 19 4 3 2" xfId="1592" xr:uid="{42032596-5FD9-4E07-9F6E-C9B1781655C3}"/>
    <cellStyle name="Accent 3 19 4 3 2 2" xfId="2361" xr:uid="{BD8545F6-0123-482A-BBD1-C6136712CAA5}"/>
    <cellStyle name="Accent 3 2" xfId="213" xr:uid="{E9A1411D-FC15-44AF-9C3E-99BC98C2018F}"/>
    <cellStyle name="Accent 3 2 2" xfId="396" xr:uid="{73BB3287-062D-4895-B4E6-BD143DADB11D}"/>
    <cellStyle name="Accent 3 2 2 2" xfId="677" xr:uid="{F3B6C789-4EA7-4678-853B-77D3DC979FBE}"/>
    <cellStyle name="Accent 3 2 2 2 2" xfId="992" xr:uid="{203DF990-3989-44D0-A522-94D48FDC515A}"/>
    <cellStyle name="Accent 3 2 2 2 2 2" xfId="1594" xr:uid="{EB9B8910-56A1-4F47-9D4D-C00471BB4FD5}"/>
    <cellStyle name="Accent 3 2 2 2 2 2 2" xfId="2362" xr:uid="{25BDA143-6519-4DAF-B532-E311D9236FDD}"/>
    <cellStyle name="Accent 3 2 2 2 3" xfId="1593" xr:uid="{F60068F8-C76F-4D10-8E24-2A3853099EB4}"/>
    <cellStyle name="Accent 3 2 2 2 3 2" xfId="2363" xr:uid="{A7725336-FD86-4D85-96D3-2761781DCE6B}"/>
    <cellStyle name="Accent 3 2 2 3" xfId="991" xr:uid="{669436C4-9371-40BD-8A6F-2CCC181682E1}"/>
    <cellStyle name="Accent 3 2 2 3 2" xfId="1595" xr:uid="{6B6F3A6B-5F70-47E1-AD02-2543A93CCB8C}"/>
    <cellStyle name="Accent 3 2 2 3 2 2" xfId="2364" xr:uid="{A04F9175-7375-4A94-84E4-6D3BF82188A3}"/>
    <cellStyle name="Accent 3 20" xfId="8" xr:uid="{F4FECE78-21A2-452D-9C68-E48D3D94CF93}"/>
    <cellStyle name="Accent 3 20 2" xfId="68" xr:uid="{C6AC9338-9BEA-4DB4-8C99-E8F4AAF18CF8}"/>
    <cellStyle name="Accent 3 20 2 2" xfId="216" xr:uid="{C6812C3D-AB13-4D31-A290-C55AC72F36E7}"/>
    <cellStyle name="Accent 3 20 2 2 2" xfId="399" xr:uid="{BD2FFCEE-11A0-416B-8ED0-07B733961076}"/>
    <cellStyle name="Accent 3 20 2 2 2 2" xfId="678" xr:uid="{797E7F85-3C42-4E5B-B2EA-B884EAAE3A49}"/>
    <cellStyle name="Accent 3 20 2 2 2 2 2" xfId="994" xr:uid="{2017157A-0563-42DD-B914-1734ED1BD7F1}"/>
    <cellStyle name="Accent 3 20 2 2 2 2 2 2" xfId="1597" xr:uid="{30F10B50-6A9A-4373-B49A-7496A0F764A6}"/>
    <cellStyle name="Accent 3 20 2 2 2 2 2 2 2" xfId="2365" xr:uid="{7A189BB9-5AA9-4059-8AB0-71780E384E4A}"/>
    <cellStyle name="Accent 3 20 2 2 2 2 3" xfId="1596" xr:uid="{22CB734C-A6D1-4FAC-96D7-BFD30631BF20}"/>
    <cellStyle name="Accent 3 20 2 2 2 2 3 2" xfId="2366" xr:uid="{2D09EB5C-8A30-4E46-869E-6F8865A46C10}"/>
    <cellStyle name="Accent 3 20 2 2 2 3" xfId="993" xr:uid="{D3DBCA7F-B65D-489A-B293-4B198B7E041C}"/>
    <cellStyle name="Accent 3 20 2 2 2 3 2" xfId="1598" xr:uid="{F6D8A618-C6D3-419D-A9CF-E4B4E18C418E}"/>
    <cellStyle name="Accent 3 20 2 2 2 3 2 2" xfId="2367" xr:uid="{56B178AF-0969-491B-AC73-61EF4262E1E6}"/>
    <cellStyle name="Accent 3 20 2 3" xfId="398" xr:uid="{2F4D749B-F2E6-4475-8E9B-54D1584E4FA4}"/>
    <cellStyle name="Accent 3 20 2 3 2" xfId="679" xr:uid="{6C5C1A4F-4C06-4E83-A579-DF37768A55F4}"/>
    <cellStyle name="Accent 3 20 2 3 2 2" xfId="996" xr:uid="{44259462-E5BA-4792-A6DA-046AAA4E97DA}"/>
    <cellStyle name="Accent 3 20 2 3 2 2 2" xfId="1600" xr:uid="{D38E3478-8E62-48B3-B112-6CE49ECC9E97}"/>
    <cellStyle name="Accent 3 20 2 3 2 2 2 2" xfId="2368" xr:uid="{6CFECD7B-03A2-43E8-8920-B51159971420}"/>
    <cellStyle name="Accent 3 20 2 3 2 3" xfId="1599" xr:uid="{C2D365EE-F51E-4136-A3B9-959DAC0585A9}"/>
    <cellStyle name="Accent 3 20 2 3 2 3 2" xfId="2369" xr:uid="{ABDCA643-E432-45E7-B6FF-313662ECD929}"/>
    <cellStyle name="Accent 3 20 2 3 3" xfId="995" xr:uid="{9358BBE6-E82A-46F4-985D-B34EA08E7738}"/>
    <cellStyle name="Accent 3 20 2 3 3 2" xfId="1601" xr:uid="{EC38665A-D326-4415-A0C3-7B013FA74791}"/>
    <cellStyle name="Accent 3 20 2 3 3 2 2" xfId="2370" xr:uid="{15147903-E56C-4C51-BD22-C74AC7B9198C}"/>
    <cellStyle name="Accent 3 20 3" xfId="128" xr:uid="{2F9480FF-A5D9-4F5F-9EC5-073EE97082C3}"/>
    <cellStyle name="Accent 3 20 3 2" xfId="217" xr:uid="{9960E6E0-C433-44E3-B001-C65B196FCC15}"/>
    <cellStyle name="Accent 3 20 3 2 2" xfId="401" xr:uid="{B2603BA7-B406-49D0-A5AA-D93426DC3A3E}"/>
    <cellStyle name="Accent 3 20 3 2 2 2" xfId="680" xr:uid="{6CCD41D4-6805-49C2-BC18-40B6A0442583}"/>
    <cellStyle name="Accent 3 20 3 2 2 2 2" xfId="998" xr:uid="{5C9837E7-18B9-4136-B91C-B6D409A72269}"/>
    <cellStyle name="Accent 3 20 3 2 2 2 2 2" xfId="1603" xr:uid="{ADE196D5-A08F-4D0A-9297-9CDA122F7F1D}"/>
    <cellStyle name="Accent 3 20 3 2 2 2 2 2 2" xfId="2371" xr:uid="{E9E5A7C9-4F52-4FCE-8EAF-FE72C3842BA7}"/>
    <cellStyle name="Accent 3 20 3 2 2 2 3" xfId="1602" xr:uid="{A8596DBC-3222-40ED-9D42-DC2B4A21979D}"/>
    <cellStyle name="Accent 3 20 3 2 2 2 3 2" xfId="2372" xr:uid="{51B7151B-6A57-4570-A8E7-8AA1F6FBE42E}"/>
    <cellStyle name="Accent 3 20 3 2 2 3" xfId="997" xr:uid="{73E212B5-073A-4580-80E2-60062CD6BA58}"/>
    <cellStyle name="Accent 3 20 3 2 2 3 2" xfId="1604" xr:uid="{3921FE28-7FFA-4C7D-8F9C-2FA57663073C}"/>
    <cellStyle name="Accent 3 20 3 2 2 3 2 2" xfId="2373" xr:uid="{AD9186E5-43B7-46C9-BB83-8E73A9C47A07}"/>
    <cellStyle name="Accent 3 20 3 3" xfId="400" xr:uid="{B5486997-8E43-47D1-85D2-32B4362A666E}"/>
    <cellStyle name="Accent 3 20 3 3 2" xfId="681" xr:uid="{01A5E4A9-7FEA-4E25-8009-5B205E412859}"/>
    <cellStyle name="Accent 3 20 3 3 2 2" xfId="1000" xr:uid="{BC9E52E4-A64A-4979-AE47-2096CED02DD1}"/>
    <cellStyle name="Accent 3 20 3 3 2 2 2" xfId="1606" xr:uid="{2A041699-7235-49E1-829F-F925E4135378}"/>
    <cellStyle name="Accent 3 20 3 3 2 2 2 2" xfId="2374" xr:uid="{E20923DD-4322-4001-B71A-C16EBEF6A77D}"/>
    <cellStyle name="Accent 3 20 3 3 2 3" xfId="1605" xr:uid="{8DFAAA4F-9587-46F4-84C7-11624FE5DCDF}"/>
    <cellStyle name="Accent 3 20 3 3 2 3 2" xfId="2375" xr:uid="{48AE538F-87F4-40BD-9610-CC45592EC685}"/>
    <cellStyle name="Accent 3 20 3 3 3" xfId="999" xr:uid="{9D124A1B-7DF3-4CCB-B247-E173BB52F68F}"/>
    <cellStyle name="Accent 3 20 3 3 3 2" xfId="1607" xr:uid="{B686172A-C9E7-4B77-A65F-EE49A94B1701}"/>
    <cellStyle name="Accent 3 20 3 3 3 2 2" xfId="2376" xr:uid="{4484A488-B38A-4599-A717-80490FFC9BC1}"/>
    <cellStyle name="Accent 3 20 4" xfId="397" xr:uid="{9D5E7CD9-C3C4-4D33-9164-884DFB01D1C7}"/>
    <cellStyle name="Accent 3 20 4 2" xfId="682" xr:uid="{F6B2ADCF-074E-4E37-B497-7F97CAEE7B3A}"/>
    <cellStyle name="Accent 3 20 4 2 2" xfId="1002" xr:uid="{CF1C7D6C-5BE6-4624-AD06-3D9C211DE6F2}"/>
    <cellStyle name="Accent 3 20 4 2 2 2" xfId="1609" xr:uid="{CA176636-33A1-450D-B011-88B632840DDD}"/>
    <cellStyle name="Accent 3 20 4 2 2 2 2" xfId="2377" xr:uid="{E6BC514F-76BC-4722-81E9-A3C2EC1AD024}"/>
    <cellStyle name="Accent 3 20 4 2 3" xfId="1608" xr:uid="{F72B1DD4-58A4-4D4D-9EDC-F03A892FC245}"/>
    <cellStyle name="Accent 3 20 4 2 3 2" xfId="2378" xr:uid="{DF06BE08-5AB5-4486-B2D1-D3BCEBF3292E}"/>
    <cellStyle name="Accent 3 20 4 3" xfId="1001" xr:uid="{6576587E-10AC-4C06-8285-ED7B2BDB9221}"/>
    <cellStyle name="Accent 3 20 4 3 2" xfId="1610" xr:uid="{A2D27EB7-1B29-4FF0-BC89-658EC1731A67}"/>
    <cellStyle name="Accent 3 20 4 3 2 2" xfId="2379" xr:uid="{D87BB462-FAEA-43DE-94CA-715B18A23CBD}"/>
    <cellStyle name="Accent 3 3" xfId="390" xr:uid="{C28F2E0A-1DA3-40E1-A975-956BDDC97010}"/>
    <cellStyle name="Accent 3 3 2" xfId="683" xr:uid="{44CC3E10-B864-4519-85D2-036BFF794ECD}"/>
    <cellStyle name="Accent 3 3 2 2" xfId="1004" xr:uid="{2238B3B0-DA16-4D66-90D5-690733204A56}"/>
    <cellStyle name="Accent 3 3 2 2 2" xfId="1612" xr:uid="{2982A4DB-FB8A-4FAF-A68B-F20F6A4EF928}"/>
    <cellStyle name="Accent 3 3 2 2 2 2" xfId="2380" xr:uid="{72D15701-658F-4D96-ADA1-DF06BCCA4071}"/>
    <cellStyle name="Accent 3 3 2 3" xfId="1611" xr:uid="{48B1DD06-947E-45BD-9A60-C097DDFF5C45}"/>
    <cellStyle name="Accent 3 3 2 3 2" xfId="2381" xr:uid="{9DC4140C-3AFD-43FD-A52E-8C9898BB2804}"/>
    <cellStyle name="Accent 3 3 3" xfId="1003" xr:uid="{5A72405B-3DF3-47AE-A504-64C45AA18D0E}"/>
    <cellStyle name="Accent 3 3 3 2" xfId="1613" xr:uid="{3A6702A6-FE14-4559-915E-5B1A7EA177D7}"/>
    <cellStyle name="Accent 3 3 3 2 2" xfId="2382" xr:uid="{EFEC8730-DF77-49AF-B8A7-83CABD86146E}"/>
    <cellStyle name="Accent 4" xfId="198" xr:uid="{C6812CF0-6538-4064-B7E7-D23B9E2AFE97}"/>
    <cellStyle name="Accent 4 2" xfId="402" xr:uid="{40A8BCF2-5CD1-4C13-8449-DA42BA0BBA82}"/>
    <cellStyle name="Accent 4 2 2" xfId="684" xr:uid="{EB09534D-88C7-43F6-A998-22F09B7D3EE5}"/>
    <cellStyle name="Accent 4 2 2 2" xfId="1006" xr:uid="{C2FFDB5A-CF1C-433B-9E98-40B8C9BB43CB}"/>
    <cellStyle name="Accent 4 2 2 2 2" xfId="1615" xr:uid="{8EE8D9CD-BE18-4857-AC18-88A8B0FDE8DE}"/>
    <cellStyle name="Accent 4 2 2 2 2 2" xfId="2383" xr:uid="{4AB486EE-22A5-43BF-9178-A7157F76DEB9}"/>
    <cellStyle name="Accent 4 2 2 3" xfId="1614" xr:uid="{4BAA2576-70B8-4A59-AA58-A9B19F846B00}"/>
    <cellStyle name="Accent 4 2 2 3 2" xfId="2384" xr:uid="{05318C01-5494-4211-8B72-D0CC6EA85251}"/>
    <cellStyle name="Accent 4 2 3" xfId="1005" xr:uid="{DC784228-7423-4351-AEB2-B64B9BBF637D}"/>
    <cellStyle name="Accent 4 2 3 2" xfId="1616" xr:uid="{474FB4AB-7CD9-4C15-BFA0-F381EB35DC4B}"/>
    <cellStyle name="Accent 4 2 3 2 2" xfId="2385" xr:uid="{AA4A4CF5-BFF0-476D-AC7A-91C83BEFE5DB}"/>
    <cellStyle name="Accent 5" xfId="355" xr:uid="{CF4C7BC5-6463-43FF-A8EB-E1825A2D7059}"/>
    <cellStyle name="Accent 5 2" xfId="685" xr:uid="{ED90D442-65AE-4F5F-B37C-70ACF9DEA298}"/>
    <cellStyle name="Accent 5 2 2" xfId="1008" xr:uid="{2EC14294-7F6C-4D38-8B46-F5A2E2B8B71C}"/>
    <cellStyle name="Accent 5 2 2 2" xfId="1618" xr:uid="{E3C7D7F5-B439-4612-920E-E650D527C537}"/>
    <cellStyle name="Accent 5 2 2 2 2" xfId="2386" xr:uid="{2D8CEB9B-CF41-4A9B-82B2-3384C07524B2}"/>
    <cellStyle name="Accent 5 2 3" xfId="1617" xr:uid="{FA269AC6-898F-4BE1-A244-EBC616C77F9B}"/>
    <cellStyle name="Accent 5 2 3 2" xfId="2387" xr:uid="{9F8DC7E2-3888-485D-9E96-3258EC56795C}"/>
    <cellStyle name="Accent 5 3" xfId="1007" xr:uid="{C19562C6-B4CB-44EB-AD5C-E06DC2004D7A}"/>
    <cellStyle name="Accent 5 3 2" xfId="1619" xr:uid="{18E43740-5D94-487B-9166-F2030C60FF16}"/>
    <cellStyle name="Accent 5 3 2 2" xfId="2388" xr:uid="{7E630CEC-1324-445E-9705-D04CC8C57269}"/>
    <cellStyle name="Accent1 2" xfId="69" xr:uid="{364DD9E7-B390-4E31-AFDB-CAC7791370B7}"/>
    <cellStyle name="Accent1 2 2" xfId="218" xr:uid="{41FCC514-58A8-4304-8F01-0052790748D6}"/>
    <cellStyle name="Accent1 2 2 2" xfId="404" xr:uid="{9A8B5582-0C5D-441B-8CFB-E1023D48A09E}"/>
    <cellStyle name="Accent1 2 2 2 2" xfId="1009" xr:uid="{8D2269A5-8672-416E-8779-87B43D9D9B21}"/>
    <cellStyle name="Accent1 2 2 2 2 2" xfId="1620" xr:uid="{FD4D4E26-1E2A-47BC-B1DF-97B74E2DD4F9}"/>
    <cellStyle name="Accent1 2 3" xfId="403" xr:uid="{AA1E1178-6AE2-41AD-865F-7733E9D25C4D}"/>
    <cellStyle name="Accent1 2 3 2" xfId="1010" xr:uid="{DCE952B6-4060-4CED-82CB-6161B829A8A6}"/>
    <cellStyle name="Accent1 2 3 2 2" xfId="1621" xr:uid="{D213FCFA-4142-4050-AA54-4B527E28F98C}"/>
    <cellStyle name="Accent2 2" xfId="70" xr:uid="{31876E79-9F2F-46E5-8220-BB8BD74898F0}"/>
    <cellStyle name="Accent2 2 2" xfId="219" xr:uid="{B5212919-2A7F-4CA3-B949-8624A9EA2AFD}"/>
    <cellStyle name="Accent2 2 2 2" xfId="406" xr:uid="{1B4C8B1B-ABDB-4713-81BE-B869ED0E1EE1}"/>
    <cellStyle name="Accent2 2 2 2 2" xfId="1011" xr:uid="{5A6CEEC6-8560-4E32-9C89-870E2A66E22F}"/>
    <cellStyle name="Accent2 2 2 2 2 2" xfId="1622" xr:uid="{DDADA717-A124-49A5-A7CA-1AB7EDA23A80}"/>
    <cellStyle name="Accent2 2 3" xfId="405" xr:uid="{C4EF1813-4CA1-466C-B0B4-B50D946C760E}"/>
    <cellStyle name="Accent2 2 3 2" xfId="1012" xr:uid="{ABDC2638-6105-4B46-BEF0-171098D7440E}"/>
    <cellStyle name="Accent2 2 3 2 2" xfId="1623" xr:uid="{81114BAC-D2B1-49F7-B1F1-FD512A84DD56}"/>
    <cellStyle name="Accent3 2" xfId="71" xr:uid="{9DD019D9-9195-4BF5-9C9C-2EA46D9E88BF}"/>
    <cellStyle name="Accent3 2 2" xfId="220" xr:uid="{14F26719-78DA-4814-AAFD-616ADFA386AA}"/>
    <cellStyle name="Accent3 2 2 2" xfId="408" xr:uid="{4B882FC4-0141-4306-BAC8-EA8DF51020A7}"/>
    <cellStyle name="Accent3 2 2 2 2" xfId="1013" xr:uid="{FE0CF07E-82B8-4A2A-BD81-807890B6ABC4}"/>
    <cellStyle name="Accent3 2 2 2 2 2" xfId="1624" xr:uid="{1D2B8429-B4B7-41C4-82CC-A678DFAA110C}"/>
    <cellStyle name="Accent3 2 3" xfId="407" xr:uid="{0EF90AAF-F8F0-48A6-859B-4DED1ECA14D3}"/>
    <cellStyle name="Accent3 2 3 2" xfId="1014" xr:uid="{D68A12B1-71AF-4A34-93E2-36AF288290F6}"/>
    <cellStyle name="Accent3 2 3 2 2" xfId="1625" xr:uid="{126C3E30-D97D-4C09-A3CC-A1252425104B}"/>
    <cellStyle name="Accent4 2" xfId="72" xr:uid="{EBCBDF68-C948-486E-BA57-075C315892E7}"/>
    <cellStyle name="Accent4 2 2" xfId="221" xr:uid="{8504C11A-7D7D-4681-A8CC-4AD5D08817B4}"/>
    <cellStyle name="Accent4 2 2 2" xfId="410" xr:uid="{5614D928-1FD2-4CB9-839F-068FAFC3FD74}"/>
    <cellStyle name="Accent4 2 2 2 2" xfId="1015" xr:uid="{28E6A50D-0E2A-4B74-BA2C-38401F1447EE}"/>
    <cellStyle name="Accent4 2 2 2 2 2" xfId="1626" xr:uid="{4165548B-329B-461D-865E-D2C368E6E909}"/>
    <cellStyle name="Accent4 2 3" xfId="409" xr:uid="{82B712B0-3D5F-4712-8DDD-DA45CD6A17A8}"/>
    <cellStyle name="Accent4 2 3 2" xfId="1016" xr:uid="{82C0A697-2412-41B8-8096-C3850202AC0F}"/>
    <cellStyle name="Accent4 2 3 2 2" xfId="1627" xr:uid="{8DE98883-3D73-459F-BF37-E226CF9CD537}"/>
    <cellStyle name="Accent5 2" xfId="73" xr:uid="{5F817E06-F098-4BE5-A575-CB4BDF7B9246}"/>
    <cellStyle name="Accent5 2 2" xfId="222" xr:uid="{60079C21-168D-40BF-9A59-18792CE23A38}"/>
    <cellStyle name="Accent5 2 2 2" xfId="412" xr:uid="{C95D1E78-A546-42E4-81A1-2EC8B5001FC7}"/>
    <cellStyle name="Accent5 2 2 2 2" xfId="1017" xr:uid="{F9F94423-0A1B-471A-88A4-DB7B5F61C7E2}"/>
    <cellStyle name="Accent5 2 2 2 2 2" xfId="1628" xr:uid="{CD592817-C4EA-4463-ACB1-5D082D44FC28}"/>
    <cellStyle name="Accent5 2 3" xfId="411" xr:uid="{6632FFB4-2671-451E-A3D0-318D454D9888}"/>
    <cellStyle name="Accent5 2 3 2" xfId="1018" xr:uid="{854ECB55-F7B5-4043-B83F-3269F7E1F282}"/>
    <cellStyle name="Accent5 2 3 2 2" xfId="1629" xr:uid="{6D2D7B19-0F7E-4332-A9F7-E00E0479AD1F}"/>
    <cellStyle name="Accent6 2" xfId="74" xr:uid="{055F2553-89C3-47E8-9B94-1242E16BD09E}"/>
    <cellStyle name="Accent6 2 2" xfId="223" xr:uid="{CD40D80D-D40C-4F53-ACDC-4CBA1F381418}"/>
    <cellStyle name="Accent6 2 2 2" xfId="414" xr:uid="{6D111374-0717-4821-AC11-41013544127A}"/>
    <cellStyle name="Accent6 2 2 2 2" xfId="1019" xr:uid="{A852245E-AE9E-4CA7-9CA8-C15A7E98B7E0}"/>
    <cellStyle name="Accent6 2 2 2 2 2" xfId="1630" xr:uid="{E068C79F-3EB1-4995-887D-B47D76A0256C}"/>
    <cellStyle name="Accent6 2 3" xfId="413" xr:uid="{D96CC7E5-D630-4DD3-9257-EE7ECF027D49}"/>
    <cellStyle name="Accent6 2 3 2" xfId="1020" xr:uid="{5D6787E2-4765-4921-8955-BEEC1BED2C6F}"/>
    <cellStyle name="Accent6 2 3 2 2" xfId="1631" xr:uid="{1BEE4DE9-647F-4998-B4A9-68231C6239C4}"/>
    <cellStyle name="Bad 13" xfId="9" xr:uid="{7D809139-BAF4-4214-8DA0-27795E559F48}"/>
    <cellStyle name="Bad 13 2" xfId="76" xr:uid="{98FC21BB-95A1-491D-BA68-D61D1BB5F13D}"/>
    <cellStyle name="Bad 13 2 2" xfId="224" xr:uid="{A914803E-5B2E-4CAC-AFFC-B756E511535C}"/>
    <cellStyle name="Bad 13 2 2 2" xfId="417" xr:uid="{801EE8D4-5410-45D0-815E-48BE74DFE695}"/>
    <cellStyle name="Bad 13 2 2 2 2" xfId="686" xr:uid="{095D193F-A5E3-487B-A069-0C99E739F1F9}"/>
    <cellStyle name="Bad 13 2 2 2 2 2" xfId="1022" xr:uid="{03CBA7B8-779E-4C63-B81A-3E35ECCC8DCE}"/>
    <cellStyle name="Bad 13 2 2 2 2 2 2" xfId="1633" xr:uid="{DCBFC222-4885-4BAE-B411-F84272F01579}"/>
    <cellStyle name="Bad 13 2 2 2 2 2 2 2" xfId="2389" xr:uid="{DCA192B2-6ED3-446A-88C9-D5274A9C287B}"/>
    <cellStyle name="Bad 13 2 2 2 2 3" xfId="1632" xr:uid="{EB637005-ED0F-45FC-9364-15AE198CC8FD}"/>
    <cellStyle name="Bad 13 2 2 2 2 3 2" xfId="2390" xr:uid="{7DA07B23-4ADF-4EC8-AB91-727771DD517C}"/>
    <cellStyle name="Bad 13 2 2 2 3" xfId="1021" xr:uid="{7DB7A879-F939-4FE5-8339-8E4834033B69}"/>
    <cellStyle name="Bad 13 2 2 2 3 2" xfId="1634" xr:uid="{E2DF9355-4183-41C8-85B0-0BAE733825B9}"/>
    <cellStyle name="Bad 13 2 2 2 3 2 2" xfId="2391" xr:uid="{AE8D4F29-ED1F-49BC-9598-887F7683E876}"/>
    <cellStyle name="Bad 13 2 3" xfId="416" xr:uid="{0DF4EE5D-DBB2-4BD6-8DCB-5BDD020B6FC7}"/>
    <cellStyle name="Bad 13 2 3 2" xfId="687" xr:uid="{54A302F7-ADA6-4C0D-BEB0-3910980E1B47}"/>
    <cellStyle name="Bad 13 2 3 2 2" xfId="1024" xr:uid="{4D80927C-51BF-46FD-AADF-6888B9A710F0}"/>
    <cellStyle name="Bad 13 2 3 2 2 2" xfId="1636" xr:uid="{EF2CBF05-0832-4681-82FB-2D667B2AF8F4}"/>
    <cellStyle name="Bad 13 2 3 2 2 2 2" xfId="2392" xr:uid="{87E32E8A-FF0A-42CA-BDE6-AEF9088EC606}"/>
    <cellStyle name="Bad 13 2 3 2 3" xfId="1635" xr:uid="{F62A2AC6-08C8-4C5C-8C47-291EFA386002}"/>
    <cellStyle name="Bad 13 2 3 2 3 2" xfId="2393" xr:uid="{0282690E-3DB2-4272-9699-C08B1E2E6117}"/>
    <cellStyle name="Bad 13 2 3 3" xfId="1023" xr:uid="{5BFE0544-07B9-460E-AFD5-A83650A940CB}"/>
    <cellStyle name="Bad 13 2 3 3 2" xfId="1637" xr:uid="{8D71C9C9-EAA7-47AB-8200-DEBED56B4E34}"/>
    <cellStyle name="Bad 13 2 3 3 2 2" xfId="2394" xr:uid="{681E5A38-D47A-482F-BF7A-365792FE4F8A}"/>
    <cellStyle name="Bad 13 3" xfId="129" xr:uid="{5EC7779C-0BCE-4D21-AD08-B28E84730C87}"/>
    <cellStyle name="Bad 13 3 2" xfId="225" xr:uid="{7FD61971-1588-481A-9E0E-E1D6DBBBB9DF}"/>
    <cellStyle name="Bad 13 3 2 2" xfId="419" xr:uid="{DFE16F45-2F31-4B33-87E4-75D011515ED3}"/>
    <cellStyle name="Bad 13 3 2 2 2" xfId="688" xr:uid="{395168DF-E314-4FBB-9C85-A8FF7C9C1F1F}"/>
    <cellStyle name="Bad 13 3 2 2 2 2" xfId="1026" xr:uid="{58D6E6BF-1504-45EE-B0A1-32431148B4BE}"/>
    <cellStyle name="Bad 13 3 2 2 2 2 2" xfId="1639" xr:uid="{48A51DF1-4B80-44EE-9CDE-576026E57F8C}"/>
    <cellStyle name="Bad 13 3 2 2 2 2 2 2" xfId="2395" xr:uid="{F02C73E8-666E-4817-AA5E-C059002D4BD6}"/>
    <cellStyle name="Bad 13 3 2 2 2 3" xfId="1638" xr:uid="{19B91551-0276-445B-8F9E-410259A819E2}"/>
    <cellStyle name="Bad 13 3 2 2 2 3 2" xfId="2396" xr:uid="{8987AB72-42E5-4515-81D9-AC887E79CD1C}"/>
    <cellStyle name="Bad 13 3 2 2 3" xfId="1025" xr:uid="{78E2C83D-6A3D-4E7E-9CB4-8A993764CED3}"/>
    <cellStyle name="Bad 13 3 2 2 3 2" xfId="1640" xr:uid="{2802F5BE-F30C-4F1D-B15D-6ED754DB0713}"/>
    <cellStyle name="Bad 13 3 2 2 3 2 2" xfId="2397" xr:uid="{6A7A3A7F-D817-4111-BF40-F4B4D2854923}"/>
    <cellStyle name="Bad 13 3 3" xfId="418" xr:uid="{BBB1BB3C-7546-419C-A565-6C92ABD89A69}"/>
    <cellStyle name="Bad 13 3 3 2" xfId="689" xr:uid="{51180AB3-EA5B-44B8-A8C9-E36B2E406142}"/>
    <cellStyle name="Bad 13 3 3 2 2" xfId="1028" xr:uid="{07D6D42A-AC73-43C3-AA6B-40D1DCA508B0}"/>
    <cellStyle name="Bad 13 3 3 2 2 2" xfId="1642" xr:uid="{B5F51CFF-2E16-4FC6-B8AB-B4E3131BD9A6}"/>
    <cellStyle name="Bad 13 3 3 2 2 2 2" xfId="2398" xr:uid="{297EDA71-62CE-41CF-9C4E-3F47E8C49C0B}"/>
    <cellStyle name="Bad 13 3 3 2 3" xfId="1641" xr:uid="{C3827EFA-CE82-4EB0-AA3D-14EB9D58383F}"/>
    <cellStyle name="Bad 13 3 3 2 3 2" xfId="2399" xr:uid="{A615F437-B3B8-4FBA-B39A-3309D9099282}"/>
    <cellStyle name="Bad 13 3 3 3" xfId="1027" xr:uid="{3506FFE7-5DB4-40D6-B870-90C1AA7CD993}"/>
    <cellStyle name="Bad 13 3 3 3 2" xfId="1643" xr:uid="{648DC811-8138-4A16-AA66-C02F0D133898}"/>
    <cellStyle name="Bad 13 3 3 3 2 2" xfId="2400" xr:uid="{34F41333-0DC6-4A4C-82FC-95341187AC30}"/>
    <cellStyle name="Bad 13 4" xfId="415" xr:uid="{80BAB2AF-508F-421B-899F-517F7191B4CA}"/>
    <cellStyle name="Bad 13 4 2" xfId="690" xr:uid="{8EA37F23-033B-4CA4-869C-FBC2431A8E0C}"/>
    <cellStyle name="Bad 13 4 2 2" xfId="1030" xr:uid="{6491E5CA-8550-4A21-9B88-9B934B419B9B}"/>
    <cellStyle name="Bad 13 4 2 2 2" xfId="1645" xr:uid="{F0C9DB54-7E36-4728-B079-413D0B7E7278}"/>
    <cellStyle name="Bad 13 4 2 2 2 2" xfId="2401" xr:uid="{8C54BC13-69EF-49F7-AA3E-B6EB453644E7}"/>
    <cellStyle name="Bad 13 4 2 3" xfId="1644" xr:uid="{9FA982C1-35E5-47AC-89B1-74C72CB56776}"/>
    <cellStyle name="Bad 13 4 2 3 2" xfId="2402" xr:uid="{826D6A64-AD2D-4688-BAFF-396F71D860A4}"/>
    <cellStyle name="Bad 13 4 3" xfId="1029" xr:uid="{F46FBD2C-A50F-4ED8-8533-2B00DB4A3C1B}"/>
    <cellStyle name="Bad 13 4 3 2" xfId="1646" xr:uid="{C2DF0E4A-1B8D-4BF9-BC9C-229C106E2731}"/>
    <cellStyle name="Bad 13 4 3 2 2" xfId="2403" xr:uid="{1958FE0A-60EE-415E-831A-C271EDED95F4}"/>
    <cellStyle name="Bad 14" xfId="10" xr:uid="{CC7BA1EB-4A44-486B-AE1F-52E42FEF3BFD}"/>
    <cellStyle name="Bad 14 2" xfId="77" xr:uid="{CE251890-4640-4B8E-98CF-BD48F96E766A}"/>
    <cellStyle name="Bad 14 2 2" xfId="226" xr:uid="{DC2F25B3-8E6E-464B-BA2A-954441140E97}"/>
    <cellStyle name="Bad 14 2 2 2" xfId="422" xr:uid="{CB8CAFB3-72B2-488D-932C-3E8F111DD29E}"/>
    <cellStyle name="Bad 14 2 2 2 2" xfId="691" xr:uid="{251A3394-0E7A-4D5E-8714-A305D83CA137}"/>
    <cellStyle name="Bad 14 2 2 2 2 2" xfId="1032" xr:uid="{1327D102-7BD8-4A85-8EDD-E90649A002A5}"/>
    <cellStyle name="Bad 14 2 2 2 2 2 2" xfId="1648" xr:uid="{8AEDF95D-CC91-4FC8-912C-43740D82B93B}"/>
    <cellStyle name="Bad 14 2 2 2 2 2 2 2" xfId="2404" xr:uid="{5CAD87E4-CF9D-4F86-AD83-286DD7A9E79F}"/>
    <cellStyle name="Bad 14 2 2 2 2 3" xfId="1647" xr:uid="{5C7C76BE-08EB-48C2-A394-EAFC64B94DE6}"/>
    <cellStyle name="Bad 14 2 2 2 2 3 2" xfId="2405" xr:uid="{A939F3C6-FDB2-4DB3-B929-0E6451C3823B}"/>
    <cellStyle name="Bad 14 2 2 2 3" xfId="1031" xr:uid="{BA92A89C-D277-4428-BA39-87888DC0AB7D}"/>
    <cellStyle name="Bad 14 2 2 2 3 2" xfId="1649" xr:uid="{53C33A38-E90B-4A80-BB97-F231549ACF28}"/>
    <cellStyle name="Bad 14 2 2 2 3 2 2" xfId="2406" xr:uid="{04B2F97A-6B19-4916-B78B-4047CE9BF846}"/>
    <cellStyle name="Bad 14 2 3" xfId="421" xr:uid="{427317E7-B2B7-49FF-AFD8-F2250F24B071}"/>
    <cellStyle name="Bad 14 2 3 2" xfId="692" xr:uid="{26828561-D461-42C7-94C6-8FE8D38A73A3}"/>
    <cellStyle name="Bad 14 2 3 2 2" xfId="1034" xr:uid="{92F4CE4F-F2A6-4C0F-9820-DB4C5B8020DE}"/>
    <cellStyle name="Bad 14 2 3 2 2 2" xfId="1651" xr:uid="{6C696C30-0FDB-4376-964F-107BDB1CC370}"/>
    <cellStyle name="Bad 14 2 3 2 2 2 2" xfId="2407" xr:uid="{F31D5E39-335F-470B-9260-57CB882E68B1}"/>
    <cellStyle name="Bad 14 2 3 2 3" xfId="1650" xr:uid="{0CFCDACD-DDED-41C3-BEA2-719CF237673E}"/>
    <cellStyle name="Bad 14 2 3 2 3 2" xfId="2408" xr:uid="{F488135D-E5BA-48A0-9E88-D7D4C4F16DBF}"/>
    <cellStyle name="Bad 14 2 3 3" xfId="1033" xr:uid="{4C2AAE04-0049-4F23-9FA9-B2F71DD4458D}"/>
    <cellStyle name="Bad 14 2 3 3 2" xfId="1652" xr:uid="{A54E13AA-0471-4D5D-8835-FA062C309D83}"/>
    <cellStyle name="Bad 14 2 3 3 2 2" xfId="2409" xr:uid="{73268ACA-86B0-4E21-9EE8-AB4CFF42D49A}"/>
    <cellStyle name="Bad 14 3" xfId="130" xr:uid="{E9D9ACFB-27DD-4ABA-8054-552CB2478051}"/>
    <cellStyle name="Bad 14 3 2" xfId="227" xr:uid="{D40462E4-DA62-4543-94DF-2981B58847D9}"/>
    <cellStyle name="Bad 14 3 2 2" xfId="424" xr:uid="{783089F5-7570-4968-B8BF-3EC003CCE49C}"/>
    <cellStyle name="Bad 14 3 2 2 2" xfId="693" xr:uid="{4629BE7C-767A-446E-8B49-14AB576023F3}"/>
    <cellStyle name="Bad 14 3 2 2 2 2" xfId="1036" xr:uid="{B9B07BA0-DE93-42B9-9522-FFD9C2741094}"/>
    <cellStyle name="Bad 14 3 2 2 2 2 2" xfId="1654" xr:uid="{23C83588-9B0F-46CA-9395-8484DCD9855B}"/>
    <cellStyle name="Bad 14 3 2 2 2 2 2 2" xfId="2410" xr:uid="{09313B54-1640-482C-90E4-40CFDA36D652}"/>
    <cellStyle name="Bad 14 3 2 2 2 3" xfId="1653" xr:uid="{88BCCC93-09B0-41FD-8EAE-DC4399DFD618}"/>
    <cellStyle name="Bad 14 3 2 2 2 3 2" xfId="2411" xr:uid="{82CC0C13-725F-496E-9BCC-8041A0C0B9DC}"/>
    <cellStyle name="Bad 14 3 2 2 3" xfId="1035" xr:uid="{0CC22F9A-D78F-49D3-AF0F-73510F92F60F}"/>
    <cellStyle name="Bad 14 3 2 2 3 2" xfId="1655" xr:uid="{0E862EB9-473C-45E2-8395-02D3AEA74D7B}"/>
    <cellStyle name="Bad 14 3 2 2 3 2 2" xfId="2412" xr:uid="{7E4FCBBB-F1C5-441A-82D9-20FB10F17ED8}"/>
    <cellStyle name="Bad 14 3 3" xfId="423" xr:uid="{CA840761-DBDA-4B90-9C40-C03A333D6B66}"/>
    <cellStyle name="Bad 14 3 3 2" xfId="694" xr:uid="{EF18ABB8-0BE0-41A7-87BC-26495DA9F304}"/>
    <cellStyle name="Bad 14 3 3 2 2" xfId="1038" xr:uid="{4DAE4804-53AC-4BE0-B764-84BB7B9259D3}"/>
    <cellStyle name="Bad 14 3 3 2 2 2" xfId="1657" xr:uid="{97D660CB-B6AC-4E87-B609-899C148BDEAE}"/>
    <cellStyle name="Bad 14 3 3 2 2 2 2" xfId="2413" xr:uid="{6DFD53C6-B067-4F80-9252-7296368FDB64}"/>
    <cellStyle name="Bad 14 3 3 2 3" xfId="1656" xr:uid="{B1518ED2-9F6A-4682-B5B6-BCC9C6E727ED}"/>
    <cellStyle name="Bad 14 3 3 2 3 2" xfId="2414" xr:uid="{093E9059-B990-4FC6-AF86-FD22E9DDFD74}"/>
    <cellStyle name="Bad 14 3 3 3" xfId="1037" xr:uid="{E8557637-96D4-437D-8311-4A0B08F7854E}"/>
    <cellStyle name="Bad 14 3 3 3 2" xfId="1658" xr:uid="{73052399-1255-4490-A296-5D965F646394}"/>
    <cellStyle name="Bad 14 3 3 3 2 2" xfId="2415" xr:uid="{FAF7B476-721B-47D2-89A4-BA3593E7F8F9}"/>
    <cellStyle name="Bad 14 4" xfId="420" xr:uid="{1C24AE07-8921-4E12-B08E-42BE9DC7602D}"/>
    <cellStyle name="Bad 14 4 2" xfId="695" xr:uid="{0BCC6D7F-1840-42B1-85B0-B631D66E5442}"/>
    <cellStyle name="Bad 14 4 2 2" xfId="1040" xr:uid="{4C9FF828-6A8D-438E-8FB1-9F49AAFE9AD8}"/>
    <cellStyle name="Bad 14 4 2 2 2" xfId="1660" xr:uid="{5B0DC613-E1AE-453D-9F22-AA58F53F176B}"/>
    <cellStyle name="Bad 14 4 2 2 2 2" xfId="2416" xr:uid="{FFA9D045-B595-4363-BF9B-648282CA1C43}"/>
    <cellStyle name="Bad 14 4 2 3" xfId="1659" xr:uid="{866C4BBB-422D-4761-B4FE-62333FACE21D}"/>
    <cellStyle name="Bad 14 4 2 3 2" xfId="2417" xr:uid="{A17690E5-85B8-4426-8044-5D9F32BCE547}"/>
    <cellStyle name="Bad 14 4 3" xfId="1039" xr:uid="{2E27FD46-8F66-44E8-89D2-7290699DF96A}"/>
    <cellStyle name="Bad 14 4 3 2" xfId="1661" xr:uid="{0B95A8CD-BCB8-45EE-B8F8-7F01AD06D324}"/>
    <cellStyle name="Bad 14 4 3 2 2" xfId="2418" xr:uid="{F0F80F6D-1C09-4096-9859-13D562E97D96}"/>
    <cellStyle name="Bad 2" xfId="75" xr:uid="{FF0D2FCF-39E6-4511-87D6-C2B7F0ED4FDB}"/>
    <cellStyle name="Bad 2 2" xfId="228" xr:uid="{B3FC12B9-9CF4-44B0-87E1-FFA0904AE3C7}"/>
    <cellStyle name="Bad 2 2 2" xfId="426" xr:uid="{73A404AB-0D8C-42F6-810B-FA17BF3EE7F2}"/>
    <cellStyle name="Bad 2 2 2 2" xfId="1041" xr:uid="{B38C6F69-6272-419E-A1E3-1DB8F095403D}"/>
    <cellStyle name="Bad 2 2 2 2 2" xfId="1662" xr:uid="{1347015B-31CE-40D2-8F61-8DC9C29B8DA0}"/>
    <cellStyle name="Bad 2 3" xfId="425" xr:uid="{B8EBA99C-AF85-44D4-84AC-379585C36864}"/>
    <cellStyle name="Bad 2 3 2" xfId="1042" xr:uid="{23EF319C-5F19-4622-BB44-BD547080549D}"/>
    <cellStyle name="Bad 2 3 2 2" xfId="1663" xr:uid="{26AD03DE-EDCE-4912-85DF-0ABFCC0230AE}"/>
    <cellStyle name="Bad 3" xfId="175" xr:uid="{CAD1DEB8-C9E9-411D-9896-4FC4ED4B8C40}"/>
    <cellStyle name="Bad 3 2" xfId="229" xr:uid="{74BA4185-5E90-47B1-A3E6-29B67C238AFB}"/>
    <cellStyle name="Bad 3 2 2" xfId="428" xr:uid="{9A641C96-FE01-437C-9985-9A9D136AE981}"/>
    <cellStyle name="Bad 3 2 2 2" xfId="696" xr:uid="{30623E9B-8DAE-4A60-99AB-D08E205A62C5}"/>
    <cellStyle name="Bad 3 2 2 2 2" xfId="1044" xr:uid="{73E310D6-AB59-473B-89AF-36110DA7B5E0}"/>
    <cellStyle name="Bad 3 2 2 2 2 2" xfId="1665" xr:uid="{B9D44487-1287-4090-8BC7-AF4345FD3F63}"/>
    <cellStyle name="Bad 3 2 2 2 2 2 2" xfId="2419" xr:uid="{E047FDE6-40B0-4C7E-88F4-E1C1302235A6}"/>
    <cellStyle name="Bad 3 2 2 2 3" xfId="1664" xr:uid="{2DB9A673-35E9-4F92-9822-6755326238F3}"/>
    <cellStyle name="Bad 3 2 2 2 3 2" xfId="2420" xr:uid="{39FFD77A-7290-43DE-9B8F-3082E8EC90A3}"/>
    <cellStyle name="Bad 3 2 2 3" xfId="1043" xr:uid="{D10F1DE2-F69D-4942-A53B-E2FD29AC3B4D}"/>
    <cellStyle name="Bad 3 2 2 3 2" xfId="1666" xr:uid="{0683C766-7E30-4BEB-8361-754E08F4E711}"/>
    <cellStyle name="Bad 3 2 2 3 2 2" xfId="2421" xr:uid="{76F54913-13CF-455A-A260-97293751F745}"/>
    <cellStyle name="Bad 3 3" xfId="427" xr:uid="{A1E36122-1301-4473-AA95-E32117E427F0}"/>
    <cellStyle name="Bad 3 3 2" xfId="697" xr:uid="{E17F5AB6-BF0E-4F3E-95D1-7836843D7DA4}"/>
    <cellStyle name="Bad 3 3 2 2" xfId="1046" xr:uid="{D4C00E42-C77F-4691-AF0E-8E78FBB18FB9}"/>
    <cellStyle name="Bad 3 3 2 2 2" xfId="1668" xr:uid="{7AB0BB67-29D1-4A60-9DD1-9B6163EA5FEC}"/>
    <cellStyle name="Bad 3 3 2 2 2 2" xfId="2422" xr:uid="{381AB79E-939F-4A70-BF9D-70C986A9FF38}"/>
    <cellStyle name="Bad 3 3 2 3" xfId="1667" xr:uid="{2E1A59C1-C5D7-4714-8ACC-025803DD4862}"/>
    <cellStyle name="Bad 3 3 2 3 2" xfId="2423" xr:uid="{120A9E86-4E5F-4802-8C64-27B7A2312729}"/>
    <cellStyle name="Bad 3 3 3" xfId="1045" xr:uid="{3A928BFC-C7B1-4D26-9307-DFD89919C2AD}"/>
    <cellStyle name="Bad 3 3 3 2" xfId="1669" xr:uid="{61F13F1A-840D-47DC-84B3-A717CA1DDEDE}"/>
    <cellStyle name="Bad 3 3 3 2 2" xfId="2424" xr:uid="{6237C61D-FD63-40CB-A49C-45F3CEF402F5}"/>
    <cellStyle name="Calculation 2" xfId="78" xr:uid="{FEB3BE4D-1D08-4864-8FAD-0FFEC0425BAD}"/>
    <cellStyle name="Calculation 2 2" xfId="230" xr:uid="{FC0BC979-52A7-4626-997D-B378286E2D9E}"/>
    <cellStyle name="Calculation 2 2 2" xfId="430" xr:uid="{3E35A3D7-9AB2-45A8-9B45-2FB8D9887F14}"/>
    <cellStyle name="Calculation 2 2 2 2" xfId="1047" xr:uid="{D433A3C5-93AE-45ED-93AC-3E9C1BC42D83}"/>
    <cellStyle name="Calculation 2 2 2 2 2" xfId="1670" xr:uid="{ACB5251E-1FFD-49AF-B993-11D19554A67F}"/>
    <cellStyle name="Calculation 2 3" xfId="429" xr:uid="{E0769851-1AEF-4DB4-A811-8018B985BBA5}"/>
    <cellStyle name="Calculation 2 3 2" xfId="1048" xr:uid="{7D6C34A8-AE1A-4880-A007-D6D9EC75C863}"/>
    <cellStyle name="Calculation 2 3 2 2" xfId="1671" xr:uid="{2ECABA3E-4D10-491D-8C8A-EB7755DD9310}"/>
    <cellStyle name="Check Cell 2" xfId="79" xr:uid="{5A8F7A4E-1629-43F8-8C2E-6764208E7046}"/>
    <cellStyle name="Check Cell 2 2" xfId="231" xr:uid="{87946625-FAF3-4F77-A9C2-157B6799F973}"/>
    <cellStyle name="Check Cell 2 2 2" xfId="432" xr:uid="{93A9E041-D66E-4337-8C07-0AB813B99FF8}"/>
    <cellStyle name="Check Cell 2 2 2 2" xfId="1049" xr:uid="{AAD3D266-31F2-4D6A-87FA-78298FF56183}"/>
    <cellStyle name="Check Cell 2 2 2 2 2" xfId="1672" xr:uid="{455F3D9F-9B1A-4E59-9A3A-0C5026EC726D}"/>
    <cellStyle name="Check Cell 2 3" xfId="431" xr:uid="{1A78147F-7E3B-46E9-A54E-F21DDD61C820}"/>
    <cellStyle name="Check Cell 2 3 2" xfId="1050" xr:uid="{8D3E0BB6-098F-4B8E-A0C7-145A2108F4D5}"/>
    <cellStyle name="Check Cell 2 3 2 2" xfId="1673" xr:uid="{AA27A086-B8F5-46E0-AD90-6FBFC725C6DD}"/>
    <cellStyle name="Error" xfId="168" xr:uid="{C726D009-53D3-4124-839D-4298DFF730F0}"/>
    <cellStyle name="Error 15" xfId="11" xr:uid="{611BDCE2-EFCB-4147-9156-DD2760387F32}"/>
    <cellStyle name="Error 15 2" xfId="80" xr:uid="{422EDC26-2969-4EC5-9965-6441F3C2BEDF}"/>
    <cellStyle name="Error 15 2 2" xfId="233" xr:uid="{343B786E-2FC0-4BF7-9C20-2E77A10FDB26}"/>
    <cellStyle name="Error 15 2 2 2" xfId="436" xr:uid="{2B153C86-154A-447F-81ED-C8F442540635}"/>
    <cellStyle name="Error 15 2 2 2 2" xfId="698" xr:uid="{43084287-E6C9-423A-A9F9-5EFB1D557E11}"/>
    <cellStyle name="Error 15 2 2 2 2 2" xfId="1052" xr:uid="{DAC205AC-3BD8-4F25-9B16-B3675C44CE87}"/>
    <cellStyle name="Error 15 2 2 2 2 2 2" xfId="1675" xr:uid="{D4A7A4B9-5DD5-45EF-8D1C-FE71B8EAA536}"/>
    <cellStyle name="Error 15 2 2 2 2 2 2 2" xfId="2425" xr:uid="{FE1FEFC4-2C88-4DBD-8E85-2F823319F6A3}"/>
    <cellStyle name="Error 15 2 2 2 2 3" xfId="1674" xr:uid="{E2A931F2-0095-4FC8-B057-B16DB1C5BE9A}"/>
    <cellStyle name="Error 15 2 2 2 2 3 2" xfId="2426" xr:uid="{6DC5C382-682D-48D1-9BA9-54188625E4F9}"/>
    <cellStyle name="Error 15 2 2 2 3" xfId="1051" xr:uid="{FAB99B83-0E56-439D-A1A3-4914D615BBEC}"/>
    <cellStyle name="Error 15 2 2 2 3 2" xfId="1676" xr:uid="{A5A3F392-B320-4126-9484-D14FA983FE5C}"/>
    <cellStyle name="Error 15 2 2 2 3 2 2" xfId="2427" xr:uid="{7CCB74CE-2EDE-46E2-9570-DCE28A4D0A56}"/>
    <cellStyle name="Error 15 2 3" xfId="435" xr:uid="{C718999D-C606-40E4-8406-1ACC392810F5}"/>
    <cellStyle name="Error 15 2 3 2" xfId="699" xr:uid="{5666F99F-16C3-40CF-93AB-46FB7CD47525}"/>
    <cellStyle name="Error 15 2 3 2 2" xfId="1054" xr:uid="{E3FD8255-411F-4686-A7CA-EFAC6FEFFD37}"/>
    <cellStyle name="Error 15 2 3 2 2 2" xfId="1678" xr:uid="{305FC12C-F834-4449-8D89-33045CF6EEDE}"/>
    <cellStyle name="Error 15 2 3 2 2 2 2" xfId="2428" xr:uid="{244A5D23-BC4A-4A1D-AE90-29AC43791546}"/>
    <cellStyle name="Error 15 2 3 2 3" xfId="1677" xr:uid="{942C35B8-0184-453C-9D7D-2EF9B368D774}"/>
    <cellStyle name="Error 15 2 3 2 3 2" xfId="2429" xr:uid="{B064DD71-2D1D-49DE-B6E2-82B91B46CD59}"/>
    <cellStyle name="Error 15 2 3 3" xfId="1053" xr:uid="{AF2D4D6D-E7BE-430D-A724-5CDA8042E8C8}"/>
    <cellStyle name="Error 15 2 3 3 2" xfId="1679" xr:uid="{5E49AFB5-D843-4BAF-AF7C-695FA5F321B6}"/>
    <cellStyle name="Error 15 2 3 3 2 2" xfId="2430" xr:uid="{94B2606D-146D-4DDE-BE22-058D2654C7E2}"/>
    <cellStyle name="Error 15 3" xfId="131" xr:uid="{9AC07C84-5835-4FBA-B655-7035A6EE57D8}"/>
    <cellStyle name="Error 15 3 2" xfId="234" xr:uid="{3B661502-FEA5-4E1F-BF5B-9C54CB435E57}"/>
    <cellStyle name="Error 15 3 2 2" xfId="438" xr:uid="{2D3F118D-4898-4F1B-9BA3-176BD63CA16D}"/>
    <cellStyle name="Error 15 3 2 2 2" xfId="700" xr:uid="{0C10F859-F22F-4D41-9760-A8CDB1978651}"/>
    <cellStyle name="Error 15 3 2 2 2 2" xfId="1056" xr:uid="{14CF6D2A-EE20-4390-9646-A4BD83222A58}"/>
    <cellStyle name="Error 15 3 2 2 2 2 2" xfId="1681" xr:uid="{FBC04F1A-1180-4A03-A077-43B42796F0A3}"/>
    <cellStyle name="Error 15 3 2 2 2 2 2 2" xfId="2431" xr:uid="{1E1E4C6E-5FC0-4C5C-A88C-CCD15D853EE3}"/>
    <cellStyle name="Error 15 3 2 2 2 3" xfId="1680" xr:uid="{1BEE0D51-7EE5-4FF6-AFD2-936A96D9B161}"/>
    <cellStyle name="Error 15 3 2 2 2 3 2" xfId="2432" xr:uid="{97F9CB39-3CCA-43B5-BDE5-4274E8970B93}"/>
    <cellStyle name="Error 15 3 2 2 3" xfId="1055" xr:uid="{BC60817E-F90C-4036-B4BE-C269A0333358}"/>
    <cellStyle name="Error 15 3 2 2 3 2" xfId="1682" xr:uid="{8D6975D3-99DD-40EE-95CC-012EACC46776}"/>
    <cellStyle name="Error 15 3 2 2 3 2 2" xfId="2433" xr:uid="{D8E75217-FC90-47E9-A2D5-B26EEFC5A39D}"/>
    <cellStyle name="Error 15 3 3" xfId="437" xr:uid="{E390FD50-AAF4-4101-9ADA-65F17AB16DAD}"/>
    <cellStyle name="Error 15 3 3 2" xfId="701" xr:uid="{60443114-2674-4561-B252-BEAFCECE0268}"/>
    <cellStyle name="Error 15 3 3 2 2" xfId="1058" xr:uid="{9C86C310-22F3-4D31-B799-3CECB4344CCE}"/>
    <cellStyle name="Error 15 3 3 2 2 2" xfId="1684" xr:uid="{8A7AC46A-27B9-4C27-8DD6-AFF5EE823477}"/>
    <cellStyle name="Error 15 3 3 2 2 2 2" xfId="2434" xr:uid="{6437FC01-B8A9-4000-9A11-C70A0BE28B60}"/>
    <cellStyle name="Error 15 3 3 2 3" xfId="1683" xr:uid="{1B24DCA0-D0A0-4B6A-8276-A9CA57057B9E}"/>
    <cellStyle name="Error 15 3 3 2 3 2" xfId="2435" xr:uid="{647E8825-01AD-4F42-9754-371D1D4D54CD}"/>
    <cellStyle name="Error 15 3 3 3" xfId="1057" xr:uid="{248FFE9D-69F7-4216-A1F1-EDDEC8F236C1}"/>
    <cellStyle name="Error 15 3 3 3 2" xfId="1685" xr:uid="{65C149EC-E80D-4F18-86F3-BBFF687C794B}"/>
    <cellStyle name="Error 15 3 3 3 2 2" xfId="2436" xr:uid="{96ECB579-8B5D-4427-8434-E57F74F55B10}"/>
    <cellStyle name="Error 15 4" xfId="434" xr:uid="{22EED714-3241-474C-B325-9C4EB21F4BBE}"/>
    <cellStyle name="Error 15 4 2" xfId="702" xr:uid="{3A2BB6BB-4941-4D83-85A9-A94B59DD3EA9}"/>
    <cellStyle name="Error 15 4 2 2" xfId="1060" xr:uid="{491ADD8A-C1D5-4DCF-AD4C-DA3E91F9967C}"/>
    <cellStyle name="Error 15 4 2 2 2" xfId="1687" xr:uid="{B55BEC04-F076-46BF-AD32-589C52AF1FDA}"/>
    <cellStyle name="Error 15 4 2 2 2 2" xfId="2437" xr:uid="{483EC08D-C1D3-4094-890F-F5A07C03C46C}"/>
    <cellStyle name="Error 15 4 2 3" xfId="1686" xr:uid="{E6E29FFD-3B6B-46F1-A6AA-1FD1F910F3C6}"/>
    <cellStyle name="Error 15 4 2 3 2" xfId="2438" xr:uid="{7FEBA001-2A7C-4EB5-B67F-1DEC8113FC27}"/>
    <cellStyle name="Error 15 4 3" xfId="1059" xr:uid="{568E20A8-DDCA-4D08-879F-BFBA3DE57715}"/>
    <cellStyle name="Error 15 4 3 2" xfId="1688" xr:uid="{C06032C2-503E-45B3-BC82-0A212BCBBD6C}"/>
    <cellStyle name="Error 15 4 3 2 2" xfId="2439" xr:uid="{2FC50399-BE32-4729-BB0E-AAC954D8690D}"/>
    <cellStyle name="Error 16" xfId="12" xr:uid="{D9004741-F2D7-4E8F-A366-8509327AFAB7}"/>
    <cellStyle name="Error 16 2" xfId="81" xr:uid="{F9E83FF7-283B-4DA6-90DE-CD8F3934043A}"/>
    <cellStyle name="Error 16 2 2" xfId="235" xr:uid="{EC716929-E0EA-4A02-A7DD-B997A3D9601D}"/>
    <cellStyle name="Error 16 2 2 2" xfId="441" xr:uid="{A57E7011-2CB2-42D7-813A-39CDEC48AF85}"/>
    <cellStyle name="Error 16 2 2 2 2" xfId="703" xr:uid="{EC3777C3-B2F2-4AEB-AA13-A0DBD333BF44}"/>
    <cellStyle name="Error 16 2 2 2 2 2" xfId="1062" xr:uid="{E08619B5-DBA3-4788-994B-31C06716AB1D}"/>
    <cellStyle name="Error 16 2 2 2 2 2 2" xfId="1690" xr:uid="{EF844F43-D7B4-4F6C-A59E-A6C9CB91A9C9}"/>
    <cellStyle name="Error 16 2 2 2 2 2 2 2" xfId="2440" xr:uid="{B5F7823F-1754-413D-BFB4-2109A2BDD2DD}"/>
    <cellStyle name="Error 16 2 2 2 2 3" xfId="1689" xr:uid="{BDDEAC27-0464-487A-8F85-DFDDDCFC944A}"/>
    <cellStyle name="Error 16 2 2 2 2 3 2" xfId="2441" xr:uid="{C3A2652C-6B5E-4671-89BB-F4F9516940BA}"/>
    <cellStyle name="Error 16 2 2 2 3" xfId="1061" xr:uid="{ABDFA697-46BA-4442-B16F-AC15F9D0FDA9}"/>
    <cellStyle name="Error 16 2 2 2 3 2" xfId="1691" xr:uid="{B0BC5F18-750E-4B72-AD6F-10DDC72B891A}"/>
    <cellStyle name="Error 16 2 2 2 3 2 2" xfId="2442" xr:uid="{0D84177E-08E2-4550-8076-C89B2F11175E}"/>
    <cellStyle name="Error 16 2 3" xfId="440" xr:uid="{97FF364C-D6AC-4E56-9DAD-9576C9CAA9AE}"/>
    <cellStyle name="Error 16 2 3 2" xfId="704" xr:uid="{A6E08AA4-45C3-44FD-9AE6-754C419B4D10}"/>
    <cellStyle name="Error 16 2 3 2 2" xfId="1064" xr:uid="{CA342520-C0ED-46A4-A557-B675FDAF4A06}"/>
    <cellStyle name="Error 16 2 3 2 2 2" xfId="1693" xr:uid="{177E5CD2-00BD-42D5-89F7-DBE791208B93}"/>
    <cellStyle name="Error 16 2 3 2 2 2 2" xfId="2443" xr:uid="{B84F7E8D-5065-4105-8D1F-AC75C425399E}"/>
    <cellStyle name="Error 16 2 3 2 3" xfId="1692" xr:uid="{461CFBCE-FB3D-4D5A-8723-305DC7A2E4C6}"/>
    <cellStyle name="Error 16 2 3 2 3 2" xfId="2444" xr:uid="{5B1A148C-0A0C-457F-9D80-6EFB20AA26BD}"/>
    <cellStyle name="Error 16 2 3 3" xfId="1063" xr:uid="{C0DD139D-D459-4B34-9D11-A5CB6E025220}"/>
    <cellStyle name="Error 16 2 3 3 2" xfId="1694" xr:uid="{E7E9D260-A99A-432E-B2CE-9AA51683969B}"/>
    <cellStyle name="Error 16 2 3 3 2 2" xfId="2445" xr:uid="{B2252F0A-7F7C-4E11-B440-B78AA689FEC8}"/>
    <cellStyle name="Error 16 3" xfId="132" xr:uid="{D0CD6CA4-677B-4429-941A-9C96CB5323F3}"/>
    <cellStyle name="Error 16 3 2" xfId="236" xr:uid="{528CE06D-4EF9-4B67-9C78-8EA2259473B6}"/>
    <cellStyle name="Error 16 3 2 2" xfId="443" xr:uid="{FC16ACE5-8AB4-4A7C-BC81-7ED807B446B6}"/>
    <cellStyle name="Error 16 3 2 2 2" xfId="705" xr:uid="{F5B95803-5B28-4A2D-A357-FA43D2DDF718}"/>
    <cellStyle name="Error 16 3 2 2 2 2" xfId="1066" xr:uid="{7F753260-039A-420D-B3F1-EC613F8164DD}"/>
    <cellStyle name="Error 16 3 2 2 2 2 2" xfId="1696" xr:uid="{796DD309-EA27-40CE-8B78-9EE6DF7B21A0}"/>
    <cellStyle name="Error 16 3 2 2 2 2 2 2" xfId="2446" xr:uid="{2B0A4535-8D67-43AC-BABD-14FA095ECD24}"/>
    <cellStyle name="Error 16 3 2 2 2 3" xfId="1695" xr:uid="{1A3DCD06-9E9C-4CC6-AD1B-DE6A90FF4755}"/>
    <cellStyle name="Error 16 3 2 2 2 3 2" xfId="2447" xr:uid="{07747982-399E-4BD3-898A-CAD1C469C8E1}"/>
    <cellStyle name="Error 16 3 2 2 3" xfId="1065" xr:uid="{14E357D9-87BE-4DF5-8DD3-27716EB922A5}"/>
    <cellStyle name="Error 16 3 2 2 3 2" xfId="1697" xr:uid="{7408ABAF-3438-4C94-B7E2-0E807C1386C6}"/>
    <cellStyle name="Error 16 3 2 2 3 2 2" xfId="2448" xr:uid="{FA8F4A31-DB25-4D6E-BD0F-924C22ECF395}"/>
    <cellStyle name="Error 16 3 3" xfId="442" xr:uid="{A7037DAE-C36D-470A-B016-6F9492094DA6}"/>
    <cellStyle name="Error 16 3 3 2" xfId="706" xr:uid="{23FAA407-CA5F-44E9-B8F4-0506F7EB720A}"/>
    <cellStyle name="Error 16 3 3 2 2" xfId="1068" xr:uid="{94569C6B-4A03-4B78-BC0F-4FB069914A02}"/>
    <cellStyle name="Error 16 3 3 2 2 2" xfId="1699" xr:uid="{903D2634-FCA7-4336-898D-72899A4647DC}"/>
    <cellStyle name="Error 16 3 3 2 2 2 2" xfId="2449" xr:uid="{E757053D-0FA5-4A92-A0EB-7B710DE66C3A}"/>
    <cellStyle name="Error 16 3 3 2 3" xfId="1698" xr:uid="{B2EC565B-FE8D-4812-8D11-23E38C1880D6}"/>
    <cellStyle name="Error 16 3 3 2 3 2" xfId="2450" xr:uid="{3667AB6E-955F-4A63-8AA4-A91C07C16A16}"/>
    <cellStyle name="Error 16 3 3 3" xfId="1067" xr:uid="{6E16C1F2-2343-4ABD-9A27-B55DFFD0B4C0}"/>
    <cellStyle name="Error 16 3 3 3 2" xfId="1700" xr:uid="{614F09EC-AA26-445D-A05F-FD25FE8D786D}"/>
    <cellStyle name="Error 16 3 3 3 2 2" xfId="2451" xr:uid="{017EAA72-2200-488D-A4C6-96CEDF04C9CC}"/>
    <cellStyle name="Error 16 4" xfId="439" xr:uid="{09395D0E-F66D-41D9-90F5-0757FA48C9F1}"/>
    <cellStyle name="Error 16 4 2" xfId="707" xr:uid="{E0CD8F32-1CA0-45EF-907B-B92BCEC45DBC}"/>
    <cellStyle name="Error 16 4 2 2" xfId="1070" xr:uid="{2FF5200C-3CC3-4082-B511-56BFB9520310}"/>
    <cellStyle name="Error 16 4 2 2 2" xfId="1702" xr:uid="{4E239E6A-5145-42A2-BFD8-2C91E0E4E908}"/>
    <cellStyle name="Error 16 4 2 2 2 2" xfId="2452" xr:uid="{27B45D62-A804-4738-9FB2-06C90BDF0B17}"/>
    <cellStyle name="Error 16 4 2 3" xfId="1701" xr:uid="{85EEF4F9-6D59-44A2-80AE-9D6F9A7396AB}"/>
    <cellStyle name="Error 16 4 2 3 2" xfId="2453" xr:uid="{11686FEC-5EF5-4A53-B93A-FB10432DE7A1}"/>
    <cellStyle name="Error 16 4 3" xfId="1069" xr:uid="{915DE7D0-C965-4B3C-8714-AB50EA10726B}"/>
    <cellStyle name="Error 16 4 3 2" xfId="1703" xr:uid="{9C3C3A5F-208E-4ABB-AAAA-B23042B79D64}"/>
    <cellStyle name="Error 16 4 3 2 2" xfId="2454" xr:uid="{4839D2CB-6049-484A-A3A9-EEEC62BD22FE}"/>
    <cellStyle name="Error 2" xfId="232" xr:uid="{A2EC25F9-AD02-4A08-B8CB-BA03D50D51EA}"/>
    <cellStyle name="Error 2 2" xfId="444" xr:uid="{3A22A8DB-E1E5-4F22-95B9-67FDDA9DF28A}"/>
    <cellStyle name="Error 2 2 2" xfId="708" xr:uid="{ACCA3AD3-161C-4162-B2F4-492FA3B44471}"/>
    <cellStyle name="Error 2 2 2 2" xfId="1072" xr:uid="{14A9EF82-1DD6-4EF8-98D6-E883E0455AAE}"/>
    <cellStyle name="Error 2 2 2 2 2" xfId="1705" xr:uid="{A0712B66-A179-43CC-9E57-BB8F570B6458}"/>
    <cellStyle name="Error 2 2 2 2 2 2" xfId="2455" xr:uid="{4AA1C1AA-AC84-4CFB-B60B-ED4AF853ABD7}"/>
    <cellStyle name="Error 2 2 2 3" xfId="1704" xr:uid="{654B5859-B0C0-423C-93D0-DA53A8245214}"/>
    <cellStyle name="Error 2 2 2 3 2" xfId="2456" xr:uid="{219EBDC0-E26A-471A-9B26-A41FC4A278A1}"/>
    <cellStyle name="Error 2 2 3" xfId="1071" xr:uid="{9086380F-7BF5-4312-807F-BAE0ADBCCD4F}"/>
    <cellStyle name="Error 2 2 3 2" xfId="1706" xr:uid="{C1E8EFAC-4A94-4C1E-854D-D2419A0189CD}"/>
    <cellStyle name="Error 2 2 3 2 2" xfId="2457" xr:uid="{61D4A942-A4F2-4FE4-82A3-BB8486BC8093}"/>
    <cellStyle name="Error 3" xfId="433" xr:uid="{3A540AD7-CDFE-4524-B97F-EF7F47F4A323}"/>
    <cellStyle name="Error 3 2" xfId="709" xr:uid="{0BD0D440-55D8-4F3E-BEE7-A18694EBF186}"/>
    <cellStyle name="Error 3 2 2" xfId="1074" xr:uid="{0C8894FC-14F1-404A-9AD2-6498CF6854BF}"/>
    <cellStyle name="Error 3 2 2 2" xfId="1708" xr:uid="{54D13CB5-56B4-4A7C-B537-3495842820FA}"/>
    <cellStyle name="Error 3 2 2 2 2" xfId="2458" xr:uid="{56BB7209-D24D-4E71-A9E8-386B03C09865}"/>
    <cellStyle name="Error 3 2 3" xfId="1707" xr:uid="{082088B0-BDBD-42FB-833D-975DB4DBE63B}"/>
    <cellStyle name="Error 3 2 3 2" xfId="2459" xr:uid="{92137793-3639-461D-93A1-AECA2AD84799}"/>
    <cellStyle name="Error 3 3" xfId="1073" xr:uid="{7FA8222B-BDE5-41F2-AF86-86CED5D951F9}"/>
    <cellStyle name="Error 3 3 2" xfId="1709" xr:uid="{B1CF1E2C-9FE0-4E1E-B1D3-4EF6CB399003}"/>
    <cellStyle name="Error 3 3 2 2" xfId="2460" xr:uid="{A39094C8-D1AA-4DB3-9FA2-EA8B884648DA}"/>
    <cellStyle name="Excel Built-in Normal" xfId="635" xr:uid="{B971128A-1C39-49EA-A228-C87E0D19BDCF}"/>
    <cellStyle name="Excel Built-in Normal 2" xfId="1075" xr:uid="{A90F4F24-88EA-47DB-95CB-2A5EC7CFA3B6}"/>
    <cellStyle name="Excel Built-in Normal 2 2" xfId="1710" xr:uid="{36718295-5CCD-4770-B0F1-D159AF3C8150}"/>
    <cellStyle name="Explanatory Text 2" xfId="82" xr:uid="{A8711D57-B08C-4B00-87B0-3EF86380A076}"/>
    <cellStyle name="Explanatory Text 2 2" xfId="237" xr:uid="{6F940303-3E38-426C-AEA8-A811B505DDDB}"/>
    <cellStyle name="Explanatory Text 2 2 2" xfId="446" xr:uid="{672E7280-5ABB-47D5-88B1-66AADAB6B31F}"/>
    <cellStyle name="Explanatory Text 2 2 2 2" xfId="1076" xr:uid="{EB51D3D6-5E5F-4E49-BD29-2DF73FC1D86C}"/>
    <cellStyle name="Explanatory Text 2 2 2 2 2" xfId="1711" xr:uid="{31B1DEA3-4531-453F-92EC-26819A51BC94}"/>
    <cellStyle name="Explanatory Text 2 3" xfId="445" xr:uid="{17E59379-347A-40EB-8835-5625BA8A564E}"/>
    <cellStyle name="Explanatory Text 2 3 2" xfId="1077" xr:uid="{30331841-E1F5-4BBF-9C01-E9F96ACEF24E}"/>
    <cellStyle name="Explanatory Text 2 3 2 2" xfId="1712" xr:uid="{60047B36-5AA7-4D26-A843-13D73FD88023}"/>
    <cellStyle name="Footnote" xfId="163" xr:uid="{C93AA672-842F-4437-B95F-98EB5B67632D}"/>
    <cellStyle name="Footnote 2" xfId="238" xr:uid="{DAED245F-828E-4363-A542-3A2161A5B3A8}"/>
    <cellStyle name="Footnote 2 2" xfId="448" xr:uid="{2C4A7786-1262-442E-A3DB-4DDAD73E4F80}"/>
    <cellStyle name="Footnote 2 2 2" xfId="710" xr:uid="{59825F75-AD5E-4053-ACC5-A7F94704CDFA}"/>
    <cellStyle name="Footnote 2 2 2 2" xfId="1079" xr:uid="{02A2064A-7119-4EB3-9C45-A4DCEA64B143}"/>
    <cellStyle name="Footnote 2 2 2 2 2" xfId="1714" xr:uid="{428ABBAF-CD9B-482E-8822-15ED7C1B922A}"/>
    <cellStyle name="Footnote 2 2 2 2 2 2" xfId="2461" xr:uid="{22745EAC-5D8A-46F5-9BE5-F44BC5447B34}"/>
    <cellStyle name="Footnote 2 2 2 3" xfId="1713" xr:uid="{93572FFA-D503-4D16-84F2-FAF45DA7F5E2}"/>
    <cellStyle name="Footnote 2 2 2 3 2" xfId="2462" xr:uid="{A17D689B-21CC-4C23-9751-A0769A957EC2}"/>
    <cellStyle name="Footnote 2 2 3" xfId="1078" xr:uid="{CDBDD189-31CF-4DAF-AF3E-2C8775665E65}"/>
    <cellStyle name="Footnote 2 2 3 2" xfId="1715" xr:uid="{A4078E0E-29A9-4664-AD6C-0275A9AE964A}"/>
    <cellStyle name="Footnote 2 2 3 2 2" xfId="2463" xr:uid="{F85C0787-C49F-4DE6-9AAC-55A5560D7034}"/>
    <cellStyle name="Footnote 3" xfId="447" xr:uid="{0FC0D46E-0A9A-4EC9-A808-466595757BEB}"/>
    <cellStyle name="Footnote 3 2" xfId="711" xr:uid="{ED1D10B9-D083-400E-8BB0-79AF1C117FCF}"/>
    <cellStyle name="Footnote 3 2 2" xfId="1081" xr:uid="{3BAA8753-A7C5-4E24-8B29-814D70EAF608}"/>
    <cellStyle name="Footnote 3 2 2 2" xfId="1717" xr:uid="{2C663740-52BA-4F0D-B5EB-36D980230AE0}"/>
    <cellStyle name="Footnote 3 2 2 2 2" xfId="2464" xr:uid="{C8546134-DF87-44B7-8A17-F0EB1CBC1B5B}"/>
    <cellStyle name="Footnote 3 2 3" xfId="1716" xr:uid="{DADB9FE1-E390-43FA-B0AE-2467186111D8}"/>
    <cellStyle name="Footnote 3 2 3 2" xfId="2465" xr:uid="{D238C7FF-1AEB-44CE-B46C-6EFFBC39BECE}"/>
    <cellStyle name="Footnote 3 3" xfId="1080" xr:uid="{3AD5738E-D52A-46E7-8877-EA1102A9FCED}"/>
    <cellStyle name="Footnote 3 3 2" xfId="1718" xr:uid="{09CD7F8F-238C-4E62-918E-24ABC8FC2F3F}"/>
    <cellStyle name="Footnote 3 3 2 2" xfId="2466" xr:uid="{8729E8E6-EFDC-4E49-9B4D-0424A8CAE9C2}"/>
    <cellStyle name="Footnote 8" xfId="13" xr:uid="{D957C166-C68D-4E6D-A8C2-6CA9F0D3E799}"/>
    <cellStyle name="Footnote 8 2" xfId="83" xr:uid="{9B8B5C33-94B2-4A5A-9B4F-0FDF13AA605F}"/>
    <cellStyle name="Footnote 8 2 2" xfId="239" xr:uid="{40ED88F8-082E-44DA-AEA8-373B8F00F29C}"/>
    <cellStyle name="Footnote 8 2 2 2" xfId="451" xr:uid="{A5B80BB9-54FC-4606-89E9-6E25A457ECC1}"/>
    <cellStyle name="Footnote 8 2 2 2 2" xfId="712" xr:uid="{8C37BF39-FD5E-4587-BDAF-4849AACF9DEA}"/>
    <cellStyle name="Footnote 8 2 2 2 2 2" xfId="1083" xr:uid="{07B5D104-4241-44A7-997F-748AD905B121}"/>
    <cellStyle name="Footnote 8 2 2 2 2 2 2" xfId="1720" xr:uid="{BBC01212-F29D-48F5-A556-FEDBA1716987}"/>
    <cellStyle name="Footnote 8 2 2 2 2 2 2 2" xfId="2467" xr:uid="{A6E5A712-82FA-42E2-B363-9CCD2255DF28}"/>
    <cellStyle name="Footnote 8 2 2 2 2 3" xfId="1719" xr:uid="{D2D546BA-7A34-4D30-82A0-D19B35E659C9}"/>
    <cellStyle name="Footnote 8 2 2 2 2 3 2" xfId="2468" xr:uid="{AD5CEF6F-7EC4-4813-A6A0-183FD974CA6B}"/>
    <cellStyle name="Footnote 8 2 2 2 3" xfId="1082" xr:uid="{DA15AB8B-38CD-43E1-8990-269E035A82CD}"/>
    <cellStyle name="Footnote 8 2 2 2 3 2" xfId="1721" xr:uid="{FA92A448-8DAF-45E5-A60C-BC105CF22A46}"/>
    <cellStyle name="Footnote 8 2 2 2 3 2 2" xfId="2469" xr:uid="{266049A4-33FF-41DB-9DA8-8B46533FDF5A}"/>
    <cellStyle name="Footnote 8 2 3" xfId="450" xr:uid="{91E7DA6C-B843-460A-8DDD-DF31A54D9708}"/>
    <cellStyle name="Footnote 8 2 3 2" xfId="713" xr:uid="{CDEC3256-0049-40EA-B7FA-B7BB64FE61B1}"/>
    <cellStyle name="Footnote 8 2 3 2 2" xfId="1085" xr:uid="{1449A7D0-143A-4433-A301-10F0AAD8C72B}"/>
    <cellStyle name="Footnote 8 2 3 2 2 2" xfId="1723" xr:uid="{9FA388C9-D242-4776-98B0-3A66CD35EF62}"/>
    <cellStyle name="Footnote 8 2 3 2 2 2 2" xfId="2470" xr:uid="{83847ADC-E4D9-4666-92F0-6720FD930770}"/>
    <cellStyle name="Footnote 8 2 3 2 3" xfId="1722" xr:uid="{17745FF9-028E-4D0D-B34E-5143D89000CD}"/>
    <cellStyle name="Footnote 8 2 3 2 3 2" xfId="2471" xr:uid="{571E212C-721B-440E-9CAA-E8D841EBB0B8}"/>
    <cellStyle name="Footnote 8 2 3 3" xfId="1084" xr:uid="{C1D4D1F0-A59B-43F2-955F-085719E11EF5}"/>
    <cellStyle name="Footnote 8 2 3 3 2" xfId="1724" xr:uid="{A8BC2D22-4424-4D81-A756-5BA738774822}"/>
    <cellStyle name="Footnote 8 2 3 3 2 2" xfId="2472" xr:uid="{E44E440B-F3DC-4263-A35B-FDD514D77968}"/>
    <cellStyle name="Footnote 8 3" xfId="133" xr:uid="{37BD7E78-A79F-4284-B383-B9754B02CCC7}"/>
    <cellStyle name="Footnote 8 3 2" xfId="240" xr:uid="{F914992B-1CB7-49BE-BE88-9CD833447F92}"/>
    <cellStyle name="Footnote 8 3 2 2" xfId="453" xr:uid="{8E0B18CF-7157-42FD-9354-181F2A986423}"/>
    <cellStyle name="Footnote 8 3 2 2 2" xfId="714" xr:uid="{51DF04B3-9F49-4BA0-9DC6-C64B0188E8F7}"/>
    <cellStyle name="Footnote 8 3 2 2 2 2" xfId="1087" xr:uid="{230DB74F-D5D9-45A3-A9FA-3C2E41DF1F43}"/>
    <cellStyle name="Footnote 8 3 2 2 2 2 2" xfId="1726" xr:uid="{7EFB5C85-2058-4560-8A88-8D2DC3BB5596}"/>
    <cellStyle name="Footnote 8 3 2 2 2 2 2 2" xfId="2473" xr:uid="{A627AFD8-14DF-4C9C-9870-11AF173C4F71}"/>
    <cellStyle name="Footnote 8 3 2 2 2 3" xfId="1725" xr:uid="{F18ECF4F-FAD4-444C-AD61-BBF9EE0D872D}"/>
    <cellStyle name="Footnote 8 3 2 2 2 3 2" xfId="2474" xr:uid="{3BB229AF-9D1C-4954-B33D-B5B710583733}"/>
    <cellStyle name="Footnote 8 3 2 2 3" xfId="1086" xr:uid="{CE3C398D-0417-4F66-B5F6-2B0DE80514CC}"/>
    <cellStyle name="Footnote 8 3 2 2 3 2" xfId="1727" xr:uid="{040E652E-11FD-46D8-8BF1-9BB87ADEABE5}"/>
    <cellStyle name="Footnote 8 3 2 2 3 2 2" xfId="2475" xr:uid="{7AFF6AD6-290E-470B-8BF8-06BEC27BFDF9}"/>
    <cellStyle name="Footnote 8 3 3" xfId="452" xr:uid="{0D985452-4B16-440C-AF9D-93A8659AFB61}"/>
    <cellStyle name="Footnote 8 3 3 2" xfId="715" xr:uid="{BF5E625E-7FA0-42C2-AC7C-170CEBB835DE}"/>
    <cellStyle name="Footnote 8 3 3 2 2" xfId="1089" xr:uid="{05684813-1531-468C-AD57-F6BBEFF4C758}"/>
    <cellStyle name="Footnote 8 3 3 2 2 2" xfId="1729" xr:uid="{70A6DCD6-178A-4C33-AB79-4A318E5D6148}"/>
    <cellStyle name="Footnote 8 3 3 2 2 2 2" xfId="2476" xr:uid="{2A8C0FA3-455E-4313-B8BB-36CF1BBC2ADB}"/>
    <cellStyle name="Footnote 8 3 3 2 3" xfId="1728" xr:uid="{4269118E-CF57-470A-A553-92DB29810F0F}"/>
    <cellStyle name="Footnote 8 3 3 2 3 2" xfId="2477" xr:uid="{C65AB458-86A2-4848-AD6E-D18F9C9ECB7A}"/>
    <cellStyle name="Footnote 8 3 3 3" xfId="1088" xr:uid="{9555ACA7-8276-4325-AA7F-0417A5D75205}"/>
    <cellStyle name="Footnote 8 3 3 3 2" xfId="1730" xr:uid="{CCB9567D-ABC3-4AFA-A12A-C773798A6082}"/>
    <cellStyle name="Footnote 8 3 3 3 2 2" xfId="2478" xr:uid="{8A9C767F-3F75-4FB3-85B3-5BEF96C2932C}"/>
    <cellStyle name="Footnote 8 4" xfId="449" xr:uid="{A9B02933-6F06-40E5-A18E-0F2E47C25093}"/>
    <cellStyle name="Footnote 8 4 2" xfId="716" xr:uid="{6C0AFBD1-C355-499E-91A4-313E603DA9EB}"/>
    <cellStyle name="Footnote 8 4 2 2" xfId="1091" xr:uid="{F86D181A-EC9E-4699-A887-EC367AC7E1A5}"/>
    <cellStyle name="Footnote 8 4 2 2 2" xfId="1732" xr:uid="{6C930E9C-35DE-4EE1-9774-D6ED3BC55C4C}"/>
    <cellStyle name="Footnote 8 4 2 2 2 2" xfId="2479" xr:uid="{04D0D093-E508-4785-B4F1-747BB995888C}"/>
    <cellStyle name="Footnote 8 4 2 3" xfId="1731" xr:uid="{33336AD7-5C3C-4CAC-A661-4D1F8B1D6AAD}"/>
    <cellStyle name="Footnote 8 4 2 3 2" xfId="2480" xr:uid="{7371ACB3-B768-4FBE-8E10-FF63F27950E3}"/>
    <cellStyle name="Footnote 8 4 3" xfId="1090" xr:uid="{7FD18617-DC89-4149-A1E7-F362346F7722}"/>
    <cellStyle name="Footnote 8 4 3 2" xfId="1733" xr:uid="{8EB99C89-339E-4A3C-8E47-C82BE22DD395}"/>
    <cellStyle name="Footnote 8 4 3 2 2" xfId="2481" xr:uid="{4D7ED08C-E46A-4C58-A5F2-5213BB536E7C}"/>
    <cellStyle name="Footnote 9" xfId="14" xr:uid="{8BDB9B6B-049D-46D3-AE63-295AA844C1CE}"/>
    <cellStyle name="Footnote 9 2" xfId="84" xr:uid="{ADDA48F5-3FFF-491B-8D9A-A8E5D095532F}"/>
    <cellStyle name="Footnote 9 2 2" xfId="241" xr:uid="{860EBAE9-8203-4AC2-B575-C8C4749128F3}"/>
    <cellStyle name="Footnote 9 2 2 2" xfId="456" xr:uid="{12F0DD61-29C1-4770-8E0C-A19C22EB9ADC}"/>
    <cellStyle name="Footnote 9 2 2 2 2" xfId="717" xr:uid="{32A80FC0-EF3E-4196-9F4F-CC0FE2D61D14}"/>
    <cellStyle name="Footnote 9 2 2 2 2 2" xfId="1093" xr:uid="{C7946170-1A86-47BA-A937-29309F21581C}"/>
    <cellStyle name="Footnote 9 2 2 2 2 2 2" xfId="1735" xr:uid="{E257FCB8-6FAE-417F-9990-4F1EA0BB0E39}"/>
    <cellStyle name="Footnote 9 2 2 2 2 2 2 2" xfId="2482" xr:uid="{38235E3F-C598-425F-B26D-293E513225CD}"/>
    <cellStyle name="Footnote 9 2 2 2 2 3" xfId="1734" xr:uid="{A3A9B2EE-E169-4944-B94C-1472D903D527}"/>
    <cellStyle name="Footnote 9 2 2 2 2 3 2" xfId="2483" xr:uid="{B7FC2826-8914-4AAA-9C60-669A32A3F31A}"/>
    <cellStyle name="Footnote 9 2 2 2 3" xfId="1092" xr:uid="{0450EDC0-9C22-45B7-B33F-683BE041230C}"/>
    <cellStyle name="Footnote 9 2 2 2 3 2" xfId="1736" xr:uid="{F60782EB-FD11-461C-BA3C-E9A41676D0CB}"/>
    <cellStyle name="Footnote 9 2 2 2 3 2 2" xfId="2484" xr:uid="{44BDC548-1319-44FE-94A4-FBA165B3CE0F}"/>
    <cellStyle name="Footnote 9 2 3" xfId="455" xr:uid="{D5DE6F8E-4DAB-46E3-8118-193A5476B02E}"/>
    <cellStyle name="Footnote 9 2 3 2" xfId="718" xr:uid="{3959701D-AA9A-427F-BF0F-C825A4D8C329}"/>
    <cellStyle name="Footnote 9 2 3 2 2" xfId="1095" xr:uid="{DD2584FC-31B7-40A4-8D61-A114A1698679}"/>
    <cellStyle name="Footnote 9 2 3 2 2 2" xfId="1738" xr:uid="{499889ED-1D07-4D0E-B87D-81A7D8C28D0F}"/>
    <cellStyle name="Footnote 9 2 3 2 2 2 2" xfId="2485" xr:uid="{63B2EC0D-158F-4907-A2E7-B28817718412}"/>
    <cellStyle name="Footnote 9 2 3 2 3" xfId="1737" xr:uid="{D6C1769B-CEC4-489A-815C-BB7D869FF521}"/>
    <cellStyle name="Footnote 9 2 3 2 3 2" xfId="2486" xr:uid="{C95BE582-67C4-4AD0-92E4-9676EA061460}"/>
    <cellStyle name="Footnote 9 2 3 3" xfId="1094" xr:uid="{8E6750EE-C796-4431-BC67-F015D3FB1E77}"/>
    <cellStyle name="Footnote 9 2 3 3 2" xfId="1739" xr:uid="{AD305D48-499F-4685-9783-C23A21BDA49C}"/>
    <cellStyle name="Footnote 9 2 3 3 2 2" xfId="2487" xr:uid="{6D94C6B4-887A-4B04-B323-BE531DD19DF7}"/>
    <cellStyle name="Footnote 9 3" xfId="134" xr:uid="{5755D49B-F0F6-424B-9751-50F5B8F286F5}"/>
    <cellStyle name="Footnote 9 3 2" xfId="242" xr:uid="{722451E7-45ED-43C5-A271-DF58400572D3}"/>
    <cellStyle name="Footnote 9 3 2 2" xfId="458" xr:uid="{655786E1-1EF3-4EEE-8EF9-1056C48873C0}"/>
    <cellStyle name="Footnote 9 3 2 2 2" xfId="719" xr:uid="{4543302D-058C-4D72-94FB-6DAA06AC1C0D}"/>
    <cellStyle name="Footnote 9 3 2 2 2 2" xfId="1097" xr:uid="{FAF9D9DE-1C8B-40FB-BB6A-B7E78348023C}"/>
    <cellStyle name="Footnote 9 3 2 2 2 2 2" xfId="1741" xr:uid="{F2CD8B27-8223-41FC-8CC8-098776E6BD68}"/>
    <cellStyle name="Footnote 9 3 2 2 2 2 2 2" xfId="2488" xr:uid="{12BF113E-B867-4B81-96CE-8E355B892E81}"/>
    <cellStyle name="Footnote 9 3 2 2 2 3" xfId="1740" xr:uid="{28B94254-A2A0-453D-9502-D85DC1D60FF5}"/>
    <cellStyle name="Footnote 9 3 2 2 2 3 2" xfId="2489" xr:uid="{F90A32D5-B161-4E7C-A4F8-8203667F7E17}"/>
    <cellStyle name="Footnote 9 3 2 2 3" xfId="1096" xr:uid="{20922FE6-83B8-44F1-8FD6-B4FB120FBD99}"/>
    <cellStyle name="Footnote 9 3 2 2 3 2" xfId="1742" xr:uid="{9CAA6D58-C7B8-4AF6-8407-E070B6952764}"/>
    <cellStyle name="Footnote 9 3 2 2 3 2 2" xfId="2490" xr:uid="{CCEC70D4-763A-4F63-9E0D-137C9C229E50}"/>
    <cellStyle name="Footnote 9 3 3" xfId="457" xr:uid="{9B7C6280-74C1-4A9D-BC4F-43982C354F9C}"/>
    <cellStyle name="Footnote 9 3 3 2" xfId="720" xr:uid="{808D7A60-BB26-47EC-B65A-AE26B94917B9}"/>
    <cellStyle name="Footnote 9 3 3 2 2" xfId="1099" xr:uid="{EC43ECA1-3973-4A89-AC7F-F14A96A2670B}"/>
    <cellStyle name="Footnote 9 3 3 2 2 2" xfId="1744" xr:uid="{31846C11-578A-403A-A813-D08E9DCC55C0}"/>
    <cellStyle name="Footnote 9 3 3 2 2 2 2" xfId="2491" xr:uid="{74E0EC75-2C26-4672-A565-B621E8B83510}"/>
    <cellStyle name="Footnote 9 3 3 2 3" xfId="1743" xr:uid="{4E73E046-8FAD-4633-80B0-B2ED378BECCD}"/>
    <cellStyle name="Footnote 9 3 3 2 3 2" xfId="2492" xr:uid="{ABE0834C-712C-46A6-9B80-0E5043D5F6A6}"/>
    <cellStyle name="Footnote 9 3 3 3" xfId="1098" xr:uid="{71007636-AAE6-460A-8B5E-C5484ECBF19C}"/>
    <cellStyle name="Footnote 9 3 3 3 2" xfId="1745" xr:uid="{AC103EBF-A4E3-437D-BB68-893267B0B181}"/>
    <cellStyle name="Footnote 9 3 3 3 2 2" xfId="2493" xr:uid="{9867980E-C664-4890-8660-5211008F3F62}"/>
    <cellStyle name="Footnote 9 4" xfId="454" xr:uid="{318CEC58-0672-4CA2-B0CA-9C405185E287}"/>
    <cellStyle name="Footnote 9 4 2" xfId="721" xr:uid="{F6CC6DB9-A616-44B3-A9B6-09D65C2C6EFB}"/>
    <cellStyle name="Footnote 9 4 2 2" xfId="1101" xr:uid="{472590F2-B6B3-4A43-84B8-0F077E3E31C8}"/>
    <cellStyle name="Footnote 9 4 2 2 2" xfId="1747" xr:uid="{3FCD9E74-A98D-4141-9470-6F112A3DBB19}"/>
    <cellStyle name="Footnote 9 4 2 2 2 2" xfId="2494" xr:uid="{CDEAC1E5-CE18-4250-842F-E586D176F112}"/>
    <cellStyle name="Footnote 9 4 2 3" xfId="1746" xr:uid="{B710EB02-7385-48F4-B15F-0645DF875BC7}"/>
    <cellStyle name="Footnote 9 4 2 3 2" xfId="2495" xr:uid="{C6C7F090-926B-4A1F-9A73-FE883EC4E5CB}"/>
    <cellStyle name="Footnote 9 4 3" xfId="1100" xr:uid="{FD07EFB6-8DC0-49B5-9641-86A9BC64A62B}"/>
    <cellStyle name="Footnote 9 4 3 2" xfId="1748" xr:uid="{B1415D96-B9B3-489A-968A-B999D92DFBF2}"/>
    <cellStyle name="Footnote 9 4 3 2 2" xfId="2496" xr:uid="{CA8A2AD7-978E-40F7-BBDF-CC82DDF4F413}"/>
    <cellStyle name="Good 11" xfId="15" xr:uid="{110B2B8E-D41C-41B4-AE5F-BE1A7A30EADA}"/>
    <cellStyle name="Good 11 2" xfId="86" xr:uid="{09A27598-C209-4909-ADDD-D2D707475E86}"/>
    <cellStyle name="Good 11 2 2" xfId="243" xr:uid="{69545F68-F5A3-4CA1-9B81-F1DDD95E5169}"/>
    <cellStyle name="Good 11 2 2 2" xfId="461" xr:uid="{D14AEF77-BB50-4022-9265-A6EBA69BA030}"/>
    <cellStyle name="Good 11 2 2 2 2" xfId="722" xr:uid="{18C4ACD9-F59B-49B2-83A8-89E20C9B8ECD}"/>
    <cellStyle name="Good 11 2 2 2 2 2" xfId="1103" xr:uid="{6F0CAFE4-3A00-49F5-BA06-4CCDC3D9E8AE}"/>
    <cellStyle name="Good 11 2 2 2 2 2 2" xfId="1750" xr:uid="{69D3B964-2BB2-450F-BA60-F50324665CA1}"/>
    <cellStyle name="Good 11 2 2 2 2 2 2 2" xfId="2497" xr:uid="{09C6F9E4-D17F-49F8-A2A8-0C8533C4DBEA}"/>
    <cellStyle name="Good 11 2 2 2 2 3" xfId="1749" xr:uid="{9EBA83D4-C613-4334-A5F7-46FCC4E097B5}"/>
    <cellStyle name="Good 11 2 2 2 2 3 2" xfId="2498" xr:uid="{4D2C3E04-2E2F-46CD-9720-8FA8FC0E48E8}"/>
    <cellStyle name="Good 11 2 2 2 3" xfId="1102" xr:uid="{56A0B4C1-F835-4100-AC87-C623CCF4FB36}"/>
    <cellStyle name="Good 11 2 2 2 3 2" xfId="1751" xr:uid="{3ABA6473-EDC6-4E62-8512-D1751D35697F}"/>
    <cellStyle name="Good 11 2 2 2 3 2 2" xfId="2499" xr:uid="{309BAE5F-12D6-4937-B360-4BADB37994F9}"/>
    <cellStyle name="Good 11 2 3" xfId="460" xr:uid="{1BFD998E-88D1-4AEF-B4F2-DE7752A5FCA6}"/>
    <cellStyle name="Good 11 2 3 2" xfId="723" xr:uid="{29E9161E-D472-4A34-AB9B-D433BD214F89}"/>
    <cellStyle name="Good 11 2 3 2 2" xfId="1105" xr:uid="{7DEA2177-6D98-49B5-B840-71CFB2DF2572}"/>
    <cellStyle name="Good 11 2 3 2 2 2" xfId="1753" xr:uid="{EFC24549-3FB0-4A22-83A4-C95B75C8CD04}"/>
    <cellStyle name="Good 11 2 3 2 2 2 2" xfId="2500" xr:uid="{260E5320-F9A6-4B42-9939-83E224946C4E}"/>
    <cellStyle name="Good 11 2 3 2 3" xfId="1752" xr:uid="{B4899F1C-B8AC-452F-9CB7-4EF78642FD42}"/>
    <cellStyle name="Good 11 2 3 2 3 2" xfId="2501" xr:uid="{316A341B-DE4A-444B-85AB-542D044CB1EA}"/>
    <cellStyle name="Good 11 2 3 3" xfId="1104" xr:uid="{0C398872-0A28-4C85-8649-68D1D79D28D5}"/>
    <cellStyle name="Good 11 2 3 3 2" xfId="1754" xr:uid="{0F76003F-1E7E-486F-AAE3-8C1F59820C43}"/>
    <cellStyle name="Good 11 2 3 3 2 2" xfId="2502" xr:uid="{637967B5-DB58-4573-AF9A-8B05DB7000A8}"/>
    <cellStyle name="Good 11 3" xfId="135" xr:uid="{D6F6217C-C8A2-4DDF-A5D0-E8A9579B266F}"/>
    <cellStyle name="Good 11 3 2" xfId="244" xr:uid="{A836F403-B6F5-469B-89CC-5B8431223C7E}"/>
    <cellStyle name="Good 11 3 2 2" xfId="463" xr:uid="{222ED0E6-AC79-4295-BC31-F7447DBBFEC5}"/>
    <cellStyle name="Good 11 3 2 2 2" xfId="724" xr:uid="{3E4E5B83-E488-4054-800C-9AFB47397ED0}"/>
    <cellStyle name="Good 11 3 2 2 2 2" xfId="1107" xr:uid="{6D08A172-D3A6-45E5-BCA7-568523B6073B}"/>
    <cellStyle name="Good 11 3 2 2 2 2 2" xfId="1756" xr:uid="{4B58DD69-F24C-4FBA-A53D-9263AF509C3F}"/>
    <cellStyle name="Good 11 3 2 2 2 2 2 2" xfId="2503" xr:uid="{86C22CEC-6F9C-4365-844F-21741CE1DD54}"/>
    <cellStyle name="Good 11 3 2 2 2 3" xfId="1755" xr:uid="{3DD2AB8B-06F7-45AC-82DA-C33E66E7CA94}"/>
    <cellStyle name="Good 11 3 2 2 2 3 2" xfId="2504" xr:uid="{8731F5B0-6C3D-43F9-BA6E-5D468611CFA9}"/>
    <cellStyle name="Good 11 3 2 2 3" xfId="1106" xr:uid="{CE5B3580-88FC-45C4-AC6C-1A6B0CBA1775}"/>
    <cellStyle name="Good 11 3 2 2 3 2" xfId="1757" xr:uid="{AB2033E8-1692-4CB2-A4FC-5ADD3BE585B0}"/>
    <cellStyle name="Good 11 3 2 2 3 2 2" xfId="2505" xr:uid="{9F42AB7B-9FAD-42C2-8C59-09B155F3A437}"/>
    <cellStyle name="Good 11 3 3" xfId="462" xr:uid="{B82DA728-91D8-45B5-83F6-DED3377C666E}"/>
    <cellStyle name="Good 11 3 3 2" xfId="725" xr:uid="{1689F4FD-6B15-4FA1-9FD5-34C9CDD52A2A}"/>
    <cellStyle name="Good 11 3 3 2 2" xfId="1109" xr:uid="{1B13BAF4-6C90-4745-8C93-BE5F1639A367}"/>
    <cellStyle name="Good 11 3 3 2 2 2" xfId="1759" xr:uid="{EF2578FB-33AA-45AA-952F-F089E2235829}"/>
    <cellStyle name="Good 11 3 3 2 2 2 2" xfId="2506" xr:uid="{BFA1199B-F47E-477F-AE39-65DC18506021}"/>
    <cellStyle name="Good 11 3 3 2 3" xfId="1758" xr:uid="{4107E877-4D6A-41FE-BD65-925AB4AA0D36}"/>
    <cellStyle name="Good 11 3 3 2 3 2" xfId="2507" xr:uid="{F099C4F2-512D-4D6B-B1C0-68D2C1C5796C}"/>
    <cellStyle name="Good 11 3 3 3" xfId="1108" xr:uid="{7E8C6174-77B1-48B7-B885-ACBE5C793C16}"/>
    <cellStyle name="Good 11 3 3 3 2" xfId="1760" xr:uid="{92016AF6-0944-4ABF-96AC-1F33B2DD0A5D}"/>
    <cellStyle name="Good 11 3 3 3 2 2" xfId="2508" xr:uid="{F866590E-3078-4A58-9836-4E0D6A0C34FC}"/>
    <cellStyle name="Good 11 4" xfId="459" xr:uid="{53DF9C5E-44D4-4CFE-8E06-4E5224A62FCA}"/>
    <cellStyle name="Good 11 4 2" xfId="726" xr:uid="{DE8D80E0-2B2C-432E-A75F-34E6674035E9}"/>
    <cellStyle name="Good 11 4 2 2" xfId="1111" xr:uid="{A35FE6EF-D815-4103-ABBF-DAC582079E69}"/>
    <cellStyle name="Good 11 4 2 2 2" xfId="1762" xr:uid="{426A100B-31FB-446C-B3B8-31E28ECD8040}"/>
    <cellStyle name="Good 11 4 2 2 2 2" xfId="2509" xr:uid="{5ABD4336-58D1-4CCF-AAF1-8E9877D9C07C}"/>
    <cellStyle name="Good 11 4 2 3" xfId="1761" xr:uid="{B7D99744-4852-401F-A257-14B1C566CBB2}"/>
    <cellStyle name="Good 11 4 2 3 2" xfId="2510" xr:uid="{763E121D-E6AD-487A-A3A1-88722CC90B69}"/>
    <cellStyle name="Good 11 4 3" xfId="1110" xr:uid="{A35A3688-40CD-42CD-8F4B-572640B3DD04}"/>
    <cellStyle name="Good 11 4 3 2" xfId="1763" xr:uid="{0DC6B3CC-49F3-48BE-B515-26C22BC57F0C}"/>
    <cellStyle name="Good 11 4 3 2 2" xfId="2511" xr:uid="{1A0A2864-C542-493C-BBEB-81C53EB02BC0}"/>
    <cellStyle name="Good 12" xfId="16" xr:uid="{7DFE2C3E-1C9B-4A78-896D-55D3C2D9C714}"/>
    <cellStyle name="Good 12 2" xfId="87" xr:uid="{4F3271AE-5006-4714-AFEB-69538507EAF4}"/>
    <cellStyle name="Good 12 2 2" xfId="245" xr:uid="{BECE5C2C-386C-44A7-BD11-1964A3C5348B}"/>
    <cellStyle name="Good 12 2 2 2" xfId="466" xr:uid="{DDC19E36-BA43-4BDF-9978-70E70968298E}"/>
    <cellStyle name="Good 12 2 2 2 2" xfId="727" xr:uid="{F1A8D660-1928-49B3-82F8-6A6465C22217}"/>
    <cellStyle name="Good 12 2 2 2 2 2" xfId="1113" xr:uid="{3198ECF6-87DD-451E-93F4-43D1AEA05123}"/>
    <cellStyle name="Good 12 2 2 2 2 2 2" xfId="1765" xr:uid="{16AAAC0A-7E5F-491F-8A7A-557D38812F22}"/>
    <cellStyle name="Good 12 2 2 2 2 2 2 2" xfId="2512" xr:uid="{44C65B41-0811-4165-87CA-2EBCE95ECC5F}"/>
    <cellStyle name="Good 12 2 2 2 2 3" xfId="1764" xr:uid="{4A3E8D56-AF0B-4F4A-94BB-45DB5C46062D}"/>
    <cellStyle name="Good 12 2 2 2 2 3 2" xfId="2513" xr:uid="{75B54D54-D68A-4FE2-AF6A-CB6AA2DEBAF8}"/>
    <cellStyle name="Good 12 2 2 2 3" xfId="1112" xr:uid="{C47F9118-07D2-495A-A131-D266FBAF02F0}"/>
    <cellStyle name="Good 12 2 2 2 3 2" xfId="1766" xr:uid="{1700E987-1F08-478C-8211-E4BCF5B3E7F2}"/>
    <cellStyle name="Good 12 2 2 2 3 2 2" xfId="2514" xr:uid="{6C0B1174-442B-406D-AA9F-A70FAB235FFA}"/>
    <cellStyle name="Good 12 2 3" xfId="465" xr:uid="{D0580227-53FC-4B4F-9A23-86CA328F34C0}"/>
    <cellStyle name="Good 12 2 3 2" xfId="728" xr:uid="{76A81828-38E9-4A39-BEF8-E230757206EF}"/>
    <cellStyle name="Good 12 2 3 2 2" xfId="1115" xr:uid="{ED7C3501-0E9E-4F57-BE45-AA7910D650EE}"/>
    <cellStyle name="Good 12 2 3 2 2 2" xfId="1768" xr:uid="{7B1A486F-25F2-4882-9924-7DEDE7E5EA71}"/>
    <cellStyle name="Good 12 2 3 2 2 2 2" xfId="2515" xr:uid="{E70DDC38-70AB-430F-888D-0E050DA07983}"/>
    <cellStyle name="Good 12 2 3 2 3" xfId="1767" xr:uid="{64AF3280-D1F3-475D-80A6-B9A76EEA7A62}"/>
    <cellStyle name="Good 12 2 3 2 3 2" xfId="2516" xr:uid="{E6A501F9-ADE0-4E7C-AAC7-EEEFC961E9C7}"/>
    <cellStyle name="Good 12 2 3 3" xfId="1114" xr:uid="{0500B80D-6F10-4CF6-9F5A-7F684B51B032}"/>
    <cellStyle name="Good 12 2 3 3 2" xfId="1769" xr:uid="{E38AAA5C-26A6-44F7-871B-6D55FD9571DC}"/>
    <cellStyle name="Good 12 2 3 3 2 2" xfId="2517" xr:uid="{55B223AA-9C8D-4846-93EA-E6DA09F02676}"/>
    <cellStyle name="Good 12 3" xfId="136" xr:uid="{E2ED92AF-D539-4478-AB25-6E67F25C757E}"/>
    <cellStyle name="Good 12 3 2" xfId="246" xr:uid="{CAD0F24E-6CC7-447E-A4B5-B25F4B5918EA}"/>
    <cellStyle name="Good 12 3 2 2" xfId="468" xr:uid="{E5D20B90-2B43-4184-8B7B-1B8CEB67DE20}"/>
    <cellStyle name="Good 12 3 2 2 2" xfId="729" xr:uid="{0DE41479-2921-4A10-871B-70E49835234B}"/>
    <cellStyle name="Good 12 3 2 2 2 2" xfId="1117" xr:uid="{0B9023A9-6958-41E7-AEF8-942B9DA5F0ED}"/>
    <cellStyle name="Good 12 3 2 2 2 2 2" xfId="1771" xr:uid="{DC77C1A7-1372-4164-B887-C60FD8CCCBB5}"/>
    <cellStyle name="Good 12 3 2 2 2 2 2 2" xfId="2518" xr:uid="{B581EA70-135C-45B4-A411-643801B70CB6}"/>
    <cellStyle name="Good 12 3 2 2 2 3" xfId="1770" xr:uid="{5F560A30-2214-4B24-92BA-74644ED6F79B}"/>
    <cellStyle name="Good 12 3 2 2 2 3 2" xfId="2519" xr:uid="{BCE11AA6-0B14-4354-AAC2-897A63948282}"/>
    <cellStyle name="Good 12 3 2 2 3" xfId="1116" xr:uid="{6EF17981-FDD8-4D82-80CA-51C00998F535}"/>
    <cellStyle name="Good 12 3 2 2 3 2" xfId="1772" xr:uid="{03373637-C982-4FF0-B734-0CF064D72F43}"/>
    <cellStyle name="Good 12 3 2 2 3 2 2" xfId="2520" xr:uid="{E1A2B91A-B254-4840-A740-6878358A95F6}"/>
    <cellStyle name="Good 12 3 3" xfId="467" xr:uid="{862C0C1B-11DA-4090-9F20-3C488313F34B}"/>
    <cellStyle name="Good 12 3 3 2" xfId="730" xr:uid="{00AE740F-B617-4CE6-9882-684C2E284A0C}"/>
    <cellStyle name="Good 12 3 3 2 2" xfId="1119" xr:uid="{0738473B-92BF-49FA-BC30-C74FC812C227}"/>
    <cellStyle name="Good 12 3 3 2 2 2" xfId="1774" xr:uid="{4345C410-F103-4BFE-A700-2AD154225C8E}"/>
    <cellStyle name="Good 12 3 3 2 2 2 2" xfId="2521" xr:uid="{A6AC1B16-4920-4DDF-8EBB-BD56E54FC15E}"/>
    <cellStyle name="Good 12 3 3 2 3" xfId="1773" xr:uid="{6791F7C3-2630-4AAB-8AEF-4B5080589A07}"/>
    <cellStyle name="Good 12 3 3 2 3 2" xfId="2522" xr:uid="{A0CE0A85-A0C5-4826-BACD-FD8B8F0E5C67}"/>
    <cellStyle name="Good 12 3 3 3" xfId="1118" xr:uid="{2CB1B4EE-C407-43F0-9863-557805F85632}"/>
    <cellStyle name="Good 12 3 3 3 2" xfId="1775" xr:uid="{8CBD7665-FCC1-4D14-B3F8-64C7C1E36DEC}"/>
    <cellStyle name="Good 12 3 3 3 2 2" xfId="2523" xr:uid="{9326B53A-CCA5-4353-A149-5EAE4F788F52}"/>
    <cellStyle name="Good 12 4" xfId="464" xr:uid="{7E6C803F-483D-452D-9961-FDC118A9BFEC}"/>
    <cellStyle name="Good 12 4 2" xfId="731" xr:uid="{D35597A9-26CA-4524-A635-C85790D8209E}"/>
    <cellStyle name="Good 12 4 2 2" xfId="1121" xr:uid="{1CBB71C9-6CC6-498F-AD0F-B087CAE5BF9E}"/>
    <cellStyle name="Good 12 4 2 2 2" xfId="1777" xr:uid="{9B965980-FDB1-43A8-B259-633B27848125}"/>
    <cellStyle name="Good 12 4 2 2 2 2" xfId="2524" xr:uid="{8E07624B-83C4-4E92-9EE7-64E64F5DF348}"/>
    <cellStyle name="Good 12 4 2 3" xfId="1776" xr:uid="{812BD3BA-1999-462A-A812-A189A75B2C68}"/>
    <cellStyle name="Good 12 4 2 3 2" xfId="2525" xr:uid="{F2812EAA-EBBC-4019-9F57-E8DE8F0678C7}"/>
    <cellStyle name="Good 12 4 3" xfId="1120" xr:uid="{073DF16A-F76F-4D92-8921-5E766B4AB26E}"/>
    <cellStyle name="Good 12 4 3 2" xfId="1778" xr:uid="{C8FF43A8-354F-4842-91C8-871FD643C5E9}"/>
    <cellStyle name="Good 12 4 3 2 2" xfId="2526" xr:uid="{149DF05B-51F8-4989-9C91-C60EE1494F25}"/>
    <cellStyle name="Good 2" xfId="85" xr:uid="{F1302EC6-3B46-4CFD-BD44-ADDC22FAA1DE}"/>
    <cellStyle name="Good 2 2" xfId="247" xr:uid="{69953A02-EE3C-47F2-8484-33560BE10D96}"/>
    <cellStyle name="Good 2 2 2" xfId="470" xr:uid="{4C1FF1DA-92C3-4CCA-B523-949B8E55EC8A}"/>
    <cellStyle name="Good 2 2 2 2" xfId="1122" xr:uid="{44797A9D-7E56-4521-A488-CE51D3B94C95}"/>
    <cellStyle name="Good 2 2 2 2 2" xfId="1779" xr:uid="{8104D49D-ADFE-484F-BD93-9525CE95BA7D}"/>
    <cellStyle name="Good 2 3" xfId="469" xr:uid="{652C6D2F-B941-4479-AA26-4B0DE351F8B3}"/>
    <cellStyle name="Good 2 3 2" xfId="1123" xr:uid="{A329C134-C777-4657-8D12-A54C359CB735}"/>
    <cellStyle name="Good 2 3 2 2" xfId="1780" xr:uid="{80D53E45-D3CF-4CF8-AA89-67F2A2A5FD2D}"/>
    <cellStyle name="Good 3" xfId="176" xr:uid="{5E3396DF-C659-4864-8F40-86A904B71645}"/>
    <cellStyle name="Good 3 2" xfId="248" xr:uid="{FF8348D7-17A1-42A5-9CE1-88C11916EE6C}"/>
    <cellStyle name="Good 3 2 2" xfId="472" xr:uid="{92F70A25-07BB-471D-9232-B0E00797BFD3}"/>
    <cellStyle name="Good 3 2 2 2" xfId="732" xr:uid="{FF5274C0-519E-4F6A-83F2-1D315AA8F316}"/>
    <cellStyle name="Good 3 2 2 2 2" xfId="1125" xr:uid="{BF6038D5-A440-47D9-960E-D5354FA172EE}"/>
    <cellStyle name="Good 3 2 2 2 2 2" xfId="1782" xr:uid="{ADDA54E1-5356-4C92-9B59-155D93ADEBD8}"/>
    <cellStyle name="Good 3 2 2 2 2 2 2" xfId="2527" xr:uid="{612619D0-EB28-4534-A9EF-77E85A08291A}"/>
    <cellStyle name="Good 3 2 2 2 3" xfId="1781" xr:uid="{8E7586C1-6D84-4EBD-8E23-53BA566A4BE9}"/>
    <cellStyle name="Good 3 2 2 2 3 2" xfId="2528" xr:uid="{E5A305BF-9773-4161-8086-C7227A7253A0}"/>
    <cellStyle name="Good 3 2 2 3" xfId="1124" xr:uid="{F0505AB5-CE04-4BAA-9F34-9EEE01F1D0AC}"/>
    <cellStyle name="Good 3 2 2 3 2" xfId="1783" xr:uid="{9CBD6E55-F7E8-42AF-ADFB-95BB0A7CA976}"/>
    <cellStyle name="Good 3 2 2 3 2 2" xfId="2529" xr:uid="{B19087F1-F3B7-4E42-9CB0-AF497820AAB7}"/>
    <cellStyle name="Good 3 3" xfId="471" xr:uid="{27E2E6A8-57ED-40CB-BA5D-0523AB6522D0}"/>
    <cellStyle name="Good 3 3 2" xfId="733" xr:uid="{8098C5F6-64C5-4AF6-840C-E636750C1301}"/>
    <cellStyle name="Good 3 3 2 2" xfId="1127" xr:uid="{C4A5732B-EC2D-4A47-B02E-DF580B658E5B}"/>
    <cellStyle name="Good 3 3 2 2 2" xfId="1785" xr:uid="{0BA378A1-4F5E-4C6A-B919-23D95972219F}"/>
    <cellStyle name="Good 3 3 2 2 2 2" xfId="2530" xr:uid="{3CAB350E-E67B-4ABE-A313-914435F2B4CE}"/>
    <cellStyle name="Good 3 3 2 3" xfId="1784" xr:uid="{ABF87B17-533C-4FF9-A932-8A72026F9ABE}"/>
    <cellStyle name="Good 3 3 2 3 2" xfId="2531" xr:uid="{D02424B9-D450-4744-AABD-F9CDE0FB008E}"/>
    <cellStyle name="Good 3 3 3" xfId="1126" xr:uid="{0E4FB4F5-8213-451A-BFCA-443972D4AE2C}"/>
    <cellStyle name="Good 3 3 3 2" xfId="1786" xr:uid="{6036A63F-746A-4EEC-9DF0-5B813FBAA49E}"/>
    <cellStyle name="Good 3 3 3 2 2" xfId="2532" xr:uid="{DD40E303-EA63-43C7-B4E6-30C8F1ECD5D3}"/>
    <cellStyle name="Heading" xfId="17" xr:uid="{1185F5FA-5FCD-49DC-8C7F-6966733FCC46}"/>
    <cellStyle name="Heading 1 1" xfId="18" xr:uid="{B08926E0-E2FF-43C1-9F34-F282C4053CD9}"/>
    <cellStyle name="Heading 1 1 2" xfId="89" xr:uid="{8D7AA7D9-36DA-4B88-8EA6-80D5903F4FD9}"/>
    <cellStyle name="Heading 1 1 2 2" xfId="249" xr:uid="{C0F148D3-E6AE-4B8A-9EA5-D5B02A78DE06}"/>
    <cellStyle name="Heading 1 1 2 2 2" xfId="476" xr:uid="{5E36A3AD-3EDA-4FD6-B55C-3ED17B1E6BCF}"/>
    <cellStyle name="Heading 1 1 2 2 2 2" xfId="734" xr:uid="{CB6B018A-05EF-4F3E-BA6D-310900DDB76B}"/>
    <cellStyle name="Heading 1 1 2 2 2 2 2" xfId="1129" xr:uid="{405E48BF-2DB4-4324-BB40-14E47442CB87}"/>
    <cellStyle name="Heading 1 1 2 2 2 2 2 2" xfId="1788" xr:uid="{94620818-C517-451E-B0F8-992FF569A4FC}"/>
    <cellStyle name="Heading 1 1 2 2 2 2 2 2 2" xfId="2533" xr:uid="{9C9BCFC4-00AB-45F2-9FC9-24C924BFB3C0}"/>
    <cellStyle name="Heading 1 1 2 2 2 2 3" xfId="1787" xr:uid="{D1F7F441-5E05-47E9-88B3-139F089D6B5C}"/>
    <cellStyle name="Heading 1 1 2 2 2 2 3 2" xfId="2534" xr:uid="{2C02EBC4-C733-44DA-9950-79A7102C7828}"/>
    <cellStyle name="Heading 1 1 2 2 2 3" xfId="1128" xr:uid="{EBBAFB0D-FAD4-41AB-A395-F68E0DB4078F}"/>
    <cellStyle name="Heading 1 1 2 2 2 3 2" xfId="1789" xr:uid="{BC7EE0FF-53E1-4267-B68B-CEB92BF61540}"/>
    <cellStyle name="Heading 1 1 2 2 2 3 2 2" xfId="2535" xr:uid="{9428C483-DE53-4592-854F-9FA381CD8BC2}"/>
    <cellStyle name="Heading 1 1 2 3" xfId="475" xr:uid="{D0798B63-D339-4CC3-BE82-BFEFE616A103}"/>
    <cellStyle name="Heading 1 1 2 3 2" xfId="735" xr:uid="{E158651C-4AC3-4063-8257-65F9AD738B41}"/>
    <cellStyle name="Heading 1 1 2 3 2 2" xfId="1131" xr:uid="{801FD408-0988-47FC-B447-526F15453C04}"/>
    <cellStyle name="Heading 1 1 2 3 2 2 2" xfId="1791" xr:uid="{0E122C29-AC4E-49FC-81F6-AF2A173BD93A}"/>
    <cellStyle name="Heading 1 1 2 3 2 2 2 2" xfId="2536" xr:uid="{50899CC7-2215-4A74-8856-EC2FBA9FBAE5}"/>
    <cellStyle name="Heading 1 1 2 3 2 3" xfId="1790" xr:uid="{6198F6CB-D920-4CB3-ADED-41639ADA7F3C}"/>
    <cellStyle name="Heading 1 1 2 3 2 3 2" xfId="2537" xr:uid="{D74CFFDF-BC33-48E2-8963-D0765B5BF524}"/>
    <cellStyle name="Heading 1 1 2 3 3" xfId="1130" xr:uid="{AB7288AC-824F-48B3-98FB-BD2AD6C2C8DB}"/>
    <cellStyle name="Heading 1 1 2 3 3 2" xfId="1792" xr:uid="{BFC86B62-63D1-45FC-B7CE-EB8A553AEF72}"/>
    <cellStyle name="Heading 1 1 2 3 3 2 2" xfId="2538" xr:uid="{BE9672E5-ADAC-427A-A054-32FE3FDE35F7}"/>
    <cellStyle name="Heading 1 1 3" xfId="138" xr:uid="{6DEDE57C-6B5C-4E09-BD9C-72ADD3898545}"/>
    <cellStyle name="Heading 1 1 3 2" xfId="250" xr:uid="{68077F2C-3F5F-4A76-8D2A-F1D038C053BE}"/>
    <cellStyle name="Heading 1 1 3 2 2" xfId="478" xr:uid="{6BF59A1F-41A2-4C84-BDB4-CA37FF6F0D23}"/>
    <cellStyle name="Heading 1 1 3 2 2 2" xfId="736" xr:uid="{ADC76237-6F83-40EF-8CA1-261319813D30}"/>
    <cellStyle name="Heading 1 1 3 2 2 2 2" xfId="1133" xr:uid="{C55927AB-E951-4B1B-B08E-2A5F5259678E}"/>
    <cellStyle name="Heading 1 1 3 2 2 2 2 2" xfId="1794" xr:uid="{99D26359-14E8-42F4-9F3B-F4B4295813B1}"/>
    <cellStyle name="Heading 1 1 3 2 2 2 2 2 2" xfId="2539" xr:uid="{1EE1C9A9-7901-4F42-8205-F014E0C50445}"/>
    <cellStyle name="Heading 1 1 3 2 2 2 3" xfId="1793" xr:uid="{A182F542-CE32-4491-A17F-3362FA45C537}"/>
    <cellStyle name="Heading 1 1 3 2 2 2 3 2" xfId="2540" xr:uid="{6C4ED52F-3992-41C9-9B4D-972B895EE7FE}"/>
    <cellStyle name="Heading 1 1 3 2 2 3" xfId="1132" xr:uid="{900EE592-EDA1-4915-9CA7-8A35FFA73148}"/>
    <cellStyle name="Heading 1 1 3 2 2 3 2" xfId="1795" xr:uid="{8724448F-1D3B-4C6D-B669-2364950AD6A8}"/>
    <cellStyle name="Heading 1 1 3 2 2 3 2 2" xfId="2541" xr:uid="{3E5F6BE7-D2CB-41DB-9D1D-D14F6C847785}"/>
    <cellStyle name="Heading 1 1 3 3" xfId="477" xr:uid="{105E5A2D-88E7-45A2-AE02-C39C767C4C2C}"/>
    <cellStyle name="Heading 1 1 3 3 2" xfId="737" xr:uid="{3B988B04-0222-4F83-8050-878FCB77052A}"/>
    <cellStyle name="Heading 1 1 3 3 2 2" xfId="1135" xr:uid="{B517946B-8FFC-41A9-BC40-A28564067DDD}"/>
    <cellStyle name="Heading 1 1 3 3 2 2 2" xfId="1797" xr:uid="{00EA7D7A-21CB-4CAF-9872-17B774372D37}"/>
    <cellStyle name="Heading 1 1 3 3 2 2 2 2" xfId="2542" xr:uid="{B46D047E-B2F5-4789-AD94-ABE2C027CBCC}"/>
    <cellStyle name="Heading 1 1 3 3 2 3" xfId="1796" xr:uid="{E08BD227-1C27-461E-A080-97DACFA4B829}"/>
    <cellStyle name="Heading 1 1 3 3 2 3 2" xfId="2543" xr:uid="{21D50A35-6806-4CD0-BF05-FC3BF4BFF378}"/>
    <cellStyle name="Heading 1 1 3 3 3" xfId="1134" xr:uid="{A01328C8-871A-43BB-BFB0-8006653790B4}"/>
    <cellStyle name="Heading 1 1 3 3 3 2" xfId="1798" xr:uid="{0D58B435-2993-4C5E-AC8F-FAF6F037F03C}"/>
    <cellStyle name="Heading 1 1 3 3 3 2 2" xfId="2544" xr:uid="{90DDED81-7CD8-49DA-893C-05333322764C}"/>
    <cellStyle name="Heading 1 1 4" xfId="474" xr:uid="{6C87AFDE-48D4-4893-8A2F-F55D1CA8C78E}"/>
    <cellStyle name="Heading 1 1 4 2" xfId="738" xr:uid="{4324CF88-1B27-46C9-8749-C8B3D9E9F70F}"/>
    <cellStyle name="Heading 1 1 4 2 2" xfId="1137" xr:uid="{D368FE7B-D7A4-4008-87B9-A6178066B1C1}"/>
    <cellStyle name="Heading 1 1 4 2 2 2" xfId="1800" xr:uid="{9A03B072-B61C-4CCB-AA67-A79590BE37E2}"/>
    <cellStyle name="Heading 1 1 4 2 2 2 2" xfId="2545" xr:uid="{924799A1-2FDF-46E5-B486-CCB4418B80E2}"/>
    <cellStyle name="Heading 1 1 4 2 3" xfId="1799" xr:uid="{454DDCAA-9401-459D-BD40-4557934F6D85}"/>
    <cellStyle name="Heading 1 1 4 2 3 2" xfId="2546" xr:uid="{C3875ADC-E32B-4D00-B603-37B6E92D825F}"/>
    <cellStyle name="Heading 1 1 4 3" xfId="1136" xr:uid="{16B2D20C-64A0-4D12-89DA-ACD9134D50F4}"/>
    <cellStyle name="Heading 1 1 4 3 2" xfId="1801" xr:uid="{96EBE91E-044C-48A4-8009-F42965A6FE13}"/>
    <cellStyle name="Heading 1 1 4 3 2 2" xfId="2547" xr:uid="{1C93FC62-33B4-47DD-8CA8-A9BC358DAD5C}"/>
    <cellStyle name="Heading 1 2" xfId="88" xr:uid="{89661D7F-81E6-4727-8DC0-D21BC6D73DBC}"/>
    <cellStyle name="Heading 1 2 2" xfId="251" xr:uid="{2B36B64D-54E0-4CEA-AB2E-FC5F1081330C}"/>
    <cellStyle name="Heading 1 2 2 2" xfId="480" xr:uid="{FF9D0F9B-E72C-48FF-A209-08010F125859}"/>
    <cellStyle name="Heading 1 2 2 2 2" xfId="1138" xr:uid="{2C9E810D-775B-4CC3-BC5F-CC4BAC82A2AA}"/>
    <cellStyle name="Heading 1 2 2 2 2 2" xfId="1802" xr:uid="{8B581485-9D4B-4CEE-A309-1D4376A4174D}"/>
    <cellStyle name="Heading 1 2 3" xfId="479" xr:uid="{111FB409-0514-4FF3-9B0B-F27A5A0B7F49}"/>
    <cellStyle name="Heading 1 2 3 2" xfId="1139" xr:uid="{CCABD745-C39B-421E-BFBA-03FB5FDCEA2B}"/>
    <cellStyle name="Heading 1 2 3 2 2" xfId="1803" xr:uid="{D501604E-575C-4964-B4E3-96FE32DD9D3B}"/>
    <cellStyle name="Heading 1 3" xfId="120" xr:uid="{F69291DC-F6D2-4170-B793-D9D820D3DD65}"/>
    <cellStyle name="Heading 1 3 2" xfId="252" xr:uid="{07288044-C8CB-420D-A78D-DEBFCEE25AFA}"/>
    <cellStyle name="Heading 1 3 2 2" xfId="482" xr:uid="{6EF2960D-5A27-4DF1-9797-E6DD12C6D4CB}"/>
    <cellStyle name="Heading 1 3 2 2 2" xfId="739" xr:uid="{BA65BC2D-939E-46D0-BF5D-77FC1882C6BA}"/>
    <cellStyle name="Heading 1 3 2 2 2 2" xfId="1141" xr:uid="{4867169B-F25F-4763-9B16-0FFEEFFA3318}"/>
    <cellStyle name="Heading 1 3 2 2 2 2 2" xfId="1805" xr:uid="{76404288-CBB2-4880-8739-4380E3B8DCCF}"/>
    <cellStyle name="Heading 1 3 2 2 2 2 2 2" xfId="2548" xr:uid="{9E740527-3492-4F87-ADC7-F7E0AB9C637D}"/>
    <cellStyle name="Heading 1 3 2 2 2 3" xfId="1804" xr:uid="{C348AF38-2060-4803-A9CE-C2F2520E65A9}"/>
    <cellStyle name="Heading 1 3 2 2 2 3 2" xfId="2549" xr:uid="{D6E31F68-0A95-44D9-B657-428BF7A25C38}"/>
    <cellStyle name="Heading 1 3 2 2 3" xfId="1140" xr:uid="{E04F0E55-DB1E-4C21-BCE8-8B52191208EC}"/>
    <cellStyle name="Heading 1 3 2 2 3 2" xfId="1806" xr:uid="{1B9439E0-0566-4931-AD2F-35A00B975CD2}"/>
    <cellStyle name="Heading 1 3 2 2 3 2 2" xfId="2550" xr:uid="{D69A61B7-75AD-4E02-9E5B-9F0D7BB30A94}"/>
    <cellStyle name="Heading 1 3 3" xfId="481" xr:uid="{5185B5E7-71FB-46EF-9441-FB410A41AE43}"/>
    <cellStyle name="Heading 1 3 3 2" xfId="740" xr:uid="{ABDF3F7D-84D8-43B1-A22B-842CC9D0E5A8}"/>
    <cellStyle name="Heading 1 3 3 2 2" xfId="1143" xr:uid="{459B3FF4-B2B5-496B-941F-66B043167740}"/>
    <cellStyle name="Heading 1 3 3 2 2 2" xfId="1808" xr:uid="{9E34B13A-D8E2-4D1C-B754-E4D94C6BB5DA}"/>
    <cellStyle name="Heading 1 3 3 2 2 2 2" xfId="2551" xr:uid="{98B7D652-10FE-4898-A142-7519F74D4A40}"/>
    <cellStyle name="Heading 1 3 3 2 3" xfId="1807" xr:uid="{F1F76432-5914-40A1-BACD-E28C5EABF817}"/>
    <cellStyle name="Heading 1 3 3 2 3 2" xfId="2552" xr:uid="{5CDB5838-BC20-4EAE-A965-B5F5561BE082}"/>
    <cellStyle name="Heading 1 3 3 3" xfId="1142" xr:uid="{CF0AD0C4-326F-44A0-AAC3-FF4B6FA671D6}"/>
    <cellStyle name="Heading 1 3 3 3 2" xfId="1809" xr:uid="{6D9D73E2-0E01-4231-B13B-D3BC99DFC580}"/>
    <cellStyle name="Heading 1 3 3 3 2 2" xfId="2553" xr:uid="{4FBD6592-A9C0-447C-A19B-F13B5609F568}"/>
    <cellStyle name="Heading 1 4" xfId="19" xr:uid="{F568BD6C-CF1A-4F29-BB19-5AE14B31F1EF}"/>
    <cellStyle name="Heading 1 4 2" xfId="90" xr:uid="{A5A1DF67-B73A-4F08-8278-8CB0A3400D69}"/>
    <cellStyle name="Heading 1 4 2 2" xfId="253" xr:uid="{0FEE5237-D073-4309-8922-308E7509B3E3}"/>
    <cellStyle name="Heading 1 4 2 2 2" xfId="485" xr:uid="{00949689-9D9E-4200-BC21-4AEF67D3CB43}"/>
    <cellStyle name="Heading 1 4 2 2 2 2" xfId="741" xr:uid="{339DC7E2-7118-419B-91FE-81F5D52A7D1C}"/>
    <cellStyle name="Heading 1 4 2 2 2 2 2" xfId="1145" xr:uid="{D50D0551-EE6A-4FCA-BE15-8567A0759814}"/>
    <cellStyle name="Heading 1 4 2 2 2 2 2 2" xfId="1811" xr:uid="{7718133B-FDAB-4605-8BD6-213814E1A425}"/>
    <cellStyle name="Heading 1 4 2 2 2 2 2 2 2" xfId="2554" xr:uid="{7FCD4080-81F0-4157-AC5A-9D81333E4852}"/>
    <cellStyle name="Heading 1 4 2 2 2 2 3" xfId="1810" xr:uid="{5F17D623-F50E-42C0-A29D-69560539847F}"/>
    <cellStyle name="Heading 1 4 2 2 2 2 3 2" xfId="2555" xr:uid="{610188B7-C15E-41A9-9C64-A61473F1B473}"/>
    <cellStyle name="Heading 1 4 2 2 2 3" xfId="1144" xr:uid="{1DC3C512-BD3F-43B9-B9A0-B6B03E5DA244}"/>
    <cellStyle name="Heading 1 4 2 2 2 3 2" xfId="1812" xr:uid="{433E6B39-170C-4A5F-8C65-CF9435BB8585}"/>
    <cellStyle name="Heading 1 4 2 2 2 3 2 2" xfId="2556" xr:uid="{9B514224-1079-48E7-A43E-810A598FE3DB}"/>
    <cellStyle name="Heading 1 4 2 3" xfId="484" xr:uid="{5D478044-E9E4-4BB5-BF91-1CE98674B78E}"/>
    <cellStyle name="Heading 1 4 2 3 2" xfId="742" xr:uid="{29310B91-7D35-490C-B0FF-A75CF775FB72}"/>
    <cellStyle name="Heading 1 4 2 3 2 2" xfId="1147" xr:uid="{E2F7B7A5-ECEE-4555-A175-4EA68B1D230F}"/>
    <cellStyle name="Heading 1 4 2 3 2 2 2" xfId="1814" xr:uid="{BD44A238-AAD6-4113-BFF3-F4EE5BC909A6}"/>
    <cellStyle name="Heading 1 4 2 3 2 2 2 2" xfId="2557" xr:uid="{EBECF920-8E14-4281-803B-365EEC1AAACA}"/>
    <cellStyle name="Heading 1 4 2 3 2 3" xfId="1813" xr:uid="{993CE1F2-D13F-4817-A1D1-2C7D21AB0243}"/>
    <cellStyle name="Heading 1 4 2 3 2 3 2" xfId="2558" xr:uid="{1289EE6D-B899-4A18-A07B-D88F1701F90D}"/>
    <cellStyle name="Heading 1 4 2 3 3" xfId="1146" xr:uid="{1089D665-5723-4036-BB8D-5376F82EC3FB}"/>
    <cellStyle name="Heading 1 4 2 3 3 2" xfId="1815" xr:uid="{14333D02-ACCB-42E2-87BD-3BC786F10FBF}"/>
    <cellStyle name="Heading 1 4 2 3 3 2 2" xfId="2559" xr:uid="{F9D73B74-3587-4AAB-8621-4F30EC880396}"/>
    <cellStyle name="Heading 1 4 3" xfId="139" xr:uid="{68FA796B-E3CE-4BC4-BFD4-AB480526F0A9}"/>
    <cellStyle name="Heading 1 4 3 2" xfId="254" xr:uid="{15A97027-F0A4-41CA-8370-989427903FC6}"/>
    <cellStyle name="Heading 1 4 3 2 2" xfId="487" xr:uid="{7B7474EF-8424-43B0-8E25-C74F83499340}"/>
    <cellStyle name="Heading 1 4 3 2 2 2" xfId="743" xr:uid="{DEA437F2-9D6A-4616-A960-8B0C7172AF14}"/>
    <cellStyle name="Heading 1 4 3 2 2 2 2" xfId="1149" xr:uid="{974B72AF-B010-4150-BCAD-703450210FC1}"/>
    <cellStyle name="Heading 1 4 3 2 2 2 2 2" xfId="1817" xr:uid="{9CFB95F3-29BB-4A53-98D0-05DAB16452CA}"/>
    <cellStyle name="Heading 1 4 3 2 2 2 2 2 2" xfId="2560" xr:uid="{5A09C727-F0A1-4995-9C39-32AB07BF45A7}"/>
    <cellStyle name="Heading 1 4 3 2 2 2 3" xfId="1816" xr:uid="{4150D7F5-25E4-458B-AB50-34F7B69B7FC8}"/>
    <cellStyle name="Heading 1 4 3 2 2 2 3 2" xfId="2561" xr:uid="{4696B375-0763-464A-9762-A50BBF618AB3}"/>
    <cellStyle name="Heading 1 4 3 2 2 3" xfId="1148" xr:uid="{80EDF31E-015F-4E36-85C1-EFB26C4C6AA6}"/>
    <cellStyle name="Heading 1 4 3 2 2 3 2" xfId="1818" xr:uid="{8FD551FE-B969-40B8-9B43-F60901A645A3}"/>
    <cellStyle name="Heading 1 4 3 2 2 3 2 2" xfId="2562" xr:uid="{9D51876F-CCFF-400B-A09D-8D19479C7B3C}"/>
    <cellStyle name="Heading 1 4 3 3" xfId="486" xr:uid="{EE63285A-CA2B-4929-8D2A-FDD45C50008D}"/>
    <cellStyle name="Heading 1 4 3 3 2" xfId="744" xr:uid="{E691700B-22D9-4417-8F05-F2B294B59C80}"/>
    <cellStyle name="Heading 1 4 3 3 2 2" xfId="1151" xr:uid="{E0AC0319-855B-4043-9A61-4B4FB9485487}"/>
    <cellStyle name="Heading 1 4 3 3 2 2 2" xfId="1820" xr:uid="{DAE80663-5E12-47A0-ACFA-2A184AF0D9ED}"/>
    <cellStyle name="Heading 1 4 3 3 2 2 2 2" xfId="2563" xr:uid="{15CA4198-A500-4DE2-833F-721086B80142}"/>
    <cellStyle name="Heading 1 4 3 3 2 3" xfId="1819" xr:uid="{FC74DCA1-B72A-430A-97AC-5C0FC1F321FF}"/>
    <cellStyle name="Heading 1 4 3 3 2 3 2" xfId="2564" xr:uid="{C6BCA878-E592-46A9-A77C-6DE7B8AE45F0}"/>
    <cellStyle name="Heading 1 4 3 3 3" xfId="1150" xr:uid="{952F8AD4-DB23-44F0-9AC5-F79703D7BBEC}"/>
    <cellStyle name="Heading 1 4 3 3 3 2" xfId="1821" xr:uid="{5E6F81ED-39A7-4546-B2B5-EBB5D3E535C5}"/>
    <cellStyle name="Heading 1 4 3 3 3 2 2" xfId="2565" xr:uid="{24B349D4-4750-4CBA-88C3-EA66BA36992C}"/>
    <cellStyle name="Heading 1 4 4" xfId="483" xr:uid="{BED960D8-EC37-4434-9880-7B2B7E3B0673}"/>
    <cellStyle name="Heading 1 4 4 2" xfId="745" xr:uid="{C6BAB784-4C9B-4821-832C-08904897DD47}"/>
    <cellStyle name="Heading 1 4 4 2 2" xfId="1153" xr:uid="{246CE939-24F3-49EC-B04E-DAB4BA1A15D7}"/>
    <cellStyle name="Heading 1 4 4 2 2 2" xfId="1823" xr:uid="{C54169BD-87DD-4826-818C-1750DE3300AB}"/>
    <cellStyle name="Heading 1 4 4 2 2 2 2" xfId="2566" xr:uid="{548CD343-5A7E-4049-A2FE-3A21A65B03A2}"/>
    <cellStyle name="Heading 1 4 4 2 3" xfId="1822" xr:uid="{78331CA5-CA32-4D9B-A784-32CEDA8938B0}"/>
    <cellStyle name="Heading 1 4 4 2 3 2" xfId="2567" xr:uid="{8A79585D-4EBE-40CF-9BF1-6F5AFFD9B34F}"/>
    <cellStyle name="Heading 1 4 4 3" xfId="1152" xr:uid="{88F065FA-5262-4408-9F4A-1693652F5587}"/>
    <cellStyle name="Heading 1 4 4 3 2" xfId="1824" xr:uid="{5D40F9F3-4444-498E-A764-B06ABFF58B68}"/>
    <cellStyle name="Heading 1 4 4 3 2 2" xfId="2568" xr:uid="{B9CE31DF-B45E-49F7-B741-25783B869764}"/>
    <cellStyle name="Heading 1 5" xfId="20" xr:uid="{674E71EC-9085-4969-BE49-4893C7234076}"/>
    <cellStyle name="Heading 1 5 2" xfId="91" xr:uid="{1F5FDBA7-255F-4D81-8C5F-CFB06A87DD1F}"/>
    <cellStyle name="Heading 1 5 2 2" xfId="255" xr:uid="{8977F9A2-F7E1-4042-BC91-CC47F797F82B}"/>
    <cellStyle name="Heading 1 5 2 2 2" xfId="490" xr:uid="{EB6F0232-D7D1-4AB9-B9F5-EBDA57D7206E}"/>
    <cellStyle name="Heading 1 5 2 2 2 2" xfId="746" xr:uid="{86023679-60B3-4F18-B717-3F132776EE54}"/>
    <cellStyle name="Heading 1 5 2 2 2 2 2" xfId="1155" xr:uid="{07C04F91-0F12-4B23-9E5B-DAE5F63A1CCB}"/>
    <cellStyle name="Heading 1 5 2 2 2 2 2 2" xfId="1826" xr:uid="{752D4226-529D-4813-9833-49842F589C69}"/>
    <cellStyle name="Heading 1 5 2 2 2 2 2 2 2" xfId="2569" xr:uid="{B6909952-97B4-401A-9BC8-52FF0D82A303}"/>
    <cellStyle name="Heading 1 5 2 2 2 2 3" xfId="1825" xr:uid="{8D006F97-608C-49F2-8E6B-7882EB76D224}"/>
    <cellStyle name="Heading 1 5 2 2 2 2 3 2" xfId="2570" xr:uid="{C3CF693E-8D54-4221-B55F-DD527E6ACEBF}"/>
    <cellStyle name="Heading 1 5 2 2 2 3" xfId="1154" xr:uid="{0729457F-4F40-4715-AB17-B6FF01F407F8}"/>
    <cellStyle name="Heading 1 5 2 2 2 3 2" xfId="1827" xr:uid="{E269DB99-EAA5-4A1A-A594-DEB874199A0A}"/>
    <cellStyle name="Heading 1 5 2 2 2 3 2 2" xfId="2571" xr:uid="{64FE6AEA-B128-4F96-B3CF-39BF145C2245}"/>
    <cellStyle name="Heading 1 5 2 3" xfId="489" xr:uid="{CF4705B1-8AD9-4747-BEA7-5F4F908629BC}"/>
    <cellStyle name="Heading 1 5 2 3 2" xfId="747" xr:uid="{A7F39E6A-80D1-4352-B760-490FBD8AEA6B}"/>
    <cellStyle name="Heading 1 5 2 3 2 2" xfId="1157" xr:uid="{25BC308C-473B-487C-980C-EA6606768083}"/>
    <cellStyle name="Heading 1 5 2 3 2 2 2" xfId="1829" xr:uid="{F55CE255-B9FF-47BD-9085-2A20787F7147}"/>
    <cellStyle name="Heading 1 5 2 3 2 2 2 2" xfId="2572" xr:uid="{D43F94A6-DF7F-48E0-8376-74229390D86D}"/>
    <cellStyle name="Heading 1 5 2 3 2 3" xfId="1828" xr:uid="{D6265A12-338B-4725-91B4-F9FBCACCE001}"/>
    <cellStyle name="Heading 1 5 2 3 2 3 2" xfId="2573" xr:uid="{03184E68-7888-4314-BFE7-E304D3B372F8}"/>
    <cellStyle name="Heading 1 5 2 3 3" xfId="1156" xr:uid="{1DEB759D-D95E-4CE6-9A6A-669CE4E3E51F}"/>
    <cellStyle name="Heading 1 5 2 3 3 2" xfId="1830" xr:uid="{65640BEA-742E-4D4D-9D89-B019D2701AAB}"/>
    <cellStyle name="Heading 1 5 2 3 3 2 2" xfId="2574" xr:uid="{EBEB610D-1780-441A-970B-948EFF2315F3}"/>
    <cellStyle name="Heading 1 5 3" xfId="140" xr:uid="{4AD4DD70-2A3E-4910-A4E8-C195CFBDB9FC}"/>
    <cellStyle name="Heading 1 5 3 2" xfId="256" xr:uid="{AFB9AAB7-1B28-4AB0-A605-F354DA6A28A0}"/>
    <cellStyle name="Heading 1 5 3 2 2" xfId="492" xr:uid="{1FFAFB8D-DF58-4D7D-8063-E2C6F44123D2}"/>
    <cellStyle name="Heading 1 5 3 2 2 2" xfId="748" xr:uid="{CBA6A25C-6A31-4BC5-B685-2AD5FE35CA3C}"/>
    <cellStyle name="Heading 1 5 3 2 2 2 2" xfId="1159" xr:uid="{78046EDF-E8F2-416C-8E4C-727EE5E6A1C8}"/>
    <cellStyle name="Heading 1 5 3 2 2 2 2 2" xfId="1832" xr:uid="{21A5C699-FC34-4167-BF7F-25EE0246974C}"/>
    <cellStyle name="Heading 1 5 3 2 2 2 2 2 2" xfId="2575" xr:uid="{113D708D-48F9-4EBA-BF79-D2D1C6DF4E17}"/>
    <cellStyle name="Heading 1 5 3 2 2 2 3" xfId="1831" xr:uid="{52CEA50B-7A22-492B-B544-E096DC1DCAA2}"/>
    <cellStyle name="Heading 1 5 3 2 2 2 3 2" xfId="2576" xr:uid="{0A7173BE-D3B5-4372-B890-23246BEC7CED}"/>
    <cellStyle name="Heading 1 5 3 2 2 3" xfId="1158" xr:uid="{EA277185-EC81-41EC-90E1-EA3917A9FC28}"/>
    <cellStyle name="Heading 1 5 3 2 2 3 2" xfId="1833" xr:uid="{FFDA2EA2-7A9B-4E82-B679-658B4CFB4943}"/>
    <cellStyle name="Heading 1 5 3 2 2 3 2 2" xfId="2577" xr:uid="{4FE920BB-18F5-478D-A0D3-218E05B2D017}"/>
    <cellStyle name="Heading 1 5 3 3" xfId="491" xr:uid="{7B9798BF-A079-4B38-A072-E707E458ACE1}"/>
    <cellStyle name="Heading 1 5 3 3 2" xfId="749" xr:uid="{E945AA57-BE8F-4CC8-ACC0-D33F596DDFD1}"/>
    <cellStyle name="Heading 1 5 3 3 2 2" xfId="1161" xr:uid="{1BC5E858-9454-48E0-9A16-5666171C6C31}"/>
    <cellStyle name="Heading 1 5 3 3 2 2 2" xfId="1835" xr:uid="{8F9F9999-B9FE-4B42-AD36-337E0B340AAC}"/>
    <cellStyle name="Heading 1 5 3 3 2 2 2 2" xfId="2578" xr:uid="{347DDB94-5DFC-454C-8FEF-AF87E723AC29}"/>
    <cellStyle name="Heading 1 5 3 3 2 3" xfId="1834" xr:uid="{95157289-0266-4C84-B486-0083BB163430}"/>
    <cellStyle name="Heading 1 5 3 3 2 3 2" xfId="2579" xr:uid="{2FEFFFF5-4680-4401-A85C-7270B5670EBC}"/>
    <cellStyle name="Heading 1 5 3 3 3" xfId="1160" xr:uid="{93BBA5B1-2E22-43A6-993B-A85B79058BDC}"/>
    <cellStyle name="Heading 1 5 3 3 3 2" xfId="1836" xr:uid="{FCCD6609-C69E-41BB-B305-1E121F2F0AF5}"/>
    <cellStyle name="Heading 1 5 3 3 3 2 2" xfId="2580" xr:uid="{01CD67CF-049C-459B-85ED-84BEFE1B70DC}"/>
    <cellStyle name="Heading 1 5 4" xfId="488" xr:uid="{2DB7F1CB-0BAB-43D1-823C-0C1372CA6EED}"/>
    <cellStyle name="Heading 1 5 4 2" xfId="750" xr:uid="{15998FF5-EF67-4A5F-81F5-AA52E537FC98}"/>
    <cellStyle name="Heading 1 5 4 2 2" xfId="1163" xr:uid="{BE864C43-0FF2-462B-9F5B-8CCB34629532}"/>
    <cellStyle name="Heading 1 5 4 2 2 2" xfId="1838" xr:uid="{AF53CF89-42EE-49DE-A246-C206F90AF0C0}"/>
    <cellStyle name="Heading 1 5 4 2 2 2 2" xfId="2581" xr:uid="{9452D56D-2211-4365-89AE-B67F8D69AB1C}"/>
    <cellStyle name="Heading 1 5 4 2 3" xfId="1837" xr:uid="{716264E4-0B38-4948-A0E1-960F33C749F9}"/>
    <cellStyle name="Heading 1 5 4 2 3 2" xfId="2582" xr:uid="{7404210C-1F87-4F15-AD6D-5968D010BAED}"/>
    <cellStyle name="Heading 1 5 4 3" xfId="1162" xr:uid="{C7AD8E16-6ECB-461E-AC8A-19C78D919F93}"/>
    <cellStyle name="Heading 1 5 4 3 2" xfId="1839" xr:uid="{7E521F29-435E-49A9-BC83-1B9CD3F843C5}"/>
    <cellStyle name="Heading 1 5 4 3 2 2" xfId="2583" xr:uid="{6F5E8D78-B1DE-4195-98D0-C7FB8061AB2D}"/>
    <cellStyle name="Heading 1 6" xfId="179" xr:uid="{DD829FDB-E0B4-4A8E-873C-E8F678271F78}"/>
    <cellStyle name="Heading 1 6 2" xfId="257" xr:uid="{62A6AACF-1F92-4901-96A0-73DD33051AA3}"/>
    <cellStyle name="Heading 1 6 2 2" xfId="494" xr:uid="{EA199EBE-71D8-4E7D-B8FC-F6BF450463B3}"/>
    <cellStyle name="Heading 1 6 2 2 2" xfId="751" xr:uid="{AE6D4E54-8437-4B9F-ABA1-4221216AFB2C}"/>
    <cellStyle name="Heading 1 6 2 2 2 2" xfId="1165" xr:uid="{F7D0543B-6E85-4787-956B-104B2DEC77BB}"/>
    <cellStyle name="Heading 1 6 2 2 2 2 2" xfId="1841" xr:uid="{9CB42E07-7F0B-48E5-A466-2BF4C4C0C012}"/>
    <cellStyle name="Heading 1 6 2 2 2 2 2 2" xfId="2584" xr:uid="{8E7885ED-B8F2-4DE0-89D3-F3CDF140FA35}"/>
    <cellStyle name="Heading 1 6 2 2 2 3" xfId="1840" xr:uid="{35287BF6-15DD-4F32-B7DB-C53147F77749}"/>
    <cellStyle name="Heading 1 6 2 2 2 3 2" xfId="2585" xr:uid="{2009B303-647A-4CC3-9062-10A3CC607C9E}"/>
    <cellStyle name="Heading 1 6 2 2 3" xfId="1164" xr:uid="{657A8689-1331-45A2-A52F-7B26886CE23F}"/>
    <cellStyle name="Heading 1 6 2 2 3 2" xfId="1842" xr:uid="{B59DB3D6-CF9B-4089-B588-EFA3D5F283E1}"/>
    <cellStyle name="Heading 1 6 2 2 3 2 2" xfId="2586" xr:uid="{BBDB615D-626A-4F75-A1AF-A80311525073}"/>
    <cellStyle name="Heading 1 6 3" xfId="493" xr:uid="{4019A9D6-D2E2-4227-8646-7D1DC5C54462}"/>
    <cellStyle name="Heading 1 6 3 2" xfId="752" xr:uid="{B0EFAA17-AC82-4282-A4D1-6B0E053A6DF4}"/>
    <cellStyle name="Heading 1 6 3 2 2" xfId="1167" xr:uid="{8C46A51D-4977-436E-B957-C2CED31339A1}"/>
    <cellStyle name="Heading 1 6 3 2 2 2" xfId="1844" xr:uid="{DB710861-487D-4F5F-BE34-3CB65D5BC7E3}"/>
    <cellStyle name="Heading 1 6 3 2 2 2 2" xfId="2587" xr:uid="{34E574E9-377B-4D45-860E-4942C95500FA}"/>
    <cellStyle name="Heading 1 6 3 2 3" xfId="1843" xr:uid="{A67EE950-4E4E-42E2-9CAF-AC0D7B6E557B}"/>
    <cellStyle name="Heading 1 6 3 2 3 2" xfId="2588" xr:uid="{2FF1A18C-A135-4BDA-A571-51CD7D304443}"/>
    <cellStyle name="Heading 1 6 3 3" xfId="1166" xr:uid="{D57A5510-F2B9-4BDB-86E8-FB4621BD74D9}"/>
    <cellStyle name="Heading 1 6 3 3 2" xfId="1845" xr:uid="{CABF3C67-4E2F-4E1A-94C7-CB688F2E0886}"/>
    <cellStyle name="Heading 1 6 3 3 2 2" xfId="2589" xr:uid="{B5AD9F29-AE57-4C57-807F-22DF9E325CE2}"/>
    <cellStyle name="Heading 2 2" xfId="92" xr:uid="{994146FC-A16D-47FF-B5F2-5FF2D75C2747}"/>
    <cellStyle name="Heading 2 2 2" xfId="258" xr:uid="{2D2C064F-9125-4131-B8E2-C53E05C4EDC1}"/>
    <cellStyle name="Heading 2 2 2 2" xfId="496" xr:uid="{E65C7540-1B87-4D0F-AF5B-45E8BAB68E84}"/>
    <cellStyle name="Heading 2 2 2 2 2" xfId="1168" xr:uid="{332B9D63-3994-4B79-A056-F93738B3AD57}"/>
    <cellStyle name="Heading 2 2 2 2 2 2" xfId="1846" xr:uid="{645F0AF8-D0DC-44F9-8D6F-03E0CA6570A4}"/>
    <cellStyle name="Heading 2 2 3" xfId="495" xr:uid="{79CA1B26-F8F1-436D-B6CE-8A04F468F5B7}"/>
    <cellStyle name="Heading 2 2 3 2" xfId="1169" xr:uid="{8E078744-91B3-4D27-BFDD-2CE996F30CA4}"/>
    <cellStyle name="Heading 2 2 3 2 2" xfId="1847" xr:uid="{B0623506-65E5-4CD6-9520-28C886FA0600}"/>
    <cellStyle name="Heading 2 3" xfId="178" xr:uid="{2F507211-F9F8-4C5B-BF40-F2B56FFDF4C3}"/>
    <cellStyle name="Heading 2 3 2" xfId="259" xr:uid="{2C12FAEA-44F9-48DA-8362-0F4EFE967CB4}"/>
    <cellStyle name="Heading 2 3 2 2" xfId="498" xr:uid="{D11D8A0C-B10C-411D-A9C3-BA9892EC3674}"/>
    <cellStyle name="Heading 2 3 2 2 2" xfId="753" xr:uid="{D9C06E4B-3167-4954-B149-061235E20FC7}"/>
    <cellStyle name="Heading 2 3 2 2 2 2" xfId="1171" xr:uid="{D263B94E-1820-488B-B561-F08DE8140466}"/>
    <cellStyle name="Heading 2 3 2 2 2 2 2" xfId="1849" xr:uid="{2BC5757C-F559-4050-B79B-20B1572543C4}"/>
    <cellStyle name="Heading 2 3 2 2 2 2 2 2" xfId="2590" xr:uid="{BBE4678A-6D01-4693-AE7F-54A53C1F51BC}"/>
    <cellStyle name="Heading 2 3 2 2 2 3" xfId="1848" xr:uid="{382A4C7F-6DC2-4D42-89A7-A13C684FBD69}"/>
    <cellStyle name="Heading 2 3 2 2 2 3 2" xfId="2591" xr:uid="{E7A0B2F0-E449-43E9-8390-C6BBFE5E2D57}"/>
    <cellStyle name="Heading 2 3 2 2 3" xfId="1170" xr:uid="{415C8E76-F05F-4E98-AC18-F524F35F0803}"/>
    <cellStyle name="Heading 2 3 2 2 3 2" xfId="1850" xr:uid="{25124416-53D7-4F37-8FBA-57C5C1C904DE}"/>
    <cellStyle name="Heading 2 3 2 2 3 2 2" xfId="2592" xr:uid="{EC04FFFF-F729-4F5E-BEB2-54A7049451A8}"/>
    <cellStyle name="Heading 2 3 3" xfId="497" xr:uid="{14BA95F2-A64E-46F9-87CE-1E00BA51A8D4}"/>
    <cellStyle name="Heading 2 3 3 2" xfId="754" xr:uid="{851FCAEF-AF59-420E-B6AB-C5BBDF709490}"/>
    <cellStyle name="Heading 2 3 3 2 2" xfId="1173" xr:uid="{A22BFF85-8101-49BE-8608-616FC7C9DCBF}"/>
    <cellStyle name="Heading 2 3 3 2 2 2" xfId="1852" xr:uid="{5899AD32-AB1D-46AD-A6C3-EE3F3F89875E}"/>
    <cellStyle name="Heading 2 3 3 2 2 2 2" xfId="2593" xr:uid="{7C7F143A-E2C0-4FCE-ADEE-E3C62D2C5F12}"/>
    <cellStyle name="Heading 2 3 3 2 3" xfId="1851" xr:uid="{289947D4-9101-4BFC-90EC-5EABEEAC10E4}"/>
    <cellStyle name="Heading 2 3 3 2 3 2" xfId="2594" xr:uid="{F683DA8F-A758-449D-9AE6-D979AA7DF402}"/>
    <cellStyle name="Heading 2 3 3 3" xfId="1172" xr:uid="{D338C5FF-DAF9-414D-AC4A-92F143B80921}"/>
    <cellStyle name="Heading 2 3 3 3 2" xfId="1853" xr:uid="{1E3AA2A2-7C6A-470E-A3A9-9A04AE634E2B}"/>
    <cellStyle name="Heading 2 3 3 3 2 2" xfId="2595" xr:uid="{E927688A-6DF5-441D-9D5F-383692C34309}"/>
    <cellStyle name="Heading 2 5" xfId="21" xr:uid="{4C2AA6E7-CFA1-47BA-9F61-86460C87B3ED}"/>
    <cellStyle name="Heading 2 5 2" xfId="93" xr:uid="{EACAC1A8-0EE3-42B4-939F-B5E4F689E5FC}"/>
    <cellStyle name="Heading 2 5 2 2" xfId="260" xr:uid="{79F876FF-D933-4B5E-9A29-51586DD1973C}"/>
    <cellStyle name="Heading 2 5 2 2 2" xfId="501" xr:uid="{3BAA2A01-5AC4-460E-9F07-5A4D076B1E0D}"/>
    <cellStyle name="Heading 2 5 2 2 2 2" xfId="755" xr:uid="{73A66F23-61B2-454B-AE0A-C3590E1639A3}"/>
    <cellStyle name="Heading 2 5 2 2 2 2 2" xfId="1175" xr:uid="{C688B2AE-0D3F-4FE1-9C34-D981D1827A97}"/>
    <cellStyle name="Heading 2 5 2 2 2 2 2 2" xfId="1855" xr:uid="{2C2483A9-E725-4EC2-B3D2-A46C45DFFCC6}"/>
    <cellStyle name="Heading 2 5 2 2 2 2 2 2 2" xfId="2596" xr:uid="{F49D1409-3645-4DE9-9697-F370553348C5}"/>
    <cellStyle name="Heading 2 5 2 2 2 2 3" xfId="1854" xr:uid="{A7D5BCB0-91AE-49CD-877A-43F236AFC3C4}"/>
    <cellStyle name="Heading 2 5 2 2 2 2 3 2" xfId="2597" xr:uid="{B1CF3CC9-E4B7-4D90-B388-1CA71EC9599C}"/>
    <cellStyle name="Heading 2 5 2 2 2 3" xfId="1174" xr:uid="{8158B2A1-03E7-45B7-9D68-6418E5CBBB73}"/>
    <cellStyle name="Heading 2 5 2 2 2 3 2" xfId="1856" xr:uid="{485DD07C-9E87-4AA1-99B1-BBF0684C6908}"/>
    <cellStyle name="Heading 2 5 2 2 2 3 2 2" xfId="2598" xr:uid="{D0A16725-D239-4B45-B2D6-8E5AB139E047}"/>
    <cellStyle name="Heading 2 5 2 3" xfId="500" xr:uid="{ED813638-DFD9-4CB2-9A46-39E687593CF0}"/>
    <cellStyle name="Heading 2 5 2 3 2" xfId="756" xr:uid="{C0AD50C3-6178-4DB6-B61F-3BE1EA58CD2B}"/>
    <cellStyle name="Heading 2 5 2 3 2 2" xfId="1177" xr:uid="{1EFE1D11-E56E-4984-B8B4-165C4956C4F2}"/>
    <cellStyle name="Heading 2 5 2 3 2 2 2" xfId="1858" xr:uid="{939A63FC-AD14-4EA8-9D74-F8E7D2E7AECA}"/>
    <cellStyle name="Heading 2 5 2 3 2 2 2 2" xfId="2599" xr:uid="{FE9A1A5A-5D03-4BDD-9957-5FDF2BBD3625}"/>
    <cellStyle name="Heading 2 5 2 3 2 3" xfId="1857" xr:uid="{3E8F780B-4225-49F9-B3EE-BE73AC85E23B}"/>
    <cellStyle name="Heading 2 5 2 3 2 3 2" xfId="2600" xr:uid="{0BEC3BD0-DDA9-405D-9DD2-08F68712B7FA}"/>
    <cellStyle name="Heading 2 5 2 3 3" xfId="1176" xr:uid="{7FD06A58-BBF3-4C6E-BA41-AB9849948354}"/>
    <cellStyle name="Heading 2 5 2 3 3 2" xfId="1859" xr:uid="{B3AF326D-4360-4CBC-B03B-43AD1C9D1DAF}"/>
    <cellStyle name="Heading 2 5 2 3 3 2 2" xfId="2601" xr:uid="{A2B7CEB7-94DA-4A75-B543-F37F3C153AC1}"/>
    <cellStyle name="Heading 2 5 3" xfId="141" xr:uid="{6A8EA52D-C71D-4BA9-A0AE-230BA6740EE3}"/>
    <cellStyle name="Heading 2 5 3 2" xfId="261" xr:uid="{FEC52A16-D801-42D0-8C15-80C9177188AE}"/>
    <cellStyle name="Heading 2 5 3 2 2" xfId="503" xr:uid="{A32A5435-E89D-43CC-BF53-CEC15D033D9E}"/>
    <cellStyle name="Heading 2 5 3 2 2 2" xfId="757" xr:uid="{E2677492-8AB5-4992-903E-6CCBDBABBA1D}"/>
    <cellStyle name="Heading 2 5 3 2 2 2 2" xfId="1179" xr:uid="{22EC1EA5-E444-43D8-AE8C-8AEC2AD12E47}"/>
    <cellStyle name="Heading 2 5 3 2 2 2 2 2" xfId="1861" xr:uid="{D2E9C3F1-4486-4CC8-B3FA-5D0251C4C747}"/>
    <cellStyle name="Heading 2 5 3 2 2 2 2 2 2" xfId="2602" xr:uid="{560997D1-C87C-4B34-A5A6-221DA87EA85D}"/>
    <cellStyle name="Heading 2 5 3 2 2 2 3" xfId="1860" xr:uid="{6041C74E-794D-4C43-B882-447ED9EA2379}"/>
    <cellStyle name="Heading 2 5 3 2 2 2 3 2" xfId="2603" xr:uid="{3DE7A7F6-4C94-4FC9-978D-CC405004C22A}"/>
    <cellStyle name="Heading 2 5 3 2 2 3" xfId="1178" xr:uid="{B0CEA866-58C4-4892-AE18-F1534F3C1EDE}"/>
    <cellStyle name="Heading 2 5 3 2 2 3 2" xfId="1862" xr:uid="{0B7D930F-9D78-462D-9CF9-94565C9EDA31}"/>
    <cellStyle name="Heading 2 5 3 2 2 3 2 2" xfId="2604" xr:uid="{35624ECC-10A6-4E3D-8B07-339CA38EDA71}"/>
    <cellStyle name="Heading 2 5 3 3" xfId="502" xr:uid="{E766F8D5-E78E-4A31-81B0-83F82047E5CA}"/>
    <cellStyle name="Heading 2 5 3 3 2" xfId="758" xr:uid="{B67AFBC6-F7C0-415D-8C26-873B60C6F4CB}"/>
    <cellStyle name="Heading 2 5 3 3 2 2" xfId="1181" xr:uid="{6B596FFA-AF43-47E7-9981-1CB3CDD3AD20}"/>
    <cellStyle name="Heading 2 5 3 3 2 2 2" xfId="1864" xr:uid="{88EF4A10-F256-4410-A5B3-41CDA6AFD059}"/>
    <cellStyle name="Heading 2 5 3 3 2 2 2 2" xfId="2605" xr:uid="{D419583A-DEC5-41B3-B168-A3CC54D03C4D}"/>
    <cellStyle name="Heading 2 5 3 3 2 3" xfId="1863" xr:uid="{ACDF5407-10DA-486D-AF40-B8BD49EE6D71}"/>
    <cellStyle name="Heading 2 5 3 3 2 3 2" xfId="2606" xr:uid="{A40DAB3C-0633-4559-9C8E-98E4B3A0DBCD}"/>
    <cellStyle name="Heading 2 5 3 3 3" xfId="1180" xr:uid="{067A6F72-C534-4823-ACCF-7C982B5FD40C}"/>
    <cellStyle name="Heading 2 5 3 3 3 2" xfId="1865" xr:uid="{B6FDD2E5-6721-43E1-A432-6D73DCBB3570}"/>
    <cellStyle name="Heading 2 5 3 3 3 2 2" xfId="2607" xr:uid="{48C16027-4365-4CCE-8372-F2B207ABA548}"/>
    <cellStyle name="Heading 2 5 4" xfId="499" xr:uid="{60B28E2B-7EF9-4C43-8022-5256D6E207F7}"/>
    <cellStyle name="Heading 2 5 4 2" xfId="759" xr:uid="{BC975052-1F7A-4697-95C5-B0CDB783DE2A}"/>
    <cellStyle name="Heading 2 5 4 2 2" xfId="1183" xr:uid="{570562D6-FFDE-45CB-A139-EFD8060D5E12}"/>
    <cellStyle name="Heading 2 5 4 2 2 2" xfId="1867" xr:uid="{89E78EFC-262F-4632-AA7C-792E0E7689E2}"/>
    <cellStyle name="Heading 2 5 4 2 2 2 2" xfId="2608" xr:uid="{87D329A6-B4B0-4C5F-94C2-A3943ED40580}"/>
    <cellStyle name="Heading 2 5 4 2 3" xfId="1866" xr:uid="{8C70C91C-667C-4409-8179-CEC079CF0A07}"/>
    <cellStyle name="Heading 2 5 4 2 3 2" xfId="2609" xr:uid="{90DBC676-F785-420D-AF0D-B6735D5B32AA}"/>
    <cellStyle name="Heading 2 5 4 3" xfId="1182" xr:uid="{4A33EFED-4252-4D12-AE4E-4109F34EE487}"/>
    <cellStyle name="Heading 2 5 4 3 2" xfId="1868" xr:uid="{59D3A754-D9EF-4953-A449-D8D48E01085B}"/>
    <cellStyle name="Heading 2 5 4 3 2 2" xfId="2610" xr:uid="{9D7E0DF4-20C3-448E-86F8-C5856BF68930}"/>
    <cellStyle name="Heading 2 6" xfId="22" xr:uid="{456FD02E-4E22-41DD-87DF-67122011BD9B}"/>
    <cellStyle name="Heading 2 6 2" xfId="94" xr:uid="{3E567ABB-8D1F-4677-8629-36CAB2364B61}"/>
    <cellStyle name="Heading 2 6 2 2" xfId="262" xr:uid="{F17D744F-D006-48FA-A63E-DFD712B263FE}"/>
    <cellStyle name="Heading 2 6 2 2 2" xfId="506" xr:uid="{DE2BA389-D9D8-480B-AB12-4E95B8BA93EA}"/>
    <cellStyle name="Heading 2 6 2 2 2 2" xfId="760" xr:uid="{32055ECA-D09A-492C-ACAF-1EAE48C83009}"/>
    <cellStyle name="Heading 2 6 2 2 2 2 2" xfId="1185" xr:uid="{53F0A90B-C78B-4C20-816F-B90F304F18D9}"/>
    <cellStyle name="Heading 2 6 2 2 2 2 2 2" xfId="1870" xr:uid="{6B0271FC-E454-4571-8C66-A1998B08F1CF}"/>
    <cellStyle name="Heading 2 6 2 2 2 2 2 2 2" xfId="2611" xr:uid="{0A2F9843-C839-482E-983D-43B5BC88277C}"/>
    <cellStyle name="Heading 2 6 2 2 2 2 3" xfId="1869" xr:uid="{50D5F1CE-9C56-4736-829D-C49C046E3EBF}"/>
    <cellStyle name="Heading 2 6 2 2 2 2 3 2" xfId="2612" xr:uid="{B83140FE-B570-477E-AD32-CF7A1030E727}"/>
    <cellStyle name="Heading 2 6 2 2 2 3" xfId="1184" xr:uid="{ECB5CA00-E0CA-4BCD-A001-314E3516DCF6}"/>
    <cellStyle name="Heading 2 6 2 2 2 3 2" xfId="1871" xr:uid="{8082BFDC-E658-47AC-912D-EC24C12AAF70}"/>
    <cellStyle name="Heading 2 6 2 2 2 3 2 2" xfId="2613" xr:uid="{DAA757F4-A6C5-4253-8EA6-79948E835790}"/>
    <cellStyle name="Heading 2 6 2 3" xfId="505" xr:uid="{AD33C042-5ECA-4134-A6EE-A741E34099C1}"/>
    <cellStyle name="Heading 2 6 2 3 2" xfId="761" xr:uid="{D3889C07-D729-45E3-AA12-4AF7D1D27524}"/>
    <cellStyle name="Heading 2 6 2 3 2 2" xfId="1187" xr:uid="{778C3F12-15A5-4C34-9E12-0C9B78716228}"/>
    <cellStyle name="Heading 2 6 2 3 2 2 2" xfId="1873" xr:uid="{89848D51-4514-498B-83B8-C9C70D6CFDF0}"/>
    <cellStyle name="Heading 2 6 2 3 2 2 2 2" xfId="2614" xr:uid="{BD1CE067-C88C-420B-9EF1-5F550A410960}"/>
    <cellStyle name="Heading 2 6 2 3 2 3" xfId="1872" xr:uid="{933AEA6A-8F16-41B1-951F-B5F829D0C67F}"/>
    <cellStyle name="Heading 2 6 2 3 2 3 2" xfId="2615" xr:uid="{18A4D409-67B4-45B5-9EC9-47144E2DB03F}"/>
    <cellStyle name="Heading 2 6 2 3 3" xfId="1186" xr:uid="{239978B6-389F-4F92-8578-8E1C65EA983E}"/>
    <cellStyle name="Heading 2 6 2 3 3 2" xfId="1874" xr:uid="{AA47E948-2F80-4068-A988-CCAF1C204D2A}"/>
    <cellStyle name="Heading 2 6 2 3 3 2 2" xfId="2616" xr:uid="{F51897A7-0FC5-40C0-908F-F65684629C51}"/>
    <cellStyle name="Heading 2 6 3" xfId="142" xr:uid="{5EAFF254-6091-437E-8A46-FADF55ABF1A4}"/>
    <cellStyle name="Heading 2 6 3 2" xfId="263" xr:uid="{36E22820-E8E8-4C25-9CB1-50DE7811D4C9}"/>
    <cellStyle name="Heading 2 6 3 2 2" xfId="508" xr:uid="{E8A30413-C8EA-4D5A-8155-C30A0808C3E8}"/>
    <cellStyle name="Heading 2 6 3 2 2 2" xfId="762" xr:uid="{9BB09B2A-58FD-4634-9F27-F7D4B8DBD2BC}"/>
    <cellStyle name="Heading 2 6 3 2 2 2 2" xfId="1189" xr:uid="{6020DBB8-9F50-4A31-9730-852D341BD920}"/>
    <cellStyle name="Heading 2 6 3 2 2 2 2 2" xfId="1876" xr:uid="{464A1136-6363-48FE-A955-846EC20738AD}"/>
    <cellStyle name="Heading 2 6 3 2 2 2 2 2 2" xfId="2617" xr:uid="{74D54335-A811-4EF3-9AD0-536F3BFBE6F5}"/>
    <cellStyle name="Heading 2 6 3 2 2 2 3" xfId="1875" xr:uid="{851AB48E-1D9D-4649-8608-06AC18A111F4}"/>
    <cellStyle name="Heading 2 6 3 2 2 2 3 2" xfId="2618" xr:uid="{02B742D5-F2B0-4866-AE7B-BA05D40A9061}"/>
    <cellStyle name="Heading 2 6 3 2 2 3" xfId="1188" xr:uid="{0787B7F5-16D9-48C6-BE4F-3DE70B660D79}"/>
    <cellStyle name="Heading 2 6 3 2 2 3 2" xfId="1877" xr:uid="{4E0D6ADD-5C64-40E2-8B4E-14A81E47DBDA}"/>
    <cellStyle name="Heading 2 6 3 2 2 3 2 2" xfId="2619" xr:uid="{064974FE-B35B-4181-AF72-99B02B57C4A3}"/>
    <cellStyle name="Heading 2 6 3 3" xfId="507" xr:uid="{9800A1DD-8798-4C1D-8E6C-30B92411DC20}"/>
    <cellStyle name="Heading 2 6 3 3 2" xfId="763" xr:uid="{3BF417F2-15F6-4644-A247-1FE1427CFD91}"/>
    <cellStyle name="Heading 2 6 3 3 2 2" xfId="1191" xr:uid="{095092B6-0B4F-4BEB-B52E-E6F287E4272E}"/>
    <cellStyle name="Heading 2 6 3 3 2 2 2" xfId="1879" xr:uid="{89FF0F0E-7AE5-4761-9919-1766E37B7F30}"/>
    <cellStyle name="Heading 2 6 3 3 2 2 2 2" xfId="2620" xr:uid="{9032F9B2-10C9-4CB0-860D-8BB41A2EEADB}"/>
    <cellStyle name="Heading 2 6 3 3 2 3" xfId="1878" xr:uid="{E122181A-2F38-4C52-B0A0-BC2F814ED8C3}"/>
    <cellStyle name="Heading 2 6 3 3 2 3 2" xfId="2621" xr:uid="{B08CB683-8241-442D-B723-29F0F507519B}"/>
    <cellStyle name="Heading 2 6 3 3 3" xfId="1190" xr:uid="{1A67523B-222E-460F-B551-0D6FFBB5E559}"/>
    <cellStyle name="Heading 2 6 3 3 3 2" xfId="1880" xr:uid="{DE14F2FB-58C7-478C-9ABF-73DCE569635F}"/>
    <cellStyle name="Heading 2 6 3 3 3 2 2" xfId="2622" xr:uid="{29730052-B42E-4673-9118-A18446EAA6C7}"/>
    <cellStyle name="Heading 2 6 4" xfId="504" xr:uid="{60BC5E87-7952-4398-B5B0-8B8524DC10CA}"/>
    <cellStyle name="Heading 2 6 4 2" xfId="764" xr:uid="{2EAC0DE7-3F60-4E91-BF1B-DCB7AC9A5888}"/>
    <cellStyle name="Heading 2 6 4 2 2" xfId="1193" xr:uid="{550F66AA-9E8E-4E0C-ADB7-D7EA3CB04FBA}"/>
    <cellStyle name="Heading 2 6 4 2 2 2" xfId="1882" xr:uid="{8C5DFF2C-0248-46BD-8349-23D94AB480A2}"/>
    <cellStyle name="Heading 2 6 4 2 2 2 2" xfId="2623" xr:uid="{5A716221-8325-474B-98C2-82AAE1137D92}"/>
    <cellStyle name="Heading 2 6 4 2 3" xfId="1881" xr:uid="{A126F9C2-7DAB-46A7-9BDA-42F4D3B90567}"/>
    <cellStyle name="Heading 2 6 4 2 3 2" xfId="2624" xr:uid="{EEB4820D-39DA-46A8-824A-DB31B6B17D90}"/>
    <cellStyle name="Heading 2 6 4 3" xfId="1192" xr:uid="{4313070C-C255-47E8-871A-008DF1DC8B19}"/>
    <cellStyle name="Heading 2 6 4 3 2" xfId="1883" xr:uid="{32A0C8E3-D939-4B24-9210-6820BFED8FAE}"/>
    <cellStyle name="Heading 2 6 4 3 2 2" xfId="2625" xr:uid="{C185ACA0-F78C-43B7-9BA3-E51089C2585F}"/>
    <cellStyle name="Heading 3 2" xfId="95" xr:uid="{F514B9E1-707D-4ADA-8BE2-BC98AC3C317F}"/>
    <cellStyle name="Heading 3 2 2" xfId="264" xr:uid="{3D413978-0381-4584-94F1-01F0B64AE5EE}"/>
    <cellStyle name="Heading 3 2 2 2" xfId="510" xr:uid="{6DB3CC2F-F5E1-4F00-A956-B1775FEBBF80}"/>
    <cellStyle name="Heading 3 2 2 2 2" xfId="1194" xr:uid="{229E02BA-60DE-4DAE-A796-31264F8233B7}"/>
    <cellStyle name="Heading 3 2 2 2 2 2" xfId="1884" xr:uid="{75CB018A-B041-42CC-B7E5-E8DA203429C6}"/>
    <cellStyle name="Heading 3 2 3" xfId="509" xr:uid="{478CD2E1-0FD9-4F5B-B4EC-1C93A50D7BC7}"/>
    <cellStyle name="Heading 3 2 3 2" xfId="1195" xr:uid="{3394A2B0-EB93-454E-A13E-8F605426618D}"/>
    <cellStyle name="Heading 3 2 3 2 2" xfId="1885" xr:uid="{CA79B84A-F9EC-4159-A2E3-67659C058280}"/>
    <cellStyle name="Heading 3 3" xfId="177" xr:uid="{14CB28EA-CB45-4302-9790-AEEC02FDD356}"/>
    <cellStyle name="Heading 3 3 2" xfId="265" xr:uid="{7290329E-9CBC-458E-9010-6D853A70AC93}"/>
    <cellStyle name="Heading 3 3 2 2" xfId="512" xr:uid="{EC022ADA-0743-44E5-99AC-840566D179BD}"/>
    <cellStyle name="Heading 3 3 2 2 2" xfId="765" xr:uid="{34113663-922F-4866-ABDE-053E61A49E8B}"/>
    <cellStyle name="Heading 3 3 2 2 2 2" xfId="1197" xr:uid="{E5C2200C-B74D-499B-92EE-1540B8395456}"/>
    <cellStyle name="Heading 3 3 2 2 2 2 2" xfId="1887" xr:uid="{94940049-FAE6-436D-9C74-0737E2025CD1}"/>
    <cellStyle name="Heading 3 3 2 2 2 2 2 2" xfId="2626" xr:uid="{B08407BA-D787-4A8F-9549-2DBE05A02332}"/>
    <cellStyle name="Heading 3 3 2 2 2 3" xfId="1886" xr:uid="{8DB477AC-B620-468E-A4F0-52B239FE1EC2}"/>
    <cellStyle name="Heading 3 3 2 2 2 3 2" xfId="2627" xr:uid="{12AAC34F-909B-413C-89FC-A9237392E5AF}"/>
    <cellStyle name="Heading 3 3 2 2 3" xfId="1196" xr:uid="{730D1408-B152-41F1-950B-40018EBE345E}"/>
    <cellStyle name="Heading 3 3 2 2 3 2" xfId="1888" xr:uid="{2B2A31BB-C9BF-4084-A1A0-47F7B937AA05}"/>
    <cellStyle name="Heading 3 3 2 2 3 2 2" xfId="2628" xr:uid="{637FD0CB-67E7-4296-A3EC-3715631601AD}"/>
    <cellStyle name="Heading 3 3 3" xfId="511" xr:uid="{040BC274-81D9-4A49-9281-33DDA6B44766}"/>
    <cellStyle name="Heading 3 3 3 2" xfId="766" xr:uid="{823BE57D-B2F6-459D-9199-45C9CABF650A}"/>
    <cellStyle name="Heading 3 3 3 2 2" xfId="1199" xr:uid="{5427EBCE-1E8D-4F0E-B3FF-90D34C9D8EC8}"/>
    <cellStyle name="Heading 3 3 3 2 2 2" xfId="1890" xr:uid="{EFF5FF4C-2F52-4B74-8E18-43A38D3B1F34}"/>
    <cellStyle name="Heading 3 3 3 2 2 2 2" xfId="2629" xr:uid="{D86B3903-166F-4EDB-ADF6-1F7EB45DBC83}"/>
    <cellStyle name="Heading 3 3 3 2 3" xfId="1889" xr:uid="{2BA7B1A4-E710-4877-9AA0-46A3973EEA80}"/>
    <cellStyle name="Heading 3 3 3 2 3 2" xfId="2630" xr:uid="{7A969C95-B1DA-465D-987F-73745CF076C4}"/>
    <cellStyle name="Heading 3 3 3 3" xfId="1198" xr:uid="{06DA07FC-8FE3-4A1F-A639-0DBE9374F165}"/>
    <cellStyle name="Heading 3 3 3 3 2" xfId="1891" xr:uid="{1B2CAE78-71A8-4814-8BF0-85CEBC1C6D2E}"/>
    <cellStyle name="Heading 3 3 3 3 2 2" xfId="2631" xr:uid="{3D1480D8-1543-435C-B67D-FACF4C190449}"/>
    <cellStyle name="Heading 4 2" xfId="96" xr:uid="{53E1A535-4C47-4C14-9EBF-9E695B437935}"/>
    <cellStyle name="Heading 4 2 2" xfId="266" xr:uid="{E4519165-322D-4D23-9097-735CD78E2525}"/>
    <cellStyle name="Heading 4 2 2 2" xfId="514" xr:uid="{284C252D-7CF3-4F12-A53F-53EBC575AFBE}"/>
    <cellStyle name="Heading 4 2 2 2 2" xfId="1200" xr:uid="{D09D5E9C-270E-4BE7-9FE6-3D0014C678E4}"/>
    <cellStyle name="Heading 4 2 2 2 2 2" xfId="1892" xr:uid="{20C4652E-6397-4B87-BD5F-81F0EFF0A08E}"/>
    <cellStyle name="Heading 4 2 3" xfId="513" xr:uid="{75785B37-6BE7-44C4-A808-BBBFEF903114}"/>
    <cellStyle name="Heading 4 2 3 2" xfId="1201" xr:uid="{2EEAAAA9-1AB0-4845-A3CB-C1C9949D9D22}"/>
    <cellStyle name="Heading 4 2 3 2 2" xfId="1893" xr:uid="{46E90E3F-E492-4F14-8E20-6544DE686532}"/>
    <cellStyle name="Heading 5" xfId="137" xr:uid="{014CAD36-64EA-48FF-980D-47CE0D3010D6}"/>
    <cellStyle name="Heading 5 2" xfId="267" xr:uid="{D6ADF1A1-E104-42F9-BCC3-1FBAA7A53C8E}"/>
    <cellStyle name="Heading 5 2 2" xfId="516" xr:uid="{EEC84301-756F-4949-BEB7-31E37F8EADFE}"/>
    <cellStyle name="Heading 5 2 2 2" xfId="767" xr:uid="{5A6A3B4C-E87F-4BF5-97C6-69620C270FB5}"/>
    <cellStyle name="Heading 5 2 2 2 2" xfId="1203" xr:uid="{EFB546A3-7087-4984-8B14-3F6873DC14F9}"/>
    <cellStyle name="Heading 5 2 2 2 2 2" xfId="1895" xr:uid="{A27F18E0-CDF1-4D82-AB0C-7AB1E1D1EF07}"/>
    <cellStyle name="Heading 5 2 2 2 2 2 2" xfId="2632" xr:uid="{05B224B2-8B88-446E-9298-6F5780606717}"/>
    <cellStyle name="Heading 5 2 2 2 3" xfId="1894" xr:uid="{7470D8EA-19FA-4815-B9EB-712B710EF11D}"/>
    <cellStyle name="Heading 5 2 2 2 3 2" xfId="2633" xr:uid="{D177E92E-A074-46E6-B291-0545B2ABD592}"/>
    <cellStyle name="Heading 5 2 2 3" xfId="1202" xr:uid="{D856B0A5-3C2A-4817-AE19-6C909BE8A7F5}"/>
    <cellStyle name="Heading 5 2 2 3 2" xfId="1896" xr:uid="{5012F87F-B45A-4A1A-A51B-4028DDF45F2D}"/>
    <cellStyle name="Heading 5 2 2 3 2 2" xfId="2634" xr:uid="{249E9475-78A9-4BD4-9B28-FA62B0CCF775}"/>
    <cellStyle name="Heading 5 3" xfId="515" xr:uid="{436C4583-80C1-4A60-AE5A-F1CC156D659E}"/>
    <cellStyle name="Heading 5 3 2" xfId="768" xr:uid="{0249DB3D-528C-454A-BF68-7DE2BF5302E8}"/>
    <cellStyle name="Heading 5 3 2 2" xfId="1205" xr:uid="{7D6041E2-BC37-4A7B-8636-B1DCAA97555A}"/>
    <cellStyle name="Heading 5 3 2 2 2" xfId="1898" xr:uid="{519D5A8F-AE2D-485A-A043-FB28CD3E4933}"/>
    <cellStyle name="Heading 5 3 2 2 2 2" xfId="2635" xr:uid="{71353807-F427-4640-A50B-69468EE1D945}"/>
    <cellStyle name="Heading 5 3 2 3" xfId="1897" xr:uid="{61B77A3A-645B-45FD-A2CC-5F83BAE27E49}"/>
    <cellStyle name="Heading 5 3 2 3 2" xfId="2636" xr:uid="{043926C7-80C7-4797-938D-86AC00E9B6F5}"/>
    <cellStyle name="Heading 5 3 3" xfId="1204" xr:uid="{7411FD1C-7705-4C2A-918D-D02197A7C530}"/>
    <cellStyle name="Heading 5 3 3 2" xfId="1899" xr:uid="{7BE8E33F-0A7B-423B-990A-E143706F356D}"/>
    <cellStyle name="Heading 5 3 3 2 2" xfId="2637" xr:uid="{A21E1748-F4FB-46BC-8A4A-90C9D98E5433}"/>
    <cellStyle name="Heading 6" xfId="473" xr:uid="{C1E43752-7374-4318-BA8D-6842DC84B588}"/>
    <cellStyle name="Heading 6 2" xfId="769" xr:uid="{3D75B661-A628-4CC8-B7A8-F39318471736}"/>
    <cellStyle name="Heading 6 2 2" xfId="1207" xr:uid="{36FFBB3E-FA5B-4030-ADBD-0F85A658EA17}"/>
    <cellStyle name="Heading 6 2 2 2" xfId="1901" xr:uid="{1BECFB23-DA77-4AFD-AFF2-5A2F0C672B6B}"/>
    <cellStyle name="Heading 6 2 2 2 2" xfId="2638" xr:uid="{53AA65C2-C17F-43FB-B705-633CF97E8A30}"/>
    <cellStyle name="Heading 6 2 3" xfId="1900" xr:uid="{CC1F3496-B615-46A0-9D2C-32704AD56BD6}"/>
    <cellStyle name="Heading 6 2 3 2" xfId="2639" xr:uid="{C9626DF6-DC2E-4044-9675-6E4F9F74B31E}"/>
    <cellStyle name="Heading 6 3" xfId="1206" xr:uid="{F0BB8C81-4D01-41AB-A063-7E31B2129F97}"/>
    <cellStyle name="Heading 6 3 2" xfId="1902" xr:uid="{B3AED4A2-D163-4C35-A723-DA8DF81F0AE9}"/>
    <cellStyle name="Heading 6 3 2 2" xfId="2640" xr:uid="{B78199D1-EA29-4E76-85BA-D9E323CA8527}"/>
    <cellStyle name="Heading1" xfId="23" xr:uid="{5D319E8A-AB71-4BE7-9C6B-D2A445E56BEB}"/>
    <cellStyle name="Heading1 1" xfId="144" xr:uid="{F7207641-AA3A-44BF-8467-34FE513003DE}"/>
    <cellStyle name="Heading1 1 2" xfId="268" xr:uid="{8763BF37-445E-4E72-BA12-1B606B2820C3}"/>
    <cellStyle name="Heading1 1 2 2" xfId="519" xr:uid="{D09EF151-88C3-44A8-A266-0463152D08E3}"/>
    <cellStyle name="Heading1 1 2 2 2" xfId="770" xr:uid="{110CCEFC-CFB2-42E6-AFAA-2B934F4D928A}"/>
    <cellStyle name="Heading1 1 2 2 2 2" xfId="1209" xr:uid="{411C8180-6757-42B3-B038-CD25D5D919E1}"/>
    <cellStyle name="Heading1 1 2 2 2 2 2" xfId="1904" xr:uid="{F19895AA-3A97-43DE-B8EA-7F340B02CCC0}"/>
    <cellStyle name="Heading1 1 2 2 2 2 2 2" xfId="2641" xr:uid="{BF5D57A2-BD2A-4A39-A945-A91BEE7294A5}"/>
    <cellStyle name="Heading1 1 2 2 2 3" xfId="1903" xr:uid="{9542DFF2-CDD8-4172-92B2-44DABBA09139}"/>
    <cellStyle name="Heading1 1 2 2 2 3 2" xfId="2642" xr:uid="{5F34A23E-8670-4D63-BF6E-752603D8B4D8}"/>
    <cellStyle name="Heading1 1 2 2 3" xfId="1208" xr:uid="{B1A8E33F-237C-4C30-81B2-6CBC282B882E}"/>
    <cellStyle name="Heading1 1 2 2 3 2" xfId="1905" xr:uid="{531DA832-0F17-43BB-94E9-0B759BF45C0A}"/>
    <cellStyle name="Heading1 1 2 2 3 2 2" xfId="2643" xr:uid="{875B4FDF-299F-409F-87DB-B8669304A4AF}"/>
    <cellStyle name="Heading1 1 3" xfId="518" xr:uid="{EC66B440-2036-42F5-AB97-AF1AB83EA6F6}"/>
    <cellStyle name="Heading1 1 3 2" xfId="771" xr:uid="{4C1DCF4C-FAFD-44FA-9FA7-6D127CA9A8A9}"/>
    <cellStyle name="Heading1 1 3 2 2" xfId="1211" xr:uid="{4832ED80-C55D-4365-90C3-FA07B900FB00}"/>
    <cellStyle name="Heading1 1 3 2 2 2" xfId="1907" xr:uid="{C0541CCC-FE3C-4AC9-8AF0-675C1BC828C8}"/>
    <cellStyle name="Heading1 1 3 2 2 2 2" xfId="2644" xr:uid="{3314EAA0-3CE6-40B7-AA0E-FD83C1087476}"/>
    <cellStyle name="Heading1 1 3 2 3" xfId="1906" xr:uid="{90464873-2302-44C7-98B1-32B4B4B94CE8}"/>
    <cellStyle name="Heading1 1 3 2 3 2" xfId="2645" xr:uid="{6B70D4E3-F963-44A4-B5BB-B1CC84E461D1}"/>
    <cellStyle name="Heading1 1 3 3" xfId="1210" xr:uid="{9900FD08-10D3-406C-A6DE-AE1F84AF6102}"/>
    <cellStyle name="Heading1 1 3 3 2" xfId="1908" xr:uid="{703EC47D-6A3E-4EAB-8FDA-97C66EC0261B}"/>
    <cellStyle name="Heading1 1 3 3 2 2" xfId="2646" xr:uid="{D3666983-487D-4698-8B76-D0B7C1B9979B}"/>
    <cellStyle name="Heading1 2" xfId="143" xr:uid="{BD4C4CBA-96E6-4E7F-A2F4-36D8CBE17E70}"/>
    <cellStyle name="Heading1 2 2" xfId="269" xr:uid="{FFB5C74C-7261-42AC-A084-FBDF7F6FDA25}"/>
    <cellStyle name="Heading1 2 2 2" xfId="521" xr:uid="{6172144D-7ACE-45AE-9364-3D1E906D38FD}"/>
    <cellStyle name="Heading1 2 2 2 2" xfId="772" xr:uid="{D4C3D5F6-D384-4840-A28C-185BEC3C7442}"/>
    <cellStyle name="Heading1 2 2 2 2 2" xfId="1213" xr:uid="{D35F562B-EA63-44E1-AE61-EA69A2908F90}"/>
    <cellStyle name="Heading1 2 2 2 2 2 2" xfId="1910" xr:uid="{E4BEDB28-E02E-4FE7-9248-99571420E753}"/>
    <cellStyle name="Heading1 2 2 2 2 2 2 2" xfId="2647" xr:uid="{23D96A49-13EB-4BC3-9E11-F2A19CBF6030}"/>
    <cellStyle name="Heading1 2 2 2 2 3" xfId="1909" xr:uid="{CDFD8900-B0AA-42D3-8801-CCFAC075093C}"/>
    <cellStyle name="Heading1 2 2 2 2 3 2" xfId="2648" xr:uid="{36B0FA26-EDA0-4925-9073-218FC4F7B5BA}"/>
    <cellStyle name="Heading1 2 2 2 3" xfId="1212" xr:uid="{E8473601-44BA-492D-8BDF-F9D7996D6B12}"/>
    <cellStyle name="Heading1 2 2 2 3 2" xfId="1911" xr:uid="{B651DF4E-2605-47C9-A8BD-625791D75112}"/>
    <cellStyle name="Heading1 2 2 2 3 2 2" xfId="2649" xr:uid="{428AB58C-87E4-4150-85FA-74F7F983EDC8}"/>
    <cellStyle name="Heading1 2 3" xfId="520" xr:uid="{8AB8E415-C2A2-4B54-B7F3-FB106F35CA8D}"/>
    <cellStyle name="Heading1 2 3 2" xfId="773" xr:uid="{DABF3BA9-4EE9-465F-AB64-430E320A350A}"/>
    <cellStyle name="Heading1 2 3 2 2" xfId="1215" xr:uid="{BBD296DF-7151-447B-848B-056ADF509E74}"/>
    <cellStyle name="Heading1 2 3 2 2 2" xfId="1913" xr:uid="{737BB5F8-FD92-462C-8231-7C0EE3883AFB}"/>
    <cellStyle name="Heading1 2 3 2 2 2 2" xfId="2650" xr:uid="{88301CD9-EB9C-42A8-9B2F-00B3AEF2FE84}"/>
    <cellStyle name="Heading1 2 3 2 3" xfId="1912" xr:uid="{7E9FB9F3-60BA-4528-990D-2DAC9538E0C1}"/>
    <cellStyle name="Heading1 2 3 2 3 2" xfId="2651" xr:uid="{4D5B8410-9D78-435F-BD4A-81164980ADE4}"/>
    <cellStyle name="Heading1 2 3 3" xfId="1214" xr:uid="{5E853B08-7062-4F0E-B13E-BFA489089D63}"/>
    <cellStyle name="Heading1 2 3 3 2" xfId="1914" xr:uid="{7F81A592-97F5-4081-96FE-C170E207F921}"/>
    <cellStyle name="Heading1 2 3 3 2 2" xfId="2652" xr:uid="{CD8CFB95-5BDB-4A7E-9CF6-4678225CDFA1}"/>
    <cellStyle name="Heading1 3" xfId="517" xr:uid="{29AF7C80-70BA-49F1-AE31-824984134130}"/>
    <cellStyle name="Heading1 3 2" xfId="774" xr:uid="{ED4F9BF0-48F7-4A8D-AF18-35210167D68B}"/>
    <cellStyle name="Heading1 3 2 2" xfId="1217" xr:uid="{0FE0BAD7-6F06-4F25-9A5F-1D5D5327414B}"/>
    <cellStyle name="Heading1 3 2 2 2" xfId="1916" xr:uid="{0847AB34-3C58-43EE-99A2-997CF7DA760F}"/>
    <cellStyle name="Heading1 3 2 2 2 2" xfId="2653" xr:uid="{AC641E8C-CBEF-429E-B9F6-F258899924D9}"/>
    <cellStyle name="Heading1 3 2 3" xfId="1915" xr:uid="{89A31FAB-1B17-4B49-A008-7B48CCE6A033}"/>
    <cellStyle name="Heading1 3 2 3 2" xfId="2654" xr:uid="{58A89382-4E21-4EBE-8779-451E6DACE085}"/>
    <cellStyle name="Heading1 3 3" xfId="1216" xr:uid="{CADB71BD-640F-4882-858E-80F39A5E00E1}"/>
    <cellStyle name="Heading1 3 3 2" xfId="1917" xr:uid="{EA97C98E-5067-42EF-97B9-0FCC6139038F}"/>
    <cellStyle name="Heading1 3 3 2 2" xfId="2655" xr:uid="{3D705444-9BC0-4BB1-A4BD-E7731829B141}"/>
    <cellStyle name="Hyperlink" xfId="167" xr:uid="{4749EB36-855C-4DD5-B7CE-B438F12639B8}"/>
    <cellStyle name="Hyperlink 10" xfId="24" xr:uid="{98DDB65B-3885-4231-800E-89E3286A2160}"/>
    <cellStyle name="Hyperlink 10 2" xfId="97" xr:uid="{423F0C9D-4E70-442F-8666-9FE25740763D}"/>
    <cellStyle name="Hyperlink 10 2 2" xfId="271" xr:uid="{866028AE-93C1-4A9D-9414-6F3099F6B888}"/>
    <cellStyle name="Hyperlink 10 2 2 2" xfId="525" xr:uid="{475F7A59-88E2-406D-BB50-196088CB58A5}"/>
    <cellStyle name="Hyperlink 10 2 2 2 2" xfId="775" xr:uid="{F7156B38-C0AD-4378-A1E3-C98938CE9013}"/>
    <cellStyle name="Hyperlink 10 2 2 2 2 2" xfId="1219" xr:uid="{B529F2B8-0F33-410C-BED5-7C57D773F2BF}"/>
    <cellStyle name="Hyperlink 10 2 2 2 2 2 2" xfId="1919" xr:uid="{6D35F041-E34E-446A-BDB6-52EE5AE1E55E}"/>
    <cellStyle name="Hyperlink 10 2 2 2 2 2 2 2" xfId="2656" xr:uid="{507D96CD-9930-4039-966B-2F610B7839B7}"/>
    <cellStyle name="Hyperlink 10 2 2 2 2 3" xfId="1918" xr:uid="{582A80AE-5FBB-4A85-AA7D-F0E30CF11922}"/>
    <cellStyle name="Hyperlink 10 2 2 2 2 3 2" xfId="2657" xr:uid="{718BCBDF-D495-45A0-8426-C95BFBBB943E}"/>
    <cellStyle name="Hyperlink 10 2 2 2 3" xfId="1218" xr:uid="{08DE0268-8C02-4AF2-9DA2-A533663C8B92}"/>
    <cellStyle name="Hyperlink 10 2 2 2 3 2" xfId="1920" xr:uid="{A08A8AB9-B8B6-4F72-A86F-1352C6E74E18}"/>
    <cellStyle name="Hyperlink 10 2 2 2 3 2 2" xfId="2658" xr:uid="{B1ED4745-B780-448C-96C8-7F471455CEAB}"/>
    <cellStyle name="Hyperlink 10 2 3" xfId="524" xr:uid="{85188639-09BB-4D1D-95F1-772322375E50}"/>
    <cellStyle name="Hyperlink 10 2 3 2" xfId="776" xr:uid="{E678FB6C-7B5A-40D9-847D-236342D2F02C}"/>
    <cellStyle name="Hyperlink 10 2 3 2 2" xfId="1221" xr:uid="{5700FDBA-A9F6-48A6-8F61-4467944998F1}"/>
    <cellStyle name="Hyperlink 10 2 3 2 2 2" xfId="1922" xr:uid="{E30C51C9-9821-4E7B-8D8F-03CB3CE3B0B8}"/>
    <cellStyle name="Hyperlink 10 2 3 2 2 2 2" xfId="2659" xr:uid="{E1BD0F25-E156-4673-908D-5B28653DBCB0}"/>
    <cellStyle name="Hyperlink 10 2 3 2 3" xfId="1921" xr:uid="{9175342A-695D-4825-A332-98A9FF3AAA38}"/>
    <cellStyle name="Hyperlink 10 2 3 2 3 2" xfId="2660" xr:uid="{643F1F4A-5E3B-4F98-9E8A-4B451ADD4765}"/>
    <cellStyle name="Hyperlink 10 2 3 3" xfId="1220" xr:uid="{4374118F-8686-4AB8-8EE3-D5A57AC21666}"/>
    <cellStyle name="Hyperlink 10 2 3 3 2" xfId="1923" xr:uid="{B7E8577B-0397-4B0C-AF22-B795EC72B5BE}"/>
    <cellStyle name="Hyperlink 10 2 3 3 2 2" xfId="2661" xr:uid="{D0EB2B84-FF8B-4566-B969-9C1EFFFA013B}"/>
    <cellStyle name="Hyperlink 10 3" xfId="145" xr:uid="{01D06BBE-2ACC-4031-80AF-59AC44F511AA}"/>
    <cellStyle name="Hyperlink 10 3 2" xfId="272" xr:uid="{FCE27230-69B0-4FEF-BF74-75817FEDD962}"/>
    <cellStyle name="Hyperlink 10 3 2 2" xfId="527" xr:uid="{B835180E-78E0-49A2-939A-B4BC21CC9AE7}"/>
    <cellStyle name="Hyperlink 10 3 2 2 2" xfId="777" xr:uid="{3747115E-811D-4CAE-ACFE-1666AECF64F7}"/>
    <cellStyle name="Hyperlink 10 3 2 2 2 2" xfId="1223" xr:uid="{E8DB3FDE-02CE-49BD-A662-A6D43C25C95C}"/>
    <cellStyle name="Hyperlink 10 3 2 2 2 2 2" xfId="1925" xr:uid="{1A0FEC9A-EB24-44DC-AE4E-5B4F51103C72}"/>
    <cellStyle name="Hyperlink 10 3 2 2 2 2 2 2" xfId="2662" xr:uid="{5378C96C-DB3B-4F09-AE0F-B073ACBF35F4}"/>
    <cellStyle name="Hyperlink 10 3 2 2 2 3" xfId="1924" xr:uid="{1B595FF6-2BDE-4CEC-AE82-6CC25280AD65}"/>
    <cellStyle name="Hyperlink 10 3 2 2 2 3 2" xfId="2663" xr:uid="{B632FE71-0FB6-4F0F-93CA-5204CE75699A}"/>
    <cellStyle name="Hyperlink 10 3 2 2 3" xfId="1222" xr:uid="{496AB501-8C5F-456B-90A3-AB0B02D0C02F}"/>
    <cellStyle name="Hyperlink 10 3 2 2 3 2" xfId="1926" xr:uid="{C496CB4D-1B10-4014-B8FC-CF6F66675040}"/>
    <cellStyle name="Hyperlink 10 3 2 2 3 2 2" xfId="2664" xr:uid="{7BB336D8-F60F-4926-A656-C31BE2F777A3}"/>
    <cellStyle name="Hyperlink 10 3 3" xfId="526" xr:uid="{22B10000-C079-4593-93B7-29016C087103}"/>
    <cellStyle name="Hyperlink 10 3 3 2" xfId="778" xr:uid="{F2E60A1A-0E76-4712-A27B-1FC0EA7DAE2B}"/>
    <cellStyle name="Hyperlink 10 3 3 2 2" xfId="1225" xr:uid="{4F52395E-952C-4501-9363-8DF2522534A6}"/>
    <cellStyle name="Hyperlink 10 3 3 2 2 2" xfId="1928" xr:uid="{AC167F7D-221E-423C-9A9B-2677D927D2BC}"/>
    <cellStyle name="Hyperlink 10 3 3 2 2 2 2" xfId="2665" xr:uid="{6A75E814-BB41-410E-B464-8949663E550F}"/>
    <cellStyle name="Hyperlink 10 3 3 2 3" xfId="1927" xr:uid="{73B16F8A-E88F-4CC6-A421-F44922136AFC}"/>
    <cellStyle name="Hyperlink 10 3 3 2 3 2" xfId="2666" xr:uid="{F9DC009C-EDD5-487B-ABCC-3E408AA10AFC}"/>
    <cellStyle name="Hyperlink 10 3 3 3" xfId="1224" xr:uid="{7AF53C0B-9D7F-466C-AAA9-3D330AB5A261}"/>
    <cellStyle name="Hyperlink 10 3 3 3 2" xfId="1929" xr:uid="{17DADF52-E60E-4194-8117-F942EF34CC70}"/>
    <cellStyle name="Hyperlink 10 3 3 3 2 2" xfId="2667" xr:uid="{1A664B21-0358-4BE3-B55B-83940C1883BC}"/>
    <cellStyle name="Hyperlink 10 4" xfId="523" xr:uid="{9A3919A6-5B94-47AA-AA39-712C1E567734}"/>
    <cellStyle name="Hyperlink 10 4 2" xfId="779" xr:uid="{47687888-054F-4248-A6BF-DFAB80C8E9F1}"/>
    <cellStyle name="Hyperlink 10 4 2 2" xfId="1227" xr:uid="{4F785562-796A-4206-A4DC-967EBC2748BD}"/>
    <cellStyle name="Hyperlink 10 4 2 2 2" xfId="1931" xr:uid="{E2529F82-855C-48AA-92A6-288866BAA411}"/>
    <cellStyle name="Hyperlink 10 4 2 2 2 2" xfId="2668" xr:uid="{08F11411-C04F-43AC-8CEC-AD688996F01E}"/>
    <cellStyle name="Hyperlink 10 4 2 3" xfId="1930" xr:uid="{025A49FA-89C0-4E15-98FA-D2119CE94E3F}"/>
    <cellStyle name="Hyperlink 10 4 2 3 2" xfId="2669" xr:uid="{2BF617A9-22FF-49D3-98E9-E1E952C97669}"/>
    <cellStyle name="Hyperlink 10 4 3" xfId="1226" xr:uid="{C651222F-0686-4BA3-90D9-EDF30513C611}"/>
    <cellStyle name="Hyperlink 10 4 3 2" xfId="1932" xr:uid="{4AB1C401-A613-4501-84AA-7984F42F09F5}"/>
    <cellStyle name="Hyperlink 10 4 3 2 2" xfId="2670" xr:uid="{98B7FCE0-498D-4B43-B412-50EE0AC017AF}"/>
    <cellStyle name="Hyperlink 2" xfId="270" xr:uid="{066E39E4-54D0-4F61-94A0-080EA6488BD7}"/>
    <cellStyle name="Hyperlink 2 2" xfId="528" xr:uid="{5FC10BB6-CFD3-4813-BD43-6CF15F06F655}"/>
    <cellStyle name="Hyperlink 2 2 2" xfId="780" xr:uid="{41D0CA0F-8283-460C-BECB-D3254F6B7EC0}"/>
    <cellStyle name="Hyperlink 2 2 2 2" xfId="1229" xr:uid="{92EE1BEF-E6BE-41FB-8BEE-3AB6ACD3286B}"/>
    <cellStyle name="Hyperlink 2 2 2 2 2" xfId="1934" xr:uid="{8E5E2B6D-B239-4789-994E-9938C561FBFD}"/>
    <cellStyle name="Hyperlink 2 2 2 2 2 2" xfId="2671" xr:uid="{31FBC8F0-4EE5-44B5-8DD9-3E8CFE20CC50}"/>
    <cellStyle name="Hyperlink 2 2 2 3" xfId="1933" xr:uid="{C06FD751-059F-40C0-9C35-13A18C6903AA}"/>
    <cellStyle name="Hyperlink 2 2 2 3 2" xfId="2672" xr:uid="{1FA38268-929F-4A1D-875F-5B7843E5CAD7}"/>
    <cellStyle name="Hyperlink 2 2 3" xfId="1228" xr:uid="{267ABACC-12F3-4B71-9FB5-73C5F3105565}"/>
    <cellStyle name="Hyperlink 2 2 3 2" xfId="1935" xr:uid="{3E06AB79-5CA7-4675-9017-4425881D9068}"/>
    <cellStyle name="Hyperlink 2 2 3 2 2" xfId="2673" xr:uid="{8A90CC1C-3989-438D-A46C-86C06D8CF2E6}"/>
    <cellStyle name="Hyperlink 3" xfId="522" xr:uid="{A4B19038-3963-44E9-BCA3-8B3ECF41D49F}"/>
    <cellStyle name="Hyperlink 3 2" xfId="781" xr:uid="{45019498-C80B-4C83-93AE-AAA796667D7A}"/>
    <cellStyle name="Hyperlink 3 2 2" xfId="1231" xr:uid="{CE2A9A0A-811C-473F-BE74-29AF14B069FB}"/>
    <cellStyle name="Hyperlink 3 2 2 2" xfId="1937" xr:uid="{720F05A7-9A9A-4BFB-8421-E13494EDF62F}"/>
    <cellStyle name="Hyperlink 3 2 2 2 2" xfId="2674" xr:uid="{C7813220-5575-4757-A99A-4762FC7D14DC}"/>
    <cellStyle name="Hyperlink 3 2 3" xfId="1936" xr:uid="{558C12D4-E23E-4675-982F-5E27B645FB5C}"/>
    <cellStyle name="Hyperlink 3 2 3 2" xfId="2675" xr:uid="{E92FF300-EABC-4977-A9AD-411F2BC98C91}"/>
    <cellStyle name="Hyperlink 3 3" xfId="1230" xr:uid="{2C0261D8-B570-44B5-8002-485DC5528435}"/>
    <cellStyle name="Hyperlink 3 3 2" xfId="1938" xr:uid="{2994F0FC-3BFB-4A4F-9EDE-233DA9FDAF50}"/>
    <cellStyle name="Hyperlink 3 3 2 2" xfId="2676" xr:uid="{E275418B-3C0E-4C34-A185-6831DED3B254}"/>
    <cellStyle name="Hyperlink 9" xfId="25" xr:uid="{D32D28DB-F014-4F8F-85D0-143BE01285EC}"/>
    <cellStyle name="Hyperlink 9 2" xfId="98" xr:uid="{BD00D9E1-71EA-4D42-9BBF-34D0986BEAF8}"/>
    <cellStyle name="Hyperlink 9 2 2" xfId="273" xr:uid="{A679B1D2-AB61-4B62-AA96-2FE94DD146EB}"/>
    <cellStyle name="Hyperlink 9 2 2 2" xfId="531" xr:uid="{A3044A48-49E1-45D1-A459-B95CF857D7DB}"/>
    <cellStyle name="Hyperlink 9 2 2 2 2" xfId="782" xr:uid="{A9BD5616-FD64-4C07-87B9-0201010FB6BC}"/>
    <cellStyle name="Hyperlink 9 2 2 2 2 2" xfId="1233" xr:uid="{97F83ED5-B61E-45A7-912F-CDEFF96D2F23}"/>
    <cellStyle name="Hyperlink 9 2 2 2 2 2 2" xfId="1940" xr:uid="{7085CCAE-5CEE-4111-A36B-CAD90A16E609}"/>
    <cellStyle name="Hyperlink 9 2 2 2 2 2 2 2" xfId="2677" xr:uid="{2DEA3D7F-800E-4781-8938-35F088C5F08C}"/>
    <cellStyle name="Hyperlink 9 2 2 2 2 3" xfId="1939" xr:uid="{AA5AB01D-946B-4A60-9C3D-F2AC02188B19}"/>
    <cellStyle name="Hyperlink 9 2 2 2 2 3 2" xfId="2678" xr:uid="{7FB24398-2F85-43FD-8CD0-A9AADCD6D86C}"/>
    <cellStyle name="Hyperlink 9 2 2 2 3" xfId="1232" xr:uid="{2FB2C017-53E2-4005-9D8D-6FE3A8F66AEE}"/>
    <cellStyle name="Hyperlink 9 2 2 2 3 2" xfId="1941" xr:uid="{5984FC5B-09BE-4CE4-8195-E274A44E368F}"/>
    <cellStyle name="Hyperlink 9 2 2 2 3 2 2" xfId="2679" xr:uid="{938433BD-A239-4C8B-9441-E573D74F6AD3}"/>
    <cellStyle name="Hyperlink 9 2 3" xfId="530" xr:uid="{D426DA0A-0831-41CD-9B3E-EB117B450F7F}"/>
    <cellStyle name="Hyperlink 9 2 3 2" xfId="783" xr:uid="{900629C5-C4F5-435F-B08F-0BC64649DF1D}"/>
    <cellStyle name="Hyperlink 9 2 3 2 2" xfId="1235" xr:uid="{52200FBA-50A3-40F5-8994-97EF07E73E47}"/>
    <cellStyle name="Hyperlink 9 2 3 2 2 2" xfId="1943" xr:uid="{7B70314F-213A-415B-A953-C81C1B1A2082}"/>
    <cellStyle name="Hyperlink 9 2 3 2 2 2 2" xfId="2680" xr:uid="{BCD36EFE-DECF-4B2B-A5DB-BBAD8BC9287A}"/>
    <cellStyle name="Hyperlink 9 2 3 2 3" xfId="1942" xr:uid="{FB9573DF-46CD-49BE-A184-BD4003F6524C}"/>
    <cellStyle name="Hyperlink 9 2 3 2 3 2" xfId="2681" xr:uid="{C7FDF588-A217-40D8-B63C-C7D2DF74C2C0}"/>
    <cellStyle name="Hyperlink 9 2 3 3" xfId="1234" xr:uid="{080DE512-D5F2-4B22-ABA0-6AEC5553AF7E}"/>
    <cellStyle name="Hyperlink 9 2 3 3 2" xfId="1944" xr:uid="{64F4F34A-502F-43F3-93AB-69F75F990E9F}"/>
    <cellStyle name="Hyperlink 9 2 3 3 2 2" xfId="2682" xr:uid="{7732B0BD-57B0-4051-9028-664FE25F590D}"/>
    <cellStyle name="Hyperlink 9 3" xfId="146" xr:uid="{FFD6F38C-E32E-4625-A8E8-D5203DCC3EA9}"/>
    <cellStyle name="Hyperlink 9 3 2" xfId="274" xr:uid="{DB7E9AE4-6F68-4C4E-A148-F43C85D7E08D}"/>
    <cellStyle name="Hyperlink 9 3 2 2" xfId="533" xr:uid="{5138DC1F-95F5-4A9E-AF98-8FF29E7432D4}"/>
    <cellStyle name="Hyperlink 9 3 2 2 2" xfId="784" xr:uid="{5D3F3388-40F0-44C8-BE8F-8A7C4F9C969D}"/>
    <cellStyle name="Hyperlink 9 3 2 2 2 2" xfId="1237" xr:uid="{F780FE79-69C4-471C-922A-6C2137CAA8A6}"/>
    <cellStyle name="Hyperlink 9 3 2 2 2 2 2" xfId="1946" xr:uid="{A991481B-A13A-46BE-95CB-6BC1CD2358CF}"/>
    <cellStyle name="Hyperlink 9 3 2 2 2 2 2 2" xfId="2683" xr:uid="{C1A4D64F-2805-4103-9082-F77E7E4DFE44}"/>
    <cellStyle name="Hyperlink 9 3 2 2 2 3" xfId="1945" xr:uid="{30A02853-1385-4050-8B81-8E6C051680A3}"/>
    <cellStyle name="Hyperlink 9 3 2 2 2 3 2" xfId="2684" xr:uid="{6CB3DDB6-511A-430F-A69A-D663F679EC13}"/>
    <cellStyle name="Hyperlink 9 3 2 2 3" xfId="1236" xr:uid="{8D88E534-4295-417A-8F48-23211E29CE31}"/>
    <cellStyle name="Hyperlink 9 3 2 2 3 2" xfId="1947" xr:uid="{057F1D16-1DC5-4E1B-BDC4-BEC65BC22C91}"/>
    <cellStyle name="Hyperlink 9 3 2 2 3 2 2" xfId="2685" xr:uid="{1299B72F-15F3-4ADF-8A0C-F801F4C242EE}"/>
    <cellStyle name="Hyperlink 9 3 3" xfId="532" xr:uid="{66B3E25A-01BF-4C6C-BFDD-3B28099DCF93}"/>
    <cellStyle name="Hyperlink 9 3 3 2" xfId="785" xr:uid="{9AB8D397-C978-490B-B8DA-1452E98C91F3}"/>
    <cellStyle name="Hyperlink 9 3 3 2 2" xfId="1239" xr:uid="{9D97AC00-938E-44C3-AE5D-41E8BDFAC059}"/>
    <cellStyle name="Hyperlink 9 3 3 2 2 2" xfId="1949" xr:uid="{22CC6C7C-CF9D-45EE-96DA-90A90DD85719}"/>
    <cellStyle name="Hyperlink 9 3 3 2 2 2 2" xfId="2686" xr:uid="{75499E0A-A42E-4E72-AFD5-4BC38972FD11}"/>
    <cellStyle name="Hyperlink 9 3 3 2 3" xfId="1948" xr:uid="{7232428C-2830-4A5E-9349-083218F63832}"/>
    <cellStyle name="Hyperlink 9 3 3 2 3 2" xfId="2687" xr:uid="{CEC334EF-AB33-4AF7-B8C0-DB7F2B4591C0}"/>
    <cellStyle name="Hyperlink 9 3 3 3" xfId="1238" xr:uid="{94EE6AD7-C1E4-4FB4-865A-76036BBF9655}"/>
    <cellStyle name="Hyperlink 9 3 3 3 2" xfId="1950" xr:uid="{3B7365F5-836B-494F-A3FC-D94A04A68B17}"/>
    <cellStyle name="Hyperlink 9 3 3 3 2 2" xfId="2688" xr:uid="{A6979924-DDBD-42B1-921D-4AC6EC7E3E44}"/>
    <cellStyle name="Hyperlink 9 4" xfId="529" xr:uid="{37BA6B53-1A7A-4409-AB28-9E7F8F4C0A42}"/>
    <cellStyle name="Hyperlink 9 4 2" xfId="786" xr:uid="{B724FD42-CD2A-4B6F-AC8B-D57645E0C5B7}"/>
    <cellStyle name="Hyperlink 9 4 2 2" xfId="1241" xr:uid="{6A4F64AC-CFCD-4DB2-9609-E9EC18B84D96}"/>
    <cellStyle name="Hyperlink 9 4 2 2 2" xfId="1952" xr:uid="{18463987-540F-481B-8128-2B6EB82B3005}"/>
    <cellStyle name="Hyperlink 9 4 2 2 2 2" xfId="2689" xr:uid="{6939F5A4-8A13-4717-8E76-2AF3784A8E19}"/>
    <cellStyle name="Hyperlink 9 4 2 3" xfId="1951" xr:uid="{30671183-813B-4B1E-8F5E-88CC46460306}"/>
    <cellStyle name="Hyperlink 9 4 2 3 2" xfId="2690" xr:uid="{39AA561B-A405-4869-8234-5ED53F264060}"/>
    <cellStyle name="Hyperlink 9 4 3" xfId="1240" xr:uid="{DF73402E-3988-4E42-AEB1-CA7921F9C85C}"/>
    <cellStyle name="Hyperlink 9 4 3 2" xfId="1953" xr:uid="{C44F926E-4997-4218-A0BF-2A99C3BF7E10}"/>
    <cellStyle name="Hyperlink 9 4 3 2 2" xfId="2691" xr:uid="{7F3EFEE4-425F-409E-85C9-D01417E077F5}"/>
    <cellStyle name="Input 2" xfId="99" xr:uid="{39585427-C6B3-4898-B94A-890E2486AADA}"/>
    <cellStyle name="Input 2 2" xfId="275" xr:uid="{B3CBA08B-54D0-4FE1-B661-26F9020E5F8C}"/>
    <cellStyle name="Input 2 2 2" xfId="535" xr:uid="{5BAA59F9-0D35-4FAF-9A25-53343521C0A3}"/>
    <cellStyle name="Input 2 2 2 2" xfId="1242" xr:uid="{53D06480-9705-449F-A576-050027E43090}"/>
    <cellStyle name="Input 2 2 2 2 2" xfId="1954" xr:uid="{DCEA12FF-2A44-41ED-AFD2-EFAB24C87F34}"/>
    <cellStyle name="Input 2 3" xfId="534" xr:uid="{ECFCB1CC-C68C-4CF0-8D88-ED153FBD41E6}"/>
    <cellStyle name="Input 2 3 2" xfId="1243" xr:uid="{C193BA17-CF15-4B93-A244-5F643EF868A1}"/>
    <cellStyle name="Input 2 3 2 2" xfId="1955" xr:uid="{7695C5E8-25DA-4CB2-9454-1D8D7BA55FDC}"/>
    <cellStyle name="Linked Cell 2" xfId="100" xr:uid="{EA0EB827-6306-48BD-8E62-53C6FD3B56A7}"/>
    <cellStyle name="Linked Cell 2 2" xfId="276" xr:uid="{7B02F037-6EAE-4DE9-ACF6-5AB673D7A5A4}"/>
    <cellStyle name="Linked Cell 2 2 2" xfId="537" xr:uid="{A97375B8-50C3-4237-BC80-0D13EEDAFDF9}"/>
    <cellStyle name="Linked Cell 2 2 2 2" xfId="1244" xr:uid="{2FD026D4-37F2-4659-ADA5-13BFC4B46BE0}"/>
    <cellStyle name="Linked Cell 2 2 2 2 2" xfId="1956" xr:uid="{D27A8476-B4A8-43BD-A7DF-E01635A04277}"/>
    <cellStyle name="Linked Cell 2 3" xfId="536" xr:uid="{A5ACE410-5631-4AED-84DC-D6971FF4AFFA}"/>
    <cellStyle name="Linked Cell 2 3 2" xfId="1245" xr:uid="{F86A53F2-33FB-4D84-BC63-C65C9431EAF4}"/>
    <cellStyle name="Linked Cell 2 3 2 2" xfId="1957" xr:uid="{C635859C-A2D9-4100-BE0F-C0068C7092E9}"/>
    <cellStyle name="Neutral 12" xfId="26" xr:uid="{B4374938-61BB-453D-94CB-A5845FEEB338}"/>
    <cellStyle name="Neutral 12 2" xfId="102" xr:uid="{48633CED-2A2F-4B40-A39C-4A7C0615298E}"/>
    <cellStyle name="Neutral 12 2 2" xfId="277" xr:uid="{6B0946A5-66DF-47A7-949B-86E3E4C081FD}"/>
    <cellStyle name="Neutral 12 2 2 2" xfId="540" xr:uid="{9E2AB6FB-00A5-4B10-8ABC-4D8220E82850}"/>
    <cellStyle name="Neutral 12 2 2 2 2" xfId="787" xr:uid="{928E845A-FAEC-4A93-BB27-9ACFF947BA94}"/>
    <cellStyle name="Neutral 12 2 2 2 2 2" xfId="1247" xr:uid="{1CD0AEBC-3F91-45D0-ACD8-3F7943403A4F}"/>
    <cellStyle name="Neutral 12 2 2 2 2 2 2" xfId="1959" xr:uid="{F7931D80-4959-406A-B95E-C13F8B31D4F5}"/>
    <cellStyle name="Neutral 12 2 2 2 2 2 2 2" xfId="2692" xr:uid="{1448FDC3-B1D9-4EBD-97A5-0F98BDEB144F}"/>
    <cellStyle name="Neutral 12 2 2 2 2 3" xfId="1958" xr:uid="{F2CEF56F-A3D1-4844-9C98-0AEB51824D31}"/>
    <cellStyle name="Neutral 12 2 2 2 2 3 2" xfId="2693" xr:uid="{55F303F8-F4A4-4D37-8EF1-95262A03F062}"/>
    <cellStyle name="Neutral 12 2 2 2 3" xfId="1246" xr:uid="{D4742F90-7F95-4C39-B7E8-EFDCC6EFC46A}"/>
    <cellStyle name="Neutral 12 2 2 2 3 2" xfId="1960" xr:uid="{4EF1F237-247D-4034-B802-FEBD5873A2DB}"/>
    <cellStyle name="Neutral 12 2 2 2 3 2 2" xfId="2694" xr:uid="{44C4E7C2-601F-47A4-9C4A-D879ED09142D}"/>
    <cellStyle name="Neutral 12 2 3" xfId="539" xr:uid="{C19F9AF3-111E-49C7-A1CD-009F369478B8}"/>
    <cellStyle name="Neutral 12 2 3 2" xfId="788" xr:uid="{E93AC4BD-700D-46A2-9416-ADF4FD8C19D7}"/>
    <cellStyle name="Neutral 12 2 3 2 2" xfId="1249" xr:uid="{94D3324D-585C-4B49-A155-FA4174F61139}"/>
    <cellStyle name="Neutral 12 2 3 2 2 2" xfId="1962" xr:uid="{0BFCB4DC-5E22-4B45-A6BE-088D3F24E7B4}"/>
    <cellStyle name="Neutral 12 2 3 2 2 2 2" xfId="2695" xr:uid="{E480534F-95AC-4C0D-A712-0DE57013A441}"/>
    <cellStyle name="Neutral 12 2 3 2 3" xfId="1961" xr:uid="{6051C352-06A9-4993-845A-13770140EA9B}"/>
    <cellStyle name="Neutral 12 2 3 2 3 2" xfId="2696" xr:uid="{1A04DC90-3458-4F9E-9B6B-EE34F830DCAE}"/>
    <cellStyle name="Neutral 12 2 3 3" xfId="1248" xr:uid="{4F444558-C594-4D5F-A41D-FBA23FA67720}"/>
    <cellStyle name="Neutral 12 2 3 3 2" xfId="1963" xr:uid="{78BCE634-6046-4764-A4DC-76BCA40E9F14}"/>
    <cellStyle name="Neutral 12 2 3 3 2 2" xfId="2697" xr:uid="{E514E5CD-010C-4C43-A0F0-D745E8C691BB}"/>
    <cellStyle name="Neutral 12 3" xfId="147" xr:uid="{F671C0E6-6565-4BE5-B6F0-78D7620FFD20}"/>
    <cellStyle name="Neutral 12 3 2" xfId="278" xr:uid="{F499468A-DD7D-45C6-8EE2-2800BA50B308}"/>
    <cellStyle name="Neutral 12 3 2 2" xfId="542" xr:uid="{D0C7EE9C-7723-4180-A800-F72415EB53FE}"/>
    <cellStyle name="Neutral 12 3 2 2 2" xfId="789" xr:uid="{B1183275-4A84-4C6E-A993-221C2292A3CF}"/>
    <cellStyle name="Neutral 12 3 2 2 2 2" xfId="1251" xr:uid="{E12C3514-C0FB-4A7C-A23A-A5FFD95F58E9}"/>
    <cellStyle name="Neutral 12 3 2 2 2 2 2" xfId="1965" xr:uid="{F015FDDC-F39A-4F7C-8025-248A41D65287}"/>
    <cellStyle name="Neutral 12 3 2 2 2 2 2 2" xfId="2698" xr:uid="{13006A64-E2D5-4C6B-BF2A-09C4730B9B4C}"/>
    <cellStyle name="Neutral 12 3 2 2 2 3" xfId="1964" xr:uid="{260E98CC-ADDC-4B5E-85BA-68C6EBDACBE4}"/>
    <cellStyle name="Neutral 12 3 2 2 2 3 2" xfId="2699" xr:uid="{CEBF53D1-07E2-4931-BABA-3B0D51F2449D}"/>
    <cellStyle name="Neutral 12 3 2 2 3" xfId="1250" xr:uid="{6FF279ED-5D4D-4CCD-A9EC-B44181E98F43}"/>
    <cellStyle name="Neutral 12 3 2 2 3 2" xfId="1966" xr:uid="{6D1C4A22-11CA-4CB3-8A68-91ED7B634A92}"/>
    <cellStyle name="Neutral 12 3 2 2 3 2 2" xfId="2700" xr:uid="{5FFBA604-2268-4B5B-A620-12E1D2725C74}"/>
    <cellStyle name="Neutral 12 3 3" xfId="541" xr:uid="{3BF51146-9321-4E3B-A60D-CBF9B9BF6CE6}"/>
    <cellStyle name="Neutral 12 3 3 2" xfId="790" xr:uid="{5DF4B90B-E8C5-4868-947E-E036A06FC89B}"/>
    <cellStyle name="Neutral 12 3 3 2 2" xfId="1253" xr:uid="{0CF19C32-A24F-40C0-9CFD-C3E2CD46667E}"/>
    <cellStyle name="Neutral 12 3 3 2 2 2" xfId="1968" xr:uid="{74E1AB5F-7A4B-40CE-93DD-FB2AFBB69556}"/>
    <cellStyle name="Neutral 12 3 3 2 2 2 2" xfId="2701" xr:uid="{84BBAD18-A591-44B1-8BE8-D59CE0E92299}"/>
    <cellStyle name="Neutral 12 3 3 2 3" xfId="1967" xr:uid="{DC2408F9-8278-49B5-9671-59766E344BEA}"/>
    <cellStyle name="Neutral 12 3 3 2 3 2" xfId="2702" xr:uid="{92EEBBB0-F212-4B19-B7FF-99DB03C02867}"/>
    <cellStyle name="Neutral 12 3 3 3" xfId="1252" xr:uid="{B7426807-F819-4D6F-A722-52537CF98883}"/>
    <cellStyle name="Neutral 12 3 3 3 2" xfId="1969" xr:uid="{9BF1EE82-92A1-4530-BF53-F8BD97B275C5}"/>
    <cellStyle name="Neutral 12 3 3 3 2 2" xfId="2703" xr:uid="{44EBA176-A71E-469F-A358-3332EC142644}"/>
    <cellStyle name="Neutral 12 4" xfId="538" xr:uid="{7EAD9F51-0DE1-4B55-8393-3CBA485D6AD3}"/>
    <cellStyle name="Neutral 12 4 2" xfId="791" xr:uid="{9DDEEE3B-CE36-47A8-A7F3-D57BC5998205}"/>
    <cellStyle name="Neutral 12 4 2 2" xfId="1255" xr:uid="{90EC4DDA-059A-4503-9499-D0B2D50C2E8E}"/>
    <cellStyle name="Neutral 12 4 2 2 2" xfId="1971" xr:uid="{69690678-7702-49D7-9BA9-4E7FB3A3EDB3}"/>
    <cellStyle name="Neutral 12 4 2 2 2 2" xfId="2704" xr:uid="{A9B3209D-4392-4EEB-BA62-767537ED593E}"/>
    <cellStyle name="Neutral 12 4 2 3" xfId="1970" xr:uid="{52726391-5BF6-4446-B853-06F3D2F6A10B}"/>
    <cellStyle name="Neutral 12 4 2 3 2" xfId="2705" xr:uid="{673091CC-9C31-49D9-B3F8-BC7310CCFAB5}"/>
    <cellStyle name="Neutral 12 4 3" xfId="1254" xr:uid="{DB1C874A-3ECB-465C-B97D-4D696C7686C1}"/>
    <cellStyle name="Neutral 12 4 3 2" xfId="1972" xr:uid="{189CE7FC-C2E4-4098-9595-0ACDB75E82AA}"/>
    <cellStyle name="Neutral 12 4 3 2 2" xfId="2706" xr:uid="{0B377A61-8561-44B5-8366-05FE759644BE}"/>
    <cellStyle name="Neutral 13" xfId="27" xr:uid="{C9B1F5C6-A2EF-4194-B254-E84C2A49B61A}"/>
    <cellStyle name="Neutral 13 2" xfId="103" xr:uid="{65FC1317-F322-4350-84F1-937D76171347}"/>
    <cellStyle name="Neutral 13 2 2" xfId="279" xr:uid="{DFFB1844-C175-4C80-BF2D-758E281991F3}"/>
    <cellStyle name="Neutral 13 2 2 2" xfId="545" xr:uid="{2B9CFDE2-2164-4F0D-B69C-C69F7729B8D7}"/>
    <cellStyle name="Neutral 13 2 2 2 2" xfId="792" xr:uid="{47B0A8E2-B122-44E6-9D50-57A4F5A2EB59}"/>
    <cellStyle name="Neutral 13 2 2 2 2 2" xfId="1257" xr:uid="{C9E88ECA-DE14-4FA1-91E3-9F055FBCA61A}"/>
    <cellStyle name="Neutral 13 2 2 2 2 2 2" xfId="1974" xr:uid="{696BA8D9-8069-40B4-8658-EEECAB84232B}"/>
    <cellStyle name="Neutral 13 2 2 2 2 2 2 2" xfId="2707" xr:uid="{6D232BED-6CC1-4F17-B6A0-BD97FCCD6FAE}"/>
    <cellStyle name="Neutral 13 2 2 2 2 3" xfId="1973" xr:uid="{2B1844A3-29CD-4506-8099-C4218E926359}"/>
    <cellStyle name="Neutral 13 2 2 2 2 3 2" xfId="2708" xr:uid="{ECE9B322-5B2F-4AF2-9320-AA16F3831BFB}"/>
    <cellStyle name="Neutral 13 2 2 2 3" xfId="1256" xr:uid="{1DD59CA5-5EC0-499E-BF4E-CBCB5D3A629E}"/>
    <cellStyle name="Neutral 13 2 2 2 3 2" xfId="1975" xr:uid="{4FB3DAAC-76EE-4882-A856-CAB17FE82A4C}"/>
    <cellStyle name="Neutral 13 2 2 2 3 2 2" xfId="2709" xr:uid="{0673F426-9582-4E1A-A42A-AA9A8BF9E569}"/>
    <cellStyle name="Neutral 13 2 3" xfId="544" xr:uid="{D72C1D26-4EBF-4B00-9E8C-1C59EE5A2EDA}"/>
    <cellStyle name="Neutral 13 2 3 2" xfId="793" xr:uid="{82950609-A0B4-4089-9EBA-FEAFC1ED0DE2}"/>
    <cellStyle name="Neutral 13 2 3 2 2" xfId="1259" xr:uid="{A49CE6F4-7385-4531-B88D-C673706327CA}"/>
    <cellStyle name="Neutral 13 2 3 2 2 2" xfId="1977" xr:uid="{84672C3A-51A8-444C-B331-59EBC1DC7E5E}"/>
    <cellStyle name="Neutral 13 2 3 2 2 2 2" xfId="2710" xr:uid="{09B85A7C-C4C9-4696-94C1-F0B7CA3020D6}"/>
    <cellStyle name="Neutral 13 2 3 2 3" xfId="1976" xr:uid="{22381697-CB8B-4EC7-AF56-A8191A1D3102}"/>
    <cellStyle name="Neutral 13 2 3 2 3 2" xfId="2711" xr:uid="{F93005E4-5C07-4DB4-A0AB-689BDEC77BDD}"/>
    <cellStyle name="Neutral 13 2 3 3" xfId="1258" xr:uid="{E36D3235-2A16-4C91-8E7E-D07D74C4222A}"/>
    <cellStyle name="Neutral 13 2 3 3 2" xfId="1978" xr:uid="{481D24F5-FBE3-4815-BE82-657303636FCE}"/>
    <cellStyle name="Neutral 13 2 3 3 2 2" xfId="2712" xr:uid="{BCEFD9C4-6EF2-4124-AC61-D5590CA909BB}"/>
    <cellStyle name="Neutral 13 3" xfId="148" xr:uid="{C98471DE-D2A4-4CD1-B70B-6447739589E1}"/>
    <cellStyle name="Neutral 13 3 2" xfId="280" xr:uid="{9664B9C7-8380-4A18-B90C-A83E245C60E2}"/>
    <cellStyle name="Neutral 13 3 2 2" xfId="547" xr:uid="{4BBFC36E-743F-4F8C-8EFE-80BBDAFF39CC}"/>
    <cellStyle name="Neutral 13 3 2 2 2" xfId="794" xr:uid="{211E8C23-A914-4071-A676-BFD84A0C84BB}"/>
    <cellStyle name="Neutral 13 3 2 2 2 2" xfId="1261" xr:uid="{4A7A5894-291B-4F52-BF5E-7D93021732AA}"/>
    <cellStyle name="Neutral 13 3 2 2 2 2 2" xfId="1980" xr:uid="{ACEC2A52-F818-47C6-B45C-3F92DAAEAC5B}"/>
    <cellStyle name="Neutral 13 3 2 2 2 2 2 2" xfId="2713" xr:uid="{8B019AF8-CEBA-47E8-A232-F2DF8C1D6AB0}"/>
    <cellStyle name="Neutral 13 3 2 2 2 3" xfId="1979" xr:uid="{03BC6DE5-EF02-488C-A886-C4834116DA18}"/>
    <cellStyle name="Neutral 13 3 2 2 2 3 2" xfId="2714" xr:uid="{8880B38D-4A3C-4C17-A839-6AF81EC65B0C}"/>
    <cellStyle name="Neutral 13 3 2 2 3" xfId="1260" xr:uid="{33F5FA30-B762-433C-9365-7BF42F07249A}"/>
    <cellStyle name="Neutral 13 3 2 2 3 2" xfId="1981" xr:uid="{7B26E71F-3E08-4255-9D59-0FA7BBE60CD0}"/>
    <cellStyle name="Neutral 13 3 2 2 3 2 2" xfId="2715" xr:uid="{3479C809-FAE9-4A87-9A87-F0B2A8BDBCA7}"/>
    <cellStyle name="Neutral 13 3 3" xfId="546" xr:uid="{2C4A3C9A-4844-4058-B250-367191D3D79C}"/>
    <cellStyle name="Neutral 13 3 3 2" xfId="795" xr:uid="{CF3E248C-207A-4FA2-9E68-3E1F64E61284}"/>
    <cellStyle name="Neutral 13 3 3 2 2" xfId="1263" xr:uid="{6C6BCEE5-8930-4A3E-8D8B-6C049152B386}"/>
    <cellStyle name="Neutral 13 3 3 2 2 2" xfId="1983" xr:uid="{3FD8AFED-344B-446B-8E22-D570490AD959}"/>
    <cellStyle name="Neutral 13 3 3 2 2 2 2" xfId="2716" xr:uid="{8E661D94-2086-4BF1-B39E-63F327060419}"/>
    <cellStyle name="Neutral 13 3 3 2 3" xfId="1982" xr:uid="{9942E541-1355-48B1-B9F6-791DDDB23E0C}"/>
    <cellStyle name="Neutral 13 3 3 2 3 2" xfId="2717" xr:uid="{0AECBBDE-2C86-4440-8DAA-CF247749204C}"/>
    <cellStyle name="Neutral 13 3 3 3" xfId="1262" xr:uid="{A58E749F-3FD6-40B1-B7B1-2F702AAA1E47}"/>
    <cellStyle name="Neutral 13 3 3 3 2" xfId="1984" xr:uid="{952116CB-20E6-4504-9748-C5238939C0AE}"/>
    <cellStyle name="Neutral 13 3 3 3 2 2" xfId="2718" xr:uid="{25F71309-0ED9-401B-9C85-66EE589F8251}"/>
    <cellStyle name="Neutral 13 4" xfId="543" xr:uid="{4E36828D-ED73-45E3-B8F7-B42CA7A147D6}"/>
    <cellStyle name="Neutral 13 4 2" xfId="796" xr:uid="{11F1A91F-E7B9-4C00-9779-6991AB01FDA0}"/>
    <cellStyle name="Neutral 13 4 2 2" xfId="1265" xr:uid="{F160EEEB-2876-4DA5-BC44-1751A47E3431}"/>
    <cellStyle name="Neutral 13 4 2 2 2" xfId="1986" xr:uid="{08EF0519-6188-465B-8D0F-43893594A49C}"/>
    <cellStyle name="Neutral 13 4 2 2 2 2" xfId="2719" xr:uid="{8B0A5B92-5748-4FFF-8673-55678FD84415}"/>
    <cellStyle name="Neutral 13 4 2 3" xfId="1985" xr:uid="{6488E3A3-B3C8-4926-8C68-1C394C1E2F38}"/>
    <cellStyle name="Neutral 13 4 2 3 2" xfId="2720" xr:uid="{04F3D0D5-C771-4905-9C5A-710FDAE29851}"/>
    <cellStyle name="Neutral 13 4 3" xfId="1264" xr:uid="{EF629D01-5A83-4049-87E4-5B99FA4BFDF3}"/>
    <cellStyle name="Neutral 13 4 3 2" xfId="1987" xr:uid="{3F9442D6-FF06-4A2C-BD51-C1DC1998B13C}"/>
    <cellStyle name="Neutral 13 4 3 2 2" xfId="2721" xr:uid="{0A381A56-BB3A-4E79-844F-328F1BE86646}"/>
    <cellStyle name="Neutral 2" xfId="101" xr:uid="{F65C7782-A18B-449A-83F6-8430315E92DF}"/>
    <cellStyle name="Neutral 2 2" xfId="281" xr:uid="{B3E5B913-728A-4904-BE4D-EEF975B800D5}"/>
    <cellStyle name="Neutral 2 2 2" xfId="549" xr:uid="{C0463101-1EB0-4046-A434-41BC8159B3F1}"/>
    <cellStyle name="Neutral 2 2 2 2" xfId="1266" xr:uid="{4C0C3D20-BCB6-4E26-8CBB-F6B0C346CB82}"/>
    <cellStyle name="Neutral 2 2 2 2 2" xfId="1988" xr:uid="{382B8A00-3E4F-4204-89E2-2DE9693FD658}"/>
    <cellStyle name="Neutral 2 3" xfId="548" xr:uid="{CEB18169-37DC-4AA5-B828-418032DCDACB}"/>
    <cellStyle name="Neutral 2 3 2" xfId="1267" xr:uid="{E6F0D9B7-523B-4E1A-B950-454EA780581F}"/>
    <cellStyle name="Neutral 2 3 2 2" xfId="1989" xr:uid="{BC5E6FD0-99A8-45B3-BEF6-620E50F917EA}"/>
    <cellStyle name="Neutral 3" xfId="174" xr:uid="{1740517F-C82A-4C4D-AE2C-B40A95EF60AE}"/>
    <cellStyle name="Neutral 3 2" xfId="282" xr:uid="{39BD0351-D678-467C-B070-610B29B5F74D}"/>
    <cellStyle name="Neutral 3 2 2" xfId="551" xr:uid="{DF3A7A69-C2D5-49B9-9A7D-2F1C40CF2BAE}"/>
    <cellStyle name="Neutral 3 2 2 2" xfId="797" xr:uid="{5978AE23-C905-46C6-8A8D-3F33CB8CD674}"/>
    <cellStyle name="Neutral 3 2 2 2 2" xfId="1269" xr:uid="{77DD674C-A825-4E2E-833F-655AF0C5F99E}"/>
    <cellStyle name="Neutral 3 2 2 2 2 2" xfId="1991" xr:uid="{983025F5-4CE3-4B91-865B-16C726B438A0}"/>
    <cellStyle name="Neutral 3 2 2 2 2 2 2" xfId="2722" xr:uid="{70B98F70-15BA-420C-837F-61AB5BDCE182}"/>
    <cellStyle name="Neutral 3 2 2 2 3" xfId="1990" xr:uid="{D483CC63-867F-46F5-9D90-A9ED017A8861}"/>
    <cellStyle name="Neutral 3 2 2 2 3 2" xfId="2723" xr:uid="{9EE6A68E-6B66-40B8-BD11-8A6D3CB721CA}"/>
    <cellStyle name="Neutral 3 2 2 3" xfId="1268" xr:uid="{A9ACCA6C-D5B1-4FCC-8988-BF4AA2A1855A}"/>
    <cellStyle name="Neutral 3 2 2 3 2" xfId="1992" xr:uid="{AB4AFC5A-EDD3-44B8-84FE-5E5132752A52}"/>
    <cellStyle name="Neutral 3 2 2 3 2 2" xfId="2724" xr:uid="{4931C0CF-340C-4CF1-8E3A-F2FBC40DD269}"/>
    <cellStyle name="Neutral 3 3" xfId="550" xr:uid="{3EB48699-74C7-43C4-8EC9-8A344E1FD86E}"/>
    <cellStyle name="Neutral 3 3 2" xfId="798" xr:uid="{F8562A78-3029-43BE-BE4C-A4CC479A8807}"/>
    <cellStyle name="Neutral 3 3 2 2" xfId="1271" xr:uid="{482DFFEB-A81F-4DED-A48B-496229AA3929}"/>
    <cellStyle name="Neutral 3 3 2 2 2" xfId="1994" xr:uid="{953CC2FC-89D8-48EC-B20A-1039DA1FA21B}"/>
    <cellStyle name="Neutral 3 3 2 2 2 2" xfId="2725" xr:uid="{4CC69DBA-4DD5-4EB0-A7F3-C3FCC4457EDB}"/>
    <cellStyle name="Neutral 3 3 2 3" xfId="1993" xr:uid="{3A6EF942-700E-4EA1-9385-CC4782E6C24C}"/>
    <cellStyle name="Neutral 3 3 2 3 2" xfId="2726" xr:uid="{906BB6C3-96AD-455B-963C-599CCC171B3D}"/>
    <cellStyle name="Neutral 3 3 3" xfId="1270" xr:uid="{D35C9B26-7D7E-4C7F-8A3E-9F4AB674B831}"/>
    <cellStyle name="Neutral 3 3 3 2" xfId="1995" xr:uid="{E08F128D-4046-4A39-9817-E640C5F3F8FF}"/>
    <cellStyle name="Neutral 3 3 3 2 2" xfId="2727" xr:uid="{11786E66-2ED4-4AFE-AB4E-C314B47D1A28}"/>
    <cellStyle name="Normal" xfId="0" builtinId="0" customBuiltin="1"/>
    <cellStyle name="Normal 2" xfId="42" xr:uid="{1F3A0A76-2A76-4491-BEF7-0EF68FAA911B}"/>
    <cellStyle name="Normal 2 2" xfId="283" xr:uid="{4949A413-0C05-4CEE-BA0A-DBD9C1BD14D8}"/>
    <cellStyle name="Normal 2 2 2" xfId="553" xr:uid="{395303EB-3786-4498-9C7A-85A6CE9B381E}"/>
    <cellStyle name="Normal 2 2 2 2" xfId="799" xr:uid="{33AED512-0EB8-4834-BA8D-167CD269D658}"/>
    <cellStyle name="Normal 2 2 2 2 2" xfId="1273" xr:uid="{8F572509-208A-4678-BD3D-4DD00ED3C56B}"/>
    <cellStyle name="Normal 2 2 2 2 2 2" xfId="1997" xr:uid="{127E89E0-424C-4481-9361-644E7A9A0569}"/>
    <cellStyle name="Normal 2 2 2 2 2 2 2" xfId="2728" xr:uid="{E0081EB2-14F0-4068-A690-FEE1A49743B4}"/>
    <cellStyle name="Normal 2 2 2 2 3" xfId="1996" xr:uid="{B1A2A0BD-6B09-4C11-9AB3-044E4A88A4A5}"/>
    <cellStyle name="Normal 2 2 2 2 3 2" xfId="2729" xr:uid="{2239EAD7-C582-4C2B-970C-D4ECC46D3BA4}"/>
    <cellStyle name="Normal 2 2 2 3" xfId="1272" xr:uid="{2C4EE2E2-A31D-4F05-BEE1-B33D4510877F}"/>
    <cellStyle name="Normal 2 2 2 3 2" xfId="1998" xr:uid="{8DEF318B-DED2-4EC3-8476-06011C7FDFEF}"/>
    <cellStyle name="Normal 2 2 2 3 2 2" xfId="2730" xr:uid="{599740BD-F5BD-4124-B651-CF6FFF43F160}"/>
    <cellStyle name="Normal 2 3" xfId="552" xr:uid="{AFE0C414-348C-47FA-A462-7851D38C33D2}"/>
    <cellStyle name="Normal 2 3 2" xfId="800" xr:uid="{AD688792-D8A2-4CA8-B64C-7FFF1054750F}"/>
    <cellStyle name="Normal 2 3 2 2" xfId="1275" xr:uid="{357D3D07-9ADC-40AF-9997-20C000D210E9}"/>
    <cellStyle name="Normal 2 3 2 2 2" xfId="2000" xr:uid="{22260CD9-95A1-4E0F-8C13-13F21347216C}"/>
    <cellStyle name="Normal 2 3 2 2 2 2" xfId="2731" xr:uid="{99E9D2A9-992C-4FD3-99DF-93897C8C76AE}"/>
    <cellStyle name="Normal 2 3 2 3" xfId="1999" xr:uid="{779E182B-E0E5-4ED3-B1FD-BDEF95573CFA}"/>
    <cellStyle name="Normal 2 3 2 3 2" xfId="2732" xr:uid="{50A5086E-3EC3-4F5F-8FD5-4EF90990C356}"/>
    <cellStyle name="Normal 2 3 3" xfId="1274" xr:uid="{41119BD9-2CEA-4ED4-8982-F01D6A3F48B0}"/>
    <cellStyle name="Normal 2 3 3 2" xfId="2001" xr:uid="{A04916E2-933A-4759-9A4C-34B1B3B05E04}"/>
    <cellStyle name="Normal 2 3 3 2 2" xfId="2733" xr:uid="{62C3DE11-C50B-436B-A558-577CEA3C53E9}"/>
    <cellStyle name="Normal 3" xfId="119" xr:uid="{85356FDC-0B5D-45C8-9157-C9CB0E5313E8}"/>
    <cellStyle name="Normal 3 2" xfId="284" xr:uid="{6577EEFB-FC98-444C-BD25-C7B1141C4600}"/>
    <cellStyle name="Normal 3 2 2" xfId="555" xr:uid="{DCD22883-0366-4953-AE34-FFCED031386D}"/>
    <cellStyle name="Normal 3 2 2 2" xfId="801" xr:uid="{62C546F8-DF23-401C-AA43-621D8BFF3B80}"/>
    <cellStyle name="Normal 3 2 2 2 2" xfId="1278" xr:uid="{468B1A4E-C3D4-415A-8825-99754F7A74CA}"/>
    <cellStyle name="Normal 3 2 2 2 2 2" xfId="2003" xr:uid="{58C21FDF-A584-45B5-9AD5-EEEF2CDD010F}"/>
    <cellStyle name="Normal 3 2 2 2 2 2 2" xfId="2734" xr:uid="{4199E37A-D1A9-4396-AA53-43A77EB8B038}"/>
    <cellStyle name="Normal 3 2 2 2 3" xfId="2002" xr:uid="{FB6299FA-DC12-4E04-8C97-CE92EDE6877B}"/>
    <cellStyle name="Normal 3 2 2 2 3 2" xfId="2735" xr:uid="{3E69E33B-28C8-4486-82E1-D7BF27E9E55F}"/>
    <cellStyle name="Normal 3 2 2 3" xfId="1277" xr:uid="{596AAF22-9EAF-45D4-A09F-3804E3300746}"/>
    <cellStyle name="Normal 3 2 2 3 2" xfId="2004" xr:uid="{F9B952C9-0460-43F7-BBAF-1AAA049FD841}"/>
    <cellStyle name="Normal 3 2 2 3 2 2" xfId="2736" xr:uid="{30856D33-344A-46C9-A4F7-47D1489D5525}"/>
    <cellStyle name="Normal 3 3" xfId="554" xr:uid="{3D249D60-907C-4618-B78C-0C037B40E08F}"/>
    <cellStyle name="Normal 3 3 2" xfId="802" xr:uid="{8A6665E2-30C4-4DC8-A8CB-53E88525026C}"/>
    <cellStyle name="Normal 3 3 2 2" xfId="1280" xr:uid="{0397A1C8-9F1B-4413-A8DD-F7DA89A58557}"/>
    <cellStyle name="Normal 3 3 2 2 2" xfId="2006" xr:uid="{4172228C-0434-4C01-9389-F0881943DF94}"/>
    <cellStyle name="Normal 3 3 2 2 2 2" xfId="2737" xr:uid="{FC32B453-3A30-4A64-8A56-3248BB9E2920}"/>
    <cellStyle name="Normal 3 3 2 3" xfId="2005" xr:uid="{281943F5-6184-4431-8B53-ED693EDD19F7}"/>
    <cellStyle name="Normal 3 3 2 3 2" xfId="2738" xr:uid="{3DBCA3EA-30C6-4F92-9247-348C6F0E3CA7}"/>
    <cellStyle name="Normal 3 3 3" xfId="1279" xr:uid="{6EA09E69-B6A9-46D5-A2B9-9CBCADE2FFA7}"/>
    <cellStyle name="Normal 3 3 3 2" xfId="2007" xr:uid="{F5914822-DE25-421F-AC0A-F8E247894B33}"/>
    <cellStyle name="Normal 3 3 3 2 2" xfId="2739" xr:uid="{DA5C1798-21D9-49A1-B49C-55821440D349}"/>
    <cellStyle name="Normal 3 4" xfId="1276" xr:uid="{28524567-6041-493A-9F81-E95517528B14}"/>
    <cellStyle name="Normal 3 4 2" xfId="2008" xr:uid="{F52E2887-41BE-4B03-B449-B31E3BF19A50}"/>
    <cellStyle name="Normal 3 4 2 2" xfId="2740" xr:uid="{0FF13D1E-1447-4FA6-BEC3-4267748E549B}"/>
    <cellStyle name="Normal 4" xfId="318" xr:uid="{30B5A277-889C-44DA-BA23-EB7013D24AB2}"/>
    <cellStyle name="Normal 4 2" xfId="803" xr:uid="{A1E79DE8-875B-4344-ABD6-6BB1B688D13A}"/>
    <cellStyle name="Normal 4 2 2" xfId="1282" xr:uid="{666BF0F8-458D-41C7-B703-8B2E5DA735D4}"/>
    <cellStyle name="Normal 4 2 2 2" xfId="2010" xr:uid="{D402E6AE-CDBE-496D-8DEE-3C386BB6F756}"/>
    <cellStyle name="Normal 4 2 2 2 2" xfId="2741" xr:uid="{59C94D71-7907-457D-BE05-524CF33D6F87}"/>
    <cellStyle name="Normal 4 2 3" xfId="2009" xr:uid="{8E847380-F6D4-4F12-AD0A-791FFF1CBE2D}"/>
    <cellStyle name="Normal 4 2 3 2" xfId="2742" xr:uid="{39ED77E9-4548-436E-891E-0DA75B90254C}"/>
    <cellStyle name="Normal 4 3" xfId="1281" xr:uid="{B5059EA3-10A1-4E57-B1F3-2E0E1E819F86}"/>
    <cellStyle name="Normal 4 3 2" xfId="2011" xr:uid="{B2DB0269-BDED-4D6F-9DD3-92882978C9C0}"/>
    <cellStyle name="Normal 4 3 2 2" xfId="2743" xr:uid="{C3CEF032-9E5C-42D3-8BA6-B375691D1229}"/>
    <cellStyle name="Normal 5" xfId="634" xr:uid="{B6447B22-7AD1-437C-A68E-7A378D0C248B}"/>
    <cellStyle name="Normal 5 2" xfId="804" xr:uid="{81148EF4-A6F6-46B1-AD1D-F133C847C329}"/>
    <cellStyle name="Normal 5 2 2" xfId="1284" xr:uid="{004EB845-BACF-435E-B4E6-6A4218A677CA}"/>
    <cellStyle name="Normal 5 2 2 2" xfId="2013" xr:uid="{6DFBCDA4-E341-476A-A748-99A3572F29F9}"/>
    <cellStyle name="Normal 5 2 2 2 2" xfId="2744" xr:uid="{43F85CEC-3434-4CBA-B5E6-6172CB16BF7F}"/>
    <cellStyle name="Normal 5 2 3" xfId="2012" xr:uid="{9C963CC6-463C-429E-A70A-D63432004C37}"/>
    <cellStyle name="Normal 5 2 3 2" xfId="2745" xr:uid="{D52D19AB-69F3-487F-8B7B-8B5B7214FE71}"/>
    <cellStyle name="Normal 5 3" xfId="1283" xr:uid="{3C180D4A-AABB-4EE1-AFF8-AACFDA6C7F24}"/>
    <cellStyle name="Normal 5 3 2" xfId="2014" xr:uid="{1A08877B-A185-4C51-9F7F-6FC35BC0B926}"/>
    <cellStyle name="Normal 5 3 2 2" xfId="2746" xr:uid="{7B5B5BF4-B492-49F0-B6CB-F3B735240788}"/>
    <cellStyle name="Normal 5 4" xfId="1437" xr:uid="{6B934EF4-351B-40A4-8543-530319EBAFD0}"/>
    <cellStyle name="Normal 5 4 2" xfId="2015" xr:uid="{D593DEF8-9C53-46AF-8EEC-38ADBA2128A2}"/>
    <cellStyle name="Normal 5 4 2 2" xfId="2747" xr:uid="{A02A9DE7-D4A3-4260-B8A0-DE99ABFE9E4C}"/>
    <cellStyle name="Normal 6" xfId="636" xr:uid="{EC7F607D-3FC9-4880-9362-23157FD76C98}"/>
    <cellStyle name="Normal 6 2" xfId="637" xr:uid="{15BC87B5-C241-449C-BDD5-FC80F3AE31DA}"/>
    <cellStyle name="Normal 6 2 2" xfId="1286" xr:uid="{9F538EA3-C938-41E3-BB42-BA00385416D5}"/>
    <cellStyle name="Normal 6 2 2 2" xfId="2017" xr:uid="{6767ED8C-60CA-4FC1-94DC-A5E2F5858B61}"/>
    <cellStyle name="Normal 6 2 2 2 2" xfId="2748" xr:uid="{CAB2AC45-93D2-4D06-8ADF-3EFE56475A26}"/>
    <cellStyle name="Normal 6 2 3" xfId="1439" xr:uid="{14AF47A4-E9A3-4F6A-8BAC-517D801F28DD}"/>
    <cellStyle name="Normal 6 2 3 2" xfId="2018" xr:uid="{ACC02854-027F-4BAE-A741-C5F7FF5E5AD7}"/>
    <cellStyle name="Normal 6 2 3 2 2" xfId="2749" xr:uid="{7D947606-B3A6-4506-BC3A-460B8DF621E7}"/>
    <cellStyle name="Normal 6 2 4" xfId="2016" xr:uid="{60201811-13F9-48CB-8CC5-4FF81F14CEB8}"/>
    <cellStyle name="Normal 6 2 4 2" xfId="2750" xr:uid="{DB58A5A0-780B-48AB-A03D-2A0CEB428F81}"/>
    <cellStyle name="Normal 6 3" xfId="805" xr:uid="{B770DBC3-0F0F-4DF9-AAF8-472156AB0EAD}"/>
    <cellStyle name="Normal 6 3 2" xfId="1287" xr:uid="{66C287AC-0985-4539-874C-413F4D83831B}"/>
    <cellStyle name="Normal 6 3 2 2" xfId="2020" xr:uid="{D44E96D0-9211-4C5E-A709-9D64B638678E}"/>
    <cellStyle name="Normal 6 3 2 2 2" xfId="2751" xr:uid="{DAE15B90-3891-4C5D-90CD-B96F33F4407D}"/>
    <cellStyle name="Normal 6 3 3" xfId="2019" xr:uid="{C0D745F2-A9C7-4965-AC3C-75848797DC1D}"/>
    <cellStyle name="Normal 6 3 3 2" xfId="2752" xr:uid="{2A2AA7B2-90E3-455F-B44D-586552033046}"/>
    <cellStyle name="Normal 6 4" xfId="1285" xr:uid="{BF76509A-9D05-4714-84CB-12BFFB9DB1B4}"/>
    <cellStyle name="Normal 6 4 2" xfId="2021" xr:uid="{03E5F12C-8671-47A3-B094-ECCB0DDF9496}"/>
    <cellStyle name="Normal 6 4 2 2" xfId="2753" xr:uid="{24AD10F4-596D-4971-9AEE-C6263F64FC43}"/>
    <cellStyle name="Normal 6 5" xfId="1438" xr:uid="{476DC9C7-677C-425B-A608-E3DC9EEEBE6D}"/>
    <cellStyle name="Normal 6 5 2" xfId="2022" xr:uid="{38018A8F-A6A6-4B29-A132-83C89F4563BB}"/>
    <cellStyle name="Normal 6 5 2 2" xfId="2754" xr:uid="{ED0F4EE2-6813-4841-9C4C-D0DE249A2B9C}"/>
    <cellStyle name="Normal_Sheet2" xfId="28" xr:uid="{2EE4DDF2-DA8B-4D02-93F9-0E9B71E02BFD}"/>
    <cellStyle name="Normal_Sheet4_1" xfId="29" xr:uid="{836C6EFE-562F-4D07-804D-B7184B32E836}"/>
    <cellStyle name="Note 2" xfId="104" xr:uid="{1EA7CACF-FF77-431B-9322-AC75D7527028}"/>
    <cellStyle name="Note 2 2" xfId="285" xr:uid="{3E761EB4-4CA5-4D0D-B6B4-13FD05CF6D97}"/>
    <cellStyle name="Note 2 2 2" xfId="557" xr:uid="{74B73751-776B-48C8-A5CA-AF7FF2B36ACD}"/>
    <cellStyle name="Note 2 2 2 2" xfId="806" xr:uid="{6D095B71-EB78-4EFF-8033-82600154D8E6}"/>
    <cellStyle name="Note 2 2 2 2 2" xfId="1289" xr:uid="{5267B015-13AF-4306-87DC-B4C2B68858BA}"/>
    <cellStyle name="Note 2 2 2 2 2 2" xfId="2024" xr:uid="{53DA933E-B714-46AC-88BA-12EF1D9F1B4B}"/>
    <cellStyle name="Note 2 2 2 2 2 2 2" xfId="2755" xr:uid="{BEFC4DB8-EB06-4B57-8C6D-CC0905D9B328}"/>
    <cellStyle name="Note 2 2 2 2 3" xfId="2023" xr:uid="{CC59C973-3733-49F6-AA82-0A22CA57586C}"/>
    <cellStyle name="Note 2 2 2 2 3 2" xfId="2756" xr:uid="{4EBDE5B3-0F78-45B9-86AD-417B2B9CBDF2}"/>
    <cellStyle name="Note 2 2 2 3" xfId="1288" xr:uid="{FF358545-CCB4-4F42-B25E-82B899B7C7FE}"/>
    <cellStyle name="Note 2 2 2 3 2" xfId="2025" xr:uid="{DA915403-127D-4148-BC06-4A082ADE5C1F}"/>
    <cellStyle name="Note 2 2 2 3 2 2" xfId="2757" xr:uid="{7C7667E9-B902-4548-A945-AB7F9260D414}"/>
    <cellStyle name="Note 2 3" xfId="556" xr:uid="{CECA9053-640E-4AF8-8A59-3AE7CF8AF81D}"/>
    <cellStyle name="Note 2 3 2" xfId="807" xr:uid="{2A1573B9-1610-40B6-B44E-17254D980348}"/>
    <cellStyle name="Note 2 3 2 2" xfId="1291" xr:uid="{842AC6E5-36BA-4342-8A74-3C2C166A33B6}"/>
    <cellStyle name="Note 2 3 2 2 2" xfId="2027" xr:uid="{D265AF5F-EC79-4B39-B2AB-78098F2DAB34}"/>
    <cellStyle name="Note 2 3 2 2 2 2" xfId="2758" xr:uid="{8EDDBFFC-EF26-4492-8F1F-01F449789A0A}"/>
    <cellStyle name="Note 2 3 2 3" xfId="2026" xr:uid="{1142682C-F15A-407E-A196-1423DEA3D7AF}"/>
    <cellStyle name="Note 2 3 2 3 2" xfId="2759" xr:uid="{44EA6529-813F-4C80-9E6B-C0B958F14BF8}"/>
    <cellStyle name="Note 2 3 3" xfId="1290" xr:uid="{CF42D723-3219-4AE9-B9CC-ECC07F83C875}"/>
    <cellStyle name="Note 2 3 3 2" xfId="2028" xr:uid="{EB56A7B4-89D7-4EB8-9D4D-0C30B9691C44}"/>
    <cellStyle name="Note 2 3 3 2 2" xfId="2760" xr:uid="{DC1F59C8-E290-44A7-9C79-CD8CD98418D2}"/>
    <cellStyle name="Note 3" xfId="173" xr:uid="{F8B5AE98-930D-4C06-A168-112364404454}"/>
    <cellStyle name="Note 3 2" xfId="286" xr:uid="{FA3EC985-4EF6-43A5-9073-2E48636C6155}"/>
    <cellStyle name="Note 3 2 2" xfId="559" xr:uid="{B3C75804-0D30-4F21-A18C-30B28E15654C}"/>
    <cellStyle name="Note 3 2 2 2" xfId="808" xr:uid="{4FA17DB3-761B-4594-821F-3716E2647B98}"/>
    <cellStyle name="Note 3 2 2 2 2" xfId="1293" xr:uid="{CEFF6A2C-FE82-4699-8C6E-119799DBB5B7}"/>
    <cellStyle name="Note 3 2 2 2 2 2" xfId="2030" xr:uid="{5EEAFA1B-D2E9-406C-BF64-3A2A6B039211}"/>
    <cellStyle name="Note 3 2 2 2 2 2 2" xfId="2761" xr:uid="{3A1AEACC-7EE9-4E0F-9193-BD556E3C58DB}"/>
    <cellStyle name="Note 3 2 2 2 3" xfId="2029" xr:uid="{EE152F3C-1540-4BD8-9C18-D05F9426A049}"/>
    <cellStyle name="Note 3 2 2 2 3 2" xfId="2762" xr:uid="{5D519FE2-6770-4DCB-89EE-0CB803D2FECD}"/>
    <cellStyle name="Note 3 2 2 3" xfId="1292" xr:uid="{9098E55E-6C63-42E3-A4BA-ECE083AC5FC4}"/>
    <cellStyle name="Note 3 2 2 3 2" xfId="2031" xr:uid="{42B7D939-6548-4DB3-A78C-9223D48BFE4E}"/>
    <cellStyle name="Note 3 2 2 3 2 2" xfId="2763" xr:uid="{5E880A76-BAD6-49ED-A14E-16E895E49D90}"/>
    <cellStyle name="Note 3 3" xfId="558" xr:uid="{C3B5A616-FFEF-4248-981B-6B38D0384836}"/>
    <cellStyle name="Note 3 3 2" xfId="809" xr:uid="{21653452-0814-4903-820F-6B0B80422620}"/>
    <cellStyle name="Note 3 3 2 2" xfId="1295" xr:uid="{CCA73D8B-3C52-48C2-9BBC-E1F9A9CF8C8B}"/>
    <cellStyle name="Note 3 3 2 2 2" xfId="2033" xr:uid="{6F3B6F88-C89C-4AE6-AF20-5F8B9B9F52FC}"/>
    <cellStyle name="Note 3 3 2 2 2 2" xfId="2764" xr:uid="{A3241B51-A177-45D9-916C-E926F8A4DCF4}"/>
    <cellStyle name="Note 3 3 2 3" xfId="2032" xr:uid="{D125324F-6579-4E2B-B047-90B86830FBE2}"/>
    <cellStyle name="Note 3 3 2 3 2" xfId="2765" xr:uid="{947CC829-CDB1-41A4-9D11-A0175C5A1515}"/>
    <cellStyle name="Note 3 3 3" xfId="1294" xr:uid="{0DD98100-AB69-4F2F-988A-B2FD957E1F50}"/>
    <cellStyle name="Note 3 3 3 2" xfId="2034" xr:uid="{548CDEE7-009B-4433-B7E5-220E0F1130FF}"/>
    <cellStyle name="Note 3 3 3 2 2" xfId="2766" xr:uid="{A11ABA78-3E3D-4FBB-8A88-356332C31366}"/>
    <cellStyle name="Note 7" xfId="30" xr:uid="{08F530FC-3D5C-4930-A900-7E26EF1D46EB}"/>
    <cellStyle name="Note 7 2" xfId="105" xr:uid="{FBDA4E95-37E5-43D5-8E88-D3A38C9E606A}"/>
    <cellStyle name="Note 7 2 2" xfId="287" xr:uid="{891B07BF-1AD6-40E0-A5F8-AB2C40E3C902}"/>
    <cellStyle name="Note 7 2 2 2" xfId="562" xr:uid="{72844A6E-1E0E-4D5E-B21E-EEDC40E8F94C}"/>
    <cellStyle name="Note 7 2 2 2 2" xfId="810" xr:uid="{0497FE7C-1289-49C0-9188-7F8196DF1637}"/>
    <cellStyle name="Note 7 2 2 2 2 2" xfId="1297" xr:uid="{1856EC05-D7E7-4262-9F5F-D4263D3C2401}"/>
    <cellStyle name="Note 7 2 2 2 2 2 2" xfId="2036" xr:uid="{BE2060C7-20BF-4392-A2C0-A2CA153160A9}"/>
    <cellStyle name="Note 7 2 2 2 2 2 2 2" xfId="2767" xr:uid="{18BF96FD-8205-430E-9CA2-4F4130AB947B}"/>
    <cellStyle name="Note 7 2 2 2 2 3" xfId="2035" xr:uid="{55CD53FD-9763-4933-BEF0-95B48B193B2A}"/>
    <cellStyle name="Note 7 2 2 2 2 3 2" xfId="2768" xr:uid="{65F16B34-E514-40A1-8302-0182DEABC326}"/>
    <cellStyle name="Note 7 2 2 2 3" xfId="1296" xr:uid="{63B91E51-24A7-4362-96D9-0402A03E7C6A}"/>
    <cellStyle name="Note 7 2 2 2 3 2" xfId="2037" xr:uid="{E07DA35A-1661-4C3A-817A-861DAF9CF9EB}"/>
    <cellStyle name="Note 7 2 2 2 3 2 2" xfId="2769" xr:uid="{55EF8801-9919-4293-A8C7-A30E9A3913A7}"/>
    <cellStyle name="Note 7 2 3" xfId="561" xr:uid="{64147F85-D7E7-4A1C-AE5C-CEAB4E3805FA}"/>
    <cellStyle name="Note 7 2 3 2" xfId="811" xr:uid="{EE3CB2C5-EDFD-4925-9F76-095A5E935756}"/>
    <cellStyle name="Note 7 2 3 2 2" xfId="1299" xr:uid="{DFA5D7EA-9EC0-45E3-8673-DE04A3B48858}"/>
    <cellStyle name="Note 7 2 3 2 2 2" xfId="2039" xr:uid="{8B72C9A6-7703-432F-AE2C-8CC726D064F8}"/>
    <cellStyle name="Note 7 2 3 2 2 2 2" xfId="2770" xr:uid="{8E63ABBE-C6F7-472D-8A8E-253DC9C15F81}"/>
    <cellStyle name="Note 7 2 3 2 3" xfId="2038" xr:uid="{23EE7D09-B562-4533-862C-B2632E277FE5}"/>
    <cellStyle name="Note 7 2 3 2 3 2" xfId="2771" xr:uid="{0D0EF741-238A-453A-9B6C-6529A5022B81}"/>
    <cellStyle name="Note 7 2 3 3" xfId="1298" xr:uid="{1113736C-EA12-46AE-BD9B-AB86FC3F5C29}"/>
    <cellStyle name="Note 7 2 3 3 2" xfId="2040" xr:uid="{07502430-9D85-43B9-B7B7-8D798B661BC9}"/>
    <cellStyle name="Note 7 2 3 3 2 2" xfId="2772" xr:uid="{C1E8A665-DE8D-4AC1-A404-4C58F9B43668}"/>
    <cellStyle name="Note 7 3" xfId="149" xr:uid="{92848550-963A-4055-B692-6D1DF8FDDE5B}"/>
    <cellStyle name="Note 7 3 2" xfId="288" xr:uid="{D76CF7FF-9DE5-4D05-835E-7260A79F4060}"/>
    <cellStyle name="Note 7 3 2 2" xfId="564" xr:uid="{C3BACC72-A63E-4176-A8E5-F1F27E3C4A04}"/>
    <cellStyle name="Note 7 3 2 2 2" xfId="812" xr:uid="{FC03C01E-DE08-4554-B8FD-8F9156A56377}"/>
    <cellStyle name="Note 7 3 2 2 2 2" xfId="1301" xr:uid="{B719FC5A-83E0-48BB-8E82-4C0F710675B7}"/>
    <cellStyle name="Note 7 3 2 2 2 2 2" xfId="2042" xr:uid="{4AF29095-7071-453C-BFCB-43A2B63405FB}"/>
    <cellStyle name="Note 7 3 2 2 2 2 2 2" xfId="2773" xr:uid="{1EA83D73-0F49-4984-8D59-0BADD1B5132A}"/>
    <cellStyle name="Note 7 3 2 2 2 3" xfId="2041" xr:uid="{C77E4956-581A-4A7B-828B-02704C0B4EAC}"/>
    <cellStyle name="Note 7 3 2 2 2 3 2" xfId="2774" xr:uid="{83F8A74C-2EB4-47B0-A07B-C707235B75DE}"/>
    <cellStyle name="Note 7 3 2 2 3" xfId="1300" xr:uid="{5522920F-1B96-430A-9F3F-30A152BB00DE}"/>
    <cellStyle name="Note 7 3 2 2 3 2" xfId="2043" xr:uid="{0599FC04-6A06-4795-9F89-D3CBCA2AD7E5}"/>
    <cellStyle name="Note 7 3 2 2 3 2 2" xfId="2775" xr:uid="{303656E2-6C43-4528-9EEC-5539A7201020}"/>
    <cellStyle name="Note 7 3 3" xfId="563" xr:uid="{B276B176-F120-4BE0-B5FE-08EFE9F4199A}"/>
    <cellStyle name="Note 7 3 3 2" xfId="813" xr:uid="{0EA5E7C4-0985-46B0-966C-6D7C2688E362}"/>
    <cellStyle name="Note 7 3 3 2 2" xfId="1303" xr:uid="{EAFF00C3-380C-4EFD-BEEF-90B4B392888E}"/>
    <cellStyle name="Note 7 3 3 2 2 2" xfId="2045" xr:uid="{6C2CB26C-A49D-474B-8844-77EFA4AE1BE2}"/>
    <cellStyle name="Note 7 3 3 2 2 2 2" xfId="2776" xr:uid="{77262C95-4BEF-41FD-94DB-EA1F40C08035}"/>
    <cellStyle name="Note 7 3 3 2 3" xfId="2044" xr:uid="{A0919B25-8A54-4B88-836A-961EFF088B98}"/>
    <cellStyle name="Note 7 3 3 2 3 2" xfId="2777" xr:uid="{199454EF-526E-47FB-9C82-58763A312090}"/>
    <cellStyle name="Note 7 3 3 3" xfId="1302" xr:uid="{13A484AA-22D7-44CC-8AA5-8F2687F1C34F}"/>
    <cellStyle name="Note 7 3 3 3 2" xfId="2046" xr:uid="{25884F9C-F5BC-40F5-A841-C821B1872952}"/>
    <cellStyle name="Note 7 3 3 3 2 2" xfId="2778" xr:uid="{FEDD81A0-1872-44F1-9A93-FC97166A5725}"/>
    <cellStyle name="Note 7 4" xfId="560" xr:uid="{36EF9AB3-5F8D-435F-8B13-AC6F9AC60C87}"/>
    <cellStyle name="Note 7 4 2" xfId="814" xr:uid="{299E3D20-A9E0-4B8A-BBF4-6FCE667F0E61}"/>
    <cellStyle name="Note 7 4 2 2" xfId="1305" xr:uid="{FB5338F7-0AD0-4D94-8005-C337381FFA8D}"/>
    <cellStyle name="Note 7 4 2 2 2" xfId="2048" xr:uid="{CC353996-B40A-486F-846F-DCBF456DA6BF}"/>
    <cellStyle name="Note 7 4 2 2 2 2" xfId="2779" xr:uid="{E83DCF49-298E-45F9-9094-5E3B358A8CE6}"/>
    <cellStyle name="Note 7 4 2 3" xfId="2047" xr:uid="{6247CDE3-9AAA-4A68-AB0E-129757B1AEDA}"/>
    <cellStyle name="Note 7 4 2 3 2" xfId="2780" xr:uid="{6FE7C000-10F1-470B-B028-B09D5A2B0029}"/>
    <cellStyle name="Note 7 4 3" xfId="1304" xr:uid="{0167D6F5-2E68-421A-8DF6-5189F1F06412}"/>
    <cellStyle name="Note 7 4 3 2" xfId="2049" xr:uid="{D51E61BA-7E51-4642-87AD-504E9D87324B}"/>
    <cellStyle name="Note 7 4 3 2 2" xfId="2781" xr:uid="{A2A56682-8486-4197-B93C-E04F0DB1938B}"/>
    <cellStyle name="Note 8" xfId="31" xr:uid="{09DDFA53-8CC5-473F-8E96-71CF5D7EC653}"/>
    <cellStyle name="Note 8 2" xfId="106" xr:uid="{9A209A69-A8A8-41EB-B420-2F0BB974DBC0}"/>
    <cellStyle name="Note 8 2 2" xfId="289" xr:uid="{4595F503-57D3-4B61-A490-8390265E641A}"/>
    <cellStyle name="Note 8 2 2 2" xfId="567" xr:uid="{949DFF53-5A7B-49F0-B82D-1099C0A5FD22}"/>
    <cellStyle name="Note 8 2 2 2 2" xfId="815" xr:uid="{0E10C146-B269-4FA3-873A-3424850ABD4D}"/>
    <cellStyle name="Note 8 2 2 2 2 2" xfId="1307" xr:uid="{D07EFEF2-2393-4BF9-81CD-59107052939F}"/>
    <cellStyle name="Note 8 2 2 2 2 2 2" xfId="2051" xr:uid="{B2D88B0F-B863-4732-B028-BE008543F97B}"/>
    <cellStyle name="Note 8 2 2 2 2 2 2 2" xfId="2782" xr:uid="{637B791A-8A28-4927-818B-3763DC9B3D5D}"/>
    <cellStyle name="Note 8 2 2 2 2 3" xfId="2050" xr:uid="{AA360A57-D6F1-4300-8D8B-2715FE2ADF06}"/>
    <cellStyle name="Note 8 2 2 2 2 3 2" xfId="2783" xr:uid="{2B0C3FC2-00D5-44EC-9D40-03687638BF6E}"/>
    <cellStyle name="Note 8 2 2 2 3" xfId="1306" xr:uid="{66F1D439-7400-4423-A26D-4A1DEEE46324}"/>
    <cellStyle name="Note 8 2 2 2 3 2" xfId="2052" xr:uid="{CA305F5E-9B03-460D-9FF4-9DC8B3FBBA75}"/>
    <cellStyle name="Note 8 2 2 2 3 2 2" xfId="2784" xr:uid="{C28FAC9E-A456-4454-94DD-BC03FAE23B83}"/>
    <cellStyle name="Note 8 2 3" xfId="566" xr:uid="{455D2B3E-1C50-4132-AE06-1BF11F68B2AE}"/>
    <cellStyle name="Note 8 2 3 2" xfId="816" xr:uid="{2B0080EF-71A1-4DFF-BA87-3616B3BC992F}"/>
    <cellStyle name="Note 8 2 3 2 2" xfId="1309" xr:uid="{7A10A1DE-6BF1-4093-A569-611356ED8AEE}"/>
    <cellStyle name="Note 8 2 3 2 2 2" xfId="2054" xr:uid="{507134E2-6219-4D82-AE86-1F264E9885E3}"/>
    <cellStyle name="Note 8 2 3 2 2 2 2" xfId="2785" xr:uid="{46A804DD-99F7-4208-8641-8D306C6EF4EE}"/>
    <cellStyle name="Note 8 2 3 2 3" xfId="2053" xr:uid="{8BE5A5B4-F5D8-4A02-AACE-EB299CB6971D}"/>
    <cellStyle name="Note 8 2 3 2 3 2" xfId="2786" xr:uid="{A3C3AF8C-E4A1-4216-86F4-DDD942315117}"/>
    <cellStyle name="Note 8 2 3 3" xfId="1308" xr:uid="{C6786F7F-F0E9-4CDB-8A17-0C740B397E09}"/>
    <cellStyle name="Note 8 2 3 3 2" xfId="2055" xr:uid="{C7BB14D9-36AF-4596-AD0C-9C3DCF360FAB}"/>
    <cellStyle name="Note 8 2 3 3 2 2" xfId="2787" xr:uid="{A89E8645-6D2F-4E50-B280-F13930B51047}"/>
    <cellStyle name="Note 8 3" xfId="150" xr:uid="{EF388E81-F45F-49A1-9299-5EB6D8B4A6B3}"/>
    <cellStyle name="Note 8 3 2" xfId="290" xr:uid="{22A3C9FC-60FF-4CE5-A029-763A58EE4A69}"/>
    <cellStyle name="Note 8 3 2 2" xfId="569" xr:uid="{110C999F-2F26-41A0-9805-86C11F56359B}"/>
    <cellStyle name="Note 8 3 2 2 2" xfId="817" xr:uid="{1747BACB-8807-428D-AEF9-0CBD7C59D5EB}"/>
    <cellStyle name="Note 8 3 2 2 2 2" xfId="1311" xr:uid="{C2CEADAD-CB0E-4271-919B-B4830A2B4EDA}"/>
    <cellStyle name="Note 8 3 2 2 2 2 2" xfId="2057" xr:uid="{44DBE794-9B03-40FC-A1C0-CAF8982E14B3}"/>
    <cellStyle name="Note 8 3 2 2 2 2 2 2" xfId="2788" xr:uid="{51A1635C-4323-4DE8-B28E-6DA47F7F8C19}"/>
    <cellStyle name="Note 8 3 2 2 2 3" xfId="2056" xr:uid="{81656E5F-BB7D-47C1-904E-D01A677C4BC4}"/>
    <cellStyle name="Note 8 3 2 2 2 3 2" xfId="2789" xr:uid="{C01D413D-4654-4487-9F32-8C5C2137E49C}"/>
    <cellStyle name="Note 8 3 2 2 3" xfId="1310" xr:uid="{951767BB-AE51-49F0-9B89-157D6F4CD544}"/>
    <cellStyle name="Note 8 3 2 2 3 2" xfId="2058" xr:uid="{9A9C27C8-3AE5-4D8C-AD4C-50AB42071081}"/>
    <cellStyle name="Note 8 3 2 2 3 2 2" xfId="2790" xr:uid="{339C5F96-10AC-49E2-A1BD-BF0CB489BE2B}"/>
    <cellStyle name="Note 8 3 3" xfId="568" xr:uid="{BD4E87D8-DA91-4FEA-B5E7-55E8BC55134F}"/>
    <cellStyle name="Note 8 3 3 2" xfId="818" xr:uid="{66F7FB01-3388-4FB1-873E-8E6A5ED4BC2F}"/>
    <cellStyle name="Note 8 3 3 2 2" xfId="1313" xr:uid="{B1D5626B-4836-4967-AB15-926D4B708EFC}"/>
    <cellStyle name="Note 8 3 3 2 2 2" xfId="2060" xr:uid="{EFA9DDE8-A0BC-4611-90D0-93272B00F7E7}"/>
    <cellStyle name="Note 8 3 3 2 2 2 2" xfId="2791" xr:uid="{BEC6D3DD-72AC-4912-B072-698C6DD7EFF7}"/>
    <cellStyle name="Note 8 3 3 2 3" xfId="2059" xr:uid="{9B28A032-1ACE-4E26-B09C-3B6DC2D99B7B}"/>
    <cellStyle name="Note 8 3 3 2 3 2" xfId="2792" xr:uid="{EAF18127-939A-4E12-8E6E-D1703BC7A8D2}"/>
    <cellStyle name="Note 8 3 3 3" xfId="1312" xr:uid="{997879E3-9A6C-4F40-8278-F89AE1DAC45C}"/>
    <cellStyle name="Note 8 3 3 3 2" xfId="2061" xr:uid="{63E4F324-DE55-40B8-ACEB-6B24DF2D9060}"/>
    <cellStyle name="Note 8 3 3 3 2 2" xfId="2793" xr:uid="{34013DB9-FF65-4B85-9338-7808E40C6E4C}"/>
    <cellStyle name="Note 8 4" xfId="565" xr:uid="{8333AFEC-EE75-4F71-B2DF-427AE5A03480}"/>
    <cellStyle name="Note 8 4 2" xfId="819" xr:uid="{EFE4EF04-8B6E-4814-9A72-237F16AEF0E6}"/>
    <cellStyle name="Note 8 4 2 2" xfId="1315" xr:uid="{F3D9A950-89F3-4CFB-B360-150782CD96C9}"/>
    <cellStyle name="Note 8 4 2 2 2" xfId="2063" xr:uid="{521DA0B8-0288-499B-BBFA-C2F64A5305C1}"/>
    <cellStyle name="Note 8 4 2 2 2 2" xfId="2794" xr:uid="{74DB61CA-2012-42A1-998A-1AB6641B09A0}"/>
    <cellStyle name="Note 8 4 2 3" xfId="2062" xr:uid="{AE0969F4-2FEC-4FC6-9829-0984B896D9B7}"/>
    <cellStyle name="Note 8 4 2 3 2" xfId="2795" xr:uid="{F9FFDDCF-F8A3-46DA-8FFB-709C1A63EE13}"/>
    <cellStyle name="Note 8 4 3" xfId="1314" xr:uid="{A96BA5DC-08A1-4332-BBE2-DB2F0DCCD680}"/>
    <cellStyle name="Note 8 4 3 2" xfId="2064" xr:uid="{56215E6A-B7D4-44EC-A784-577F1803C3C7}"/>
    <cellStyle name="Note 8 4 3 2 2" xfId="2796" xr:uid="{7501ABB4-11AC-4727-A2D6-A412FBEB5C6B}"/>
    <cellStyle name="Output 2" xfId="107" xr:uid="{2A14600F-2BE8-4E39-89DC-0D3CCEE18BD7}"/>
    <cellStyle name="Output 2 2" xfId="291" xr:uid="{B2D949C9-04F3-4D21-9025-D916EEC82A01}"/>
    <cellStyle name="Output 2 2 2" xfId="571" xr:uid="{621D8A5F-9762-4044-9BCD-95BD151BBA9C}"/>
    <cellStyle name="Output 2 2 2 2" xfId="1316" xr:uid="{AA951FBE-3D6F-4BC9-A660-5FB3BEB58F95}"/>
    <cellStyle name="Output 2 2 2 2 2" xfId="2065" xr:uid="{B524C877-04B3-4F0E-A6EA-EDCD530E4428}"/>
    <cellStyle name="Output 2 3" xfId="570" xr:uid="{EF27701C-B24B-4D72-93FC-8A93019B2138}"/>
    <cellStyle name="Output 2 3 2" xfId="1317" xr:uid="{B7B4BEC3-0FC5-49B1-92E0-1F3C2D1BEA8A}"/>
    <cellStyle name="Output 2 3 2 2" xfId="2066" xr:uid="{8481F84E-2BC8-455C-9EEE-3B5D5E7C2F6C}"/>
    <cellStyle name="Result" xfId="32" xr:uid="{1DCE3C2E-8AF4-46DB-B34C-F76BFAEFEAA6}"/>
    <cellStyle name="Result 1" xfId="33" xr:uid="{E274EF1C-A64F-4403-9378-C98A404C820F}"/>
    <cellStyle name="Result 1 2" xfId="108" xr:uid="{913F373E-23B1-4E26-A7A7-2FD6B730D4C1}"/>
    <cellStyle name="Result 1 2 2" xfId="292" xr:uid="{6CC2C237-2E2F-4F02-9868-BC08BB3068C7}"/>
    <cellStyle name="Result 1 2 2 2" xfId="575" xr:uid="{552B82AC-C457-46C7-8A21-619EEC8C1CB7}"/>
    <cellStyle name="Result 1 2 2 2 2" xfId="820" xr:uid="{AAC67317-832C-4F8E-A180-5626054593DC}"/>
    <cellStyle name="Result 1 2 2 2 2 2" xfId="1319" xr:uid="{B3488893-B9BE-4E2D-B7BF-2C19106D03F6}"/>
    <cellStyle name="Result 1 2 2 2 2 2 2" xfId="2068" xr:uid="{AAB5184B-8BE4-494A-B10A-ECDDEFC49236}"/>
    <cellStyle name="Result 1 2 2 2 2 2 2 2" xfId="2797" xr:uid="{3ACD4972-1CFC-464B-ABCF-69D30788BDBB}"/>
    <cellStyle name="Result 1 2 2 2 2 3" xfId="2067" xr:uid="{86665EE6-17AD-422B-B8C9-05F9C80CBE1C}"/>
    <cellStyle name="Result 1 2 2 2 2 3 2" xfId="2798" xr:uid="{90E43937-B1E4-4E15-946B-0F60695231FB}"/>
    <cellStyle name="Result 1 2 2 2 3" xfId="1318" xr:uid="{3687241E-2AAE-412E-83B7-2BD7F4636B44}"/>
    <cellStyle name="Result 1 2 2 2 3 2" xfId="2069" xr:uid="{748D0F4C-622A-4694-9DC5-CC83FDCE07D9}"/>
    <cellStyle name="Result 1 2 2 2 3 2 2" xfId="2799" xr:uid="{991AF0C0-3103-406C-A7F4-BF13C755A49C}"/>
    <cellStyle name="Result 1 2 3" xfId="574" xr:uid="{1F723B7E-C4AC-406A-A980-E94ECFE27B86}"/>
    <cellStyle name="Result 1 2 3 2" xfId="821" xr:uid="{E3510521-39FB-496A-BA42-E323C54EFB4F}"/>
    <cellStyle name="Result 1 2 3 2 2" xfId="1321" xr:uid="{090E3D40-A0CA-443B-AF4E-34B9031DECA3}"/>
    <cellStyle name="Result 1 2 3 2 2 2" xfId="2071" xr:uid="{F9DB79F4-9C07-4964-85CF-B8372C70522E}"/>
    <cellStyle name="Result 1 2 3 2 2 2 2" xfId="2800" xr:uid="{D6544DAF-0DA6-4E95-ACF7-159D154B927B}"/>
    <cellStyle name="Result 1 2 3 2 3" xfId="2070" xr:uid="{1BDE02FB-17E6-409C-8B4E-6704DD380243}"/>
    <cellStyle name="Result 1 2 3 2 3 2" xfId="2801" xr:uid="{B4A1AD64-5929-4926-AE5E-28EF1A9AB274}"/>
    <cellStyle name="Result 1 2 3 3" xfId="1320" xr:uid="{B8C8685D-1A83-4FD2-BC19-C6DB6C7E6E0F}"/>
    <cellStyle name="Result 1 2 3 3 2" xfId="2072" xr:uid="{6F338CEC-4346-4A57-933B-304768D43368}"/>
    <cellStyle name="Result 1 2 3 3 2 2" xfId="2802" xr:uid="{6A671C9F-96BB-468E-9FFC-62994F4FC331}"/>
    <cellStyle name="Result 1 3" xfId="152" xr:uid="{C7482F79-345C-4712-BD59-889E1FBA6180}"/>
    <cellStyle name="Result 1 3 2" xfId="293" xr:uid="{95D315ED-B772-45E9-81D4-B269C4F6EAE9}"/>
    <cellStyle name="Result 1 3 2 2" xfId="577" xr:uid="{06555E5E-1828-4455-B88C-EE3657BDC4D7}"/>
    <cellStyle name="Result 1 3 2 2 2" xfId="822" xr:uid="{77C7B127-91F7-4C1E-973F-8B32BD65A649}"/>
    <cellStyle name="Result 1 3 2 2 2 2" xfId="1323" xr:uid="{0361309C-7429-4E50-808E-970C97CB8A3B}"/>
    <cellStyle name="Result 1 3 2 2 2 2 2" xfId="2074" xr:uid="{B54509BE-4531-4429-AEA6-32C6611E377B}"/>
    <cellStyle name="Result 1 3 2 2 2 2 2 2" xfId="2803" xr:uid="{F67D6A63-FD05-4210-9525-AC8706C050AC}"/>
    <cellStyle name="Result 1 3 2 2 2 3" xfId="2073" xr:uid="{6DE576E5-D643-430F-80D9-D1F30F0259A7}"/>
    <cellStyle name="Result 1 3 2 2 2 3 2" xfId="2804" xr:uid="{2A620DA5-7529-4AC1-BDC1-C3C9180EDA4F}"/>
    <cellStyle name="Result 1 3 2 2 3" xfId="1322" xr:uid="{6E2F4A09-04D5-4BD0-9363-D3EFD1C726DB}"/>
    <cellStyle name="Result 1 3 2 2 3 2" xfId="2075" xr:uid="{FB5AFE28-E7B1-45B6-953B-8E2EBFEF3C76}"/>
    <cellStyle name="Result 1 3 2 2 3 2 2" xfId="2805" xr:uid="{0800120B-5603-47CC-9F74-22ED7315D201}"/>
    <cellStyle name="Result 1 3 3" xfId="576" xr:uid="{C9D2CB48-685B-402C-92D3-69D3947578B5}"/>
    <cellStyle name="Result 1 3 3 2" xfId="823" xr:uid="{34556A2E-8B02-4A1A-BD7C-4B9585A3BD51}"/>
    <cellStyle name="Result 1 3 3 2 2" xfId="1325" xr:uid="{343CA877-5F92-4CA3-BD66-0395132BE00E}"/>
    <cellStyle name="Result 1 3 3 2 2 2" xfId="2077" xr:uid="{F7D2786F-C692-4803-85F6-46268BC24583}"/>
    <cellStyle name="Result 1 3 3 2 2 2 2" xfId="2806" xr:uid="{4096A01D-3B16-4B44-BEC6-D3EEAC39C727}"/>
    <cellStyle name="Result 1 3 3 2 3" xfId="2076" xr:uid="{965A7F3B-6258-47F4-9679-C7C72024D6FF}"/>
    <cellStyle name="Result 1 3 3 2 3 2" xfId="2807" xr:uid="{6657892F-917B-4393-A8C6-9EEF1E87A038}"/>
    <cellStyle name="Result 1 3 3 3" xfId="1324" xr:uid="{BE1AF8C7-B49B-4B02-BA00-84B309E7275F}"/>
    <cellStyle name="Result 1 3 3 3 2" xfId="2078" xr:uid="{6491393A-ABE6-4C39-AF4F-1A77E8FB33F5}"/>
    <cellStyle name="Result 1 3 3 3 2 2" xfId="2808" xr:uid="{498A9EB2-F31A-45FD-B672-144AF3CCFE86}"/>
    <cellStyle name="Result 1 4" xfId="573" xr:uid="{2622B1CE-F71B-43E0-868A-1FEBAA33D1A4}"/>
    <cellStyle name="Result 1 4 2" xfId="824" xr:uid="{D7DB5C82-6511-4C46-925B-E6A993551C98}"/>
    <cellStyle name="Result 1 4 2 2" xfId="1327" xr:uid="{313E7DF9-814E-4A21-BABE-8E8F973570E4}"/>
    <cellStyle name="Result 1 4 2 2 2" xfId="2080" xr:uid="{FFA1554A-379C-47F7-9417-35A4D4A40F2C}"/>
    <cellStyle name="Result 1 4 2 2 2 2" xfId="2809" xr:uid="{F93396AF-0FB5-4AFE-9D90-8A23CEE03AAC}"/>
    <cellStyle name="Result 1 4 2 3" xfId="2079" xr:uid="{273A3B99-020C-4642-8903-62C4C2D79316}"/>
    <cellStyle name="Result 1 4 2 3 2" xfId="2810" xr:uid="{852BD51A-5038-42F2-99EF-FF6AB13DFF1E}"/>
    <cellStyle name="Result 1 4 3" xfId="1326" xr:uid="{4BA32FC6-6252-45E0-AC47-34365C017FB9}"/>
    <cellStyle name="Result 1 4 3 2" xfId="2081" xr:uid="{CCB679C2-EF4E-441A-9E31-8B97DEAF89E5}"/>
    <cellStyle name="Result 1 4 3 2 2" xfId="2811" xr:uid="{B1C3ED1B-BA67-499F-8BE2-E87693AB0C42}"/>
    <cellStyle name="Result 2" xfId="153" xr:uid="{DA68EA22-59AF-419A-93CF-164D2063F5E5}"/>
    <cellStyle name="Result 2 2" xfId="294" xr:uid="{1782E4A5-69D1-41AF-8602-82EEF7A1FF93}"/>
    <cellStyle name="Result 2 2 2" xfId="579" xr:uid="{1D285F11-B1E1-421B-8FD8-5A421F0417C0}"/>
    <cellStyle name="Result 2 2 2 2" xfId="825" xr:uid="{AD2FF0AE-6D7B-436D-901B-31800FABB0F8}"/>
    <cellStyle name="Result 2 2 2 2 2" xfId="1329" xr:uid="{E27CAD7B-DAC9-4710-AABA-E2E786204583}"/>
    <cellStyle name="Result 2 2 2 2 2 2" xfId="2083" xr:uid="{E6E1F6D0-209A-4FD7-B787-7688CAA2FD21}"/>
    <cellStyle name="Result 2 2 2 2 2 2 2" xfId="2812" xr:uid="{0523F167-1934-4E61-80E3-77EA6A299AFD}"/>
    <cellStyle name="Result 2 2 2 2 3" xfId="2082" xr:uid="{1BD9974F-E31D-4AF9-BD9B-40354F238065}"/>
    <cellStyle name="Result 2 2 2 2 3 2" xfId="2813" xr:uid="{CB0A1E7F-937E-43D6-9D76-945B0545D577}"/>
    <cellStyle name="Result 2 2 2 3" xfId="1328" xr:uid="{B964A1FE-9D53-4FB7-BBE6-AF5737310B3B}"/>
    <cellStyle name="Result 2 2 2 3 2" xfId="2084" xr:uid="{F38574CE-F8D1-4598-A770-EEFB410FC935}"/>
    <cellStyle name="Result 2 2 2 3 2 2" xfId="2814" xr:uid="{293A11E2-CD82-4D4D-89F8-0DA3DB320287}"/>
    <cellStyle name="Result 2 3" xfId="578" xr:uid="{A2AE4399-FEEC-430E-8EB4-FA337DCEDE1D}"/>
    <cellStyle name="Result 2 3 2" xfId="826" xr:uid="{867DC1B0-9DDA-46BD-9EF0-9DFB2ECBB30B}"/>
    <cellStyle name="Result 2 3 2 2" xfId="1331" xr:uid="{898F21B9-5EE7-4A78-96FB-3DEDFC1A0CB9}"/>
    <cellStyle name="Result 2 3 2 2 2" xfId="2086" xr:uid="{B7ED9AE6-5CC8-4A1F-B7AB-B5B665DB840F}"/>
    <cellStyle name="Result 2 3 2 2 2 2" xfId="2815" xr:uid="{AE14659E-F586-4352-9166-B826E365234C}"/>
    <cellStyle name="Result 2 3 2 3" xfId="2085" xr:uid="{FC3C854A-B9E8-4E88-87BC-55A7F84A1873}"/>
    <cellStyle name="Result 2 3 2 3 2" xfId="2816" xr:uid="{A842970F-C4C8-4BC4-9977-B35705E08C64}"/>
    <cellStyle name="Result 2 3 3" xfId="1330" xr:uid="{9AEBDC8D-C558-40E0-9620-FA6CE7EDA416}"/>
    <cellStyle name="Result 2 3 3 2" xfId="2087" xr:uid="{8C062136-5B6E-44D1-B6B4-DCC72A035803}"/>
    <cellStyle name="Result 2 3 3 2 2" xfId="2817" xr:uid="{DEEA8BB6-5C9C-4CB2-8302-F0D1E35BAF8A}"/>
    <cellStyle name="Result 3" xfId="151" xr:uid="{AED8C8A8-CD27-46D6-AF08-362DC829E89D}"/>
    <cellStyle name="Result 3 2" xfId="295" xr:uid="{69296FBF-52B4-4B12-89F1-81A1E14B8C77}"/>
    <cellStyle name="Result 3 2 2" xfId="581" xr:uid="{EAEFEC70-B703-444D-85AE-B564F827FA3C}"/>
    <cellStyle name="Result 3 2 2 2" xfId="827" xr:uid="{C94EE36D-C946-4B2A-B47D-02981B1C4B39}"/>
    <cellStyle name="Result 3 2 2 2 2" xfId="1333" xr:uid="{38A6B16C-E15C-4484-A35A-352B646C270E}"/>
    <cellStyle name="Result 3 2 2 2 2 2" xfId="2089" xr:uid="{D5F4BEE7-FA3E-456A-A6EA-88A179EB95A2}"/>
    <cellStyle name="Result 3 2 2 2 2 2 2" xfId="2818" xr:uid="{846A144B-F1B0-432F-A4EA-00385DEC7D8E}"/>
    <cellStyle name="Result 3 2 2 2 3" xfId="2088" xr:uid="{E71C3720-8FD3-43C7-BF05-05380D4B4B54}"/>
    <cellStyle name="Result 3 2 2 2 3 2" xfId="2819" xr:uid="{6F4431A9-3DCD-4E4A-8A01-62733310659B}"/>
    <cellStyle name="Result 3 2 2 3" xfId="1332" xr:uid="{3C7CC80B-3D1A-46D3-A9B0-A3C2095AAFAF}"/>
    <cellStyle name="Result 3 2 2 3 2" xfId="2090" xr:uid="{43B38D8D-4D8F-420D-A18E-957D5DF5E4AA}"/>
    <cellStyle name="Result 3 2 2 3 2 2" xfId="2820" xr:uid="{282A5832-951D-42E1-BD80-FFA8201015FA}"/>
    <cellStyle name="Result 3 3" xfId="580" xr:uid="{1A65FBBE-AB87-416E-A04D-557D54AE93F2}"/>
    <cellStyle name="Result 3 3 2" xfId="828" xr:uid="{1E4F25A4-1DE9-430F-BB96-A599954109CF}"/>
    <cellStyle name="Result 3 3 2 2" xfId="1335" xr:uid="{829EE725-F7F1-4070-8096-1889DAA7376C}"/>
    <cellStyle name="Result 3 3 2 2 2" xfId="2092" xr:uid="{6F8B0A86-8C14-4C86-93EE-AE6314EE19DF}"/>
    <cellStyle name="Result 3 3 2 2 2 2" xfId="2821" xr:uid="{424E5CD0-6F40-4B7E-9E63-04A262D1CEBD}"/>
    <cellStyle name="Result 3 3 2 3" xfId="2091" xr:uid="{32BDB5C3-3B71-430F-B7EA-997AE8329A82}"/>
    <cellStyle name="Result 3 3 2 3 2" xfId="2822" xr:uid="{E38B9123-3AA7-48DF-9F0F-8DFD5B2A5839}"/>
    <cellStyle name="Result 3 3 3" xfId="1334" xr:uid="{28082B50-3E12-4FAC-AD73-1EF88BA67C1D}"/>
    <cellStyle name="Result 3 3 3 2" xfId="2093" xr:uid="{9C4C5FAE-6E0F-4B87-8FFA-2F140F012C6B}"/>
    <cellStyle name="Result 3 3 3 2 2" xfId="2823" xr:uid="{60794179-4DCC-4B4D-A3A1-07EE7AE00464}"/>
    <cellStyle name="Result 4" xfId="572" xr:uid="{AE6F724B-3A73-4AA2-88A3-C0B16A03B007}"/>
    <cellStyle name="Result 4 2" xfId="829" xr:uid="{866AEFFF-D774-4985-B28C-A05BDB893E71}"/>
    <cellStyle name="Result 4 2 2" xfId="1337" xr:uid="{94726776-5C1B-422C-A032-6D7D7B219FF5}"/>
    <cellStyle name="Result 4 2 2 2" xfId="2095" xr:uid="{E9F229AB-0DE5-43F3-8005-6E592FF4E960}"/>
    <cellStyle name="Result 4 2 2 2 2" xfId="2824" xr:uid="{651A8D8F-615A-42D8-A39F-449E46F0C313}"/>
    <cellStyle name="Result 4 2 3" xfId="2094" xr:uid="{2005DFA3-925A-4689-B8DC-28591442032F}"/>
    <cellStyle name="Result 4 2 3 2" xfId="2825" xr:uid="{2AA64848-9ED5-494C-817A-388E38A18B7E}"/>
    <cellStyle name="Result 4 3" xfId="1336" xr:uid="{DD407675-DAA4-4972-A8B8-87EBB0694C30}"/>
    <cellStyle name="Result 4 3 2" xfId="2096" xr:uid="{AD47F911-3C3F-4254-A95B-E96F357C8818}"/>
    <cellStyle name="Result 4 3 2 2" xfId="2826" xr:uid="{FF53B2F5-181A-4CDE-9E65-A44018534F7F}"/>
    <cellStyle name="Result2" xfId="34" xr:uid="{45BF91FA-54A3-4B65-A4ED-0F87E847B008}"/>
    <cellStyle name="Result2 1" xfId="35" xr:uid="{B2236BF6-C172-4A8C-8F8C-D083C52D8F40}"/>
    <cellStyle name="Result2 1 2" xfId="155" xr:uid="{A55880E8-09EE-4B18-82BF-CF0816A13D53}"/>
    <cellStyle name="Result2 1 2 2" xfId="296" xr:uid="{3282931E-8DAA-4ED5-8FD8-4D218C2EC23D}"/>
    <cellStyle name="Result2 1 2 2 2" xfId="585" xr:uid="{217EC633-881A-4A9F-B0D2-B33F17ECBBC6}"/>
    <cellStyle name="Result2 1 2 2 2 2" xfId="830" xr:uid="{78212CE4-AA2F-4635-A151-0C7AAD59ED4B}"/>
    <cellStyle name="Result2 1 2 2 2 2 2" xfId="1339" xr:uid="{0FAFA46F-BA5B-4A15-B192-5C9CFDBEBF25}"/>
    <cellStyle name="Result2 1 2 2 2 2 2 2" xfId="2098" xr:uid="{D1AB1E69-24F9-438A-ABC6-67AA2823F2B6}"/>
    <cellStyle name="Result2 1 2 2 2 2 2 2 2" xfId="2827" xr:uid="{C4A08FAF-7541-4FA4-B711-F16B381BE6F7}"/>
    <cellStyle name="Result2 1 2 2 2 2 3" xfId="2097" xr:uid="{FF5ECE36-1D02-4FB7-8108-0C58F4E5A60F}"/>
    <cellStyle name="Result2 1 2 2 2 2 3 2" xfId="2828" xr:uid="{AE0CF5F3-E4A5-404D-AF73-478C3B323F25}"/>
    <cellStyle name="Result2 1 2 2 2 3" xfId="1338" xr:uid="{FE174346-5298-404D-90D3-B65233FC0777}"/>
    <cellStyle name="Result2 1 2 2 2 3 2" xfId="2099" xr:uid="{8D745F36-5983-47D8-9E1F-7CF49C8DED6E}"/>
    <cellStyle name="Result2 1 2 2 2 3 2 2" xfId="2829" xr:uid="{77666DED-9B9D-4016-A92D-B75B22EE5547}"/>
    <cellStyle name="Result2 1 2 3" xfId="584" xr:uid="{440EC1F9-78AD-4FE5-9D19-EEB6D804DA10}"/>
    <cellStyle name="Result2 1 2 3 2" xfId="831" xr:uid="{DCEA6000-0091-4240-A4AB-C16CDCCA5912}"/>
    <cellStyle name="Result2 1 2 3 2 2" xfId="1341" xr:uid="{2F26DF3B-7BE0-490A-A3EC-4A6DC879FC95}"/>
    <cellStyle name="Result2 1 2 3 2 2 2" xfId="2101" xr:uid="{BD9A99F6-297C-49BF-8A4D-CA50F2BF0FDC}"/>
    <cellStyle name="Result2 1 2 3 2 2 2 2" xfId="2830" xr:uid="{D51A0BEF-0DD1-4EAC-91D9-C0DED4827D77}"/>
    <cellStyle name="Result2 1 2 3 2 3" xfId="2100" xr:uid="{4FE81B1B-E27D-4300-8783-EB1B58BC720B}"/>
    <cellStyle name="Result2 1 2 3 2 3 2" xfId="2831" xr:uid="{BF317E3B-D6C6-4AD3-8443-4847A30515EC}"/>
    <cellStyle name="Result2 1 2 3 3" xfId="1340" xr:uid="{F6EA99EA-F307-44E2-A553-610A01378063}"/>
    <cellStyle name="Result2 1 2 3 3 2" xfId="2102" xr:uid="{12F1A732-9DFA-4FB9-884E-0432EE690EC8}"/>
    <cellStyle name="Result2 1 2 3 3 2 2" xfId="2832" xr:uid="{1E16AA39-08A2-47A1-A06B-9820D5599D08}"/>
    <cellStyle name="Result2 1 3" xfId="583" xr:uid="{112FA5D0-92A5-4051-8B66-CB63097295EA}"/>
    <cellStyle name="Result2 1 3 2" xfId="832" xr:uid="{63AEE7E3-5FC3-4351-964D-19115A59D643}"/>
    <cellStyle name="Result2 1 3 2 2" xfId="1343" xr:uid="{E39FBE6E-8AA9-451A-9D86-11A4A3193653}"/>
    <cellStyle name="Result2 1 3 2 2 2" xfId="2104" xr:uid="{AACAAD8D-FC5B-45BB-AEFC-E381D24CC5D4}"/>
    <cellStyle name="Result2 1 3 2 2 2 2" xfId="2833" xr:uid="{FE06CE79-917A-4458-A406-9FCE328B854F}"/>
    <cellStyle name="Result2 1 3 2 3" xfId="2103" xr:uid="{24F8D156-C439-4A67-B911-86B4156F3BC4}"/>
    <cellStyle name="Result2 1 3 2 3 2" xfId="2834" xr:uid="{98AC301E-1225-4AD9-AFEE-9A592E452B28}"/>
    <cellStyle name="Result2 1 3 3" xfId="1342" xr:uid="{A8509FA9-17CD-4C44-95B8-17E41B15164B}"/>
    <cellStyle name="Result2 1 3 3 2" xfId="2105" xr:uid="{55B0028A-9E47-49A8-9851-4F779E8F0355}"/>
    <cellStyle name="Result2 1 3 3 2 2" xfId="2835" xr:uid="{EFBFA2DC-4217-42C1-9399-8FA7494856E9}"/>
    <cellStyle name="Result2 2" xfId="109" xr:uid="{9A331A0E-EABF-4E44-AC63-7A7D3F5A0236}"/>
    <cellStyle name="Result2 2 2" xfId="156" xr:uid="{BCF939D2-6AD5-4BF5-B877-C081A590A6C2}"/>
    <cellStyle name="Result2 2 2 2" xfId="298" xr:uid="{DBE05211-7D4A-4DFF-87AB-1966369061A8}"/>
    <cellStyle name="Result2 2 2 2 2" xfId="588" xr:uid="{CA4045B4-268F-4065-9791-E1FED23606D8}"/>
    <cellStyle name="Result2 2 2 2 2 2" xfId="833" xr:uid="{6E6E067F-2ADF-4EA0-9B14-D8FABF9E86F5}"/>
    <cellStyle name="Result2 2 2 2 2 2 2" xfId="1345" xr:uid="{8864D979-3FAE-4AE0-B673-FE2C5934B0B6}"/>
    <cellStyle name="Result2 2 2 2 2 2 2 2" xfId="2107" xr:uid="{BE1FBA92-EB6C-4111-B035-737067831C26}"/>
    <cellStyle name="Result2 2 2 2 2 2 2 2 2" xfId="2836" xr:uid="{C4B500CF-7B1C-45BF-84CD-B63A52D47A5C}"/>
    <cellStyle name="Result2 2 2 2 2 2 3" xfId="2106" xr:uid="{2C292F55-AA10-48D3-8405-0DB6E9A09B99}"/>
    <cellStyle name="Result2 2 2 2 2 2 3 2" xfId="2837" xr:uid="{A45EBA40-06AF-411D-BF11-011F95D1CA21}"/>
    <cellStyle name="Result2 2 2 2 2 3" xfId="1344" xr:uid="{D6727248-46A0-4B17-B6BC-6DC82A3A166B}"/>
    <cellStyle name="Result2 2 2 2 2 3 2" xfId="2108" xr:uid="{6C0C14E3-65A9-4165-9F4C-A83D4474F32F}"/>
    <cellStyle name="Result2 2 2 2 2 3 2 2" xfId="2838" xr:uid="{4FE3094E-FF49-4B3A-B496-5E0B332383B2}"/>
    <cellStyle name="Result2 2 2 3" xfId="587" xr:uid="{0E96F0FE-6F41-43F6-9252-A3AD74E8F61C}"/>
    <cellStyle name="Result2 2 2 3 2" xfId="834" xr:uid="{E685DF83-DA66-4310-8E0D-5C6ECF7DB1B0}"/>
    <cellStyle name="Result2 2 2 3 2 2" xfId="1347" xr:uid="{0A1FCC93-9B15-46C3-AD08-C8A02A896561}"/>
    <cellStyle name="Result2 2 2 3 2 2 2" xfId="2110" xr:uid="{D1093BA3-7080-46CC-9501-38ED039FEB9D}"/>
    <cellStyle name="Result2 2 2 3 2 2 2 2" xfId="2839" xr:uid="{F700360C-EBE0-4C73-9E4A-0704A1800DCE}"/>
    <cellStyle name="Result2 2 2 3 2 3" xfId="2109" xr:uid="{4A614B10-EAB5-4399-8C45-FD0FDBC46C64}"/>
    <cellStyle name="Result2 2 2 3 2 3 2" xfId="2840" xr:uid="{AB805710-F21A-4242-9679-743CFE660387}"/>
    <cellStyle name="Result2 2 2 3 3" xfId="1346" xr:uid="{B03A69BC-E751-44B1-A32C-AF1446E1F3D5}"/>
    <cellStyle name="Result2 2 2 3 3 2" xfId="2111" xr:uid="{D3311CF6-276D-457D-9374-E4297A6EE367}"/>
    <cellStyle name="Result2 2 2 3 3 2 2" xfId="2841" xr:uid="{00DDB3FB-379E-4969-BB93-764BB476A3DC}"/>
    <cellStyle name="Result2 2 3" xfId="297" xr:uid="{520B053B-B294-4FCE-AE60-F56FFA73B766}"/>
    <cellStyle name="Result2 2 3 2" xfId="589" xr:uid="{B2E8C674-E041-4672-B29E-7A8D2203BE9B}"/>
    <cellStyle name="Result2 2 3 2 2" xfId="835" xr:uid="{0DA38EC6-364C-45D8-A5A8-6C5AFB5C9794}"/>
    <cellStyle name="Result2 2 3 2 2 2" xfId="1349" xr:uid="{8B30501D-817B-4347-8ED5-C4EF16D26F6C}"/>
    <cellStyle name="Result2 2 3 2 2 2 2" xfId="2113" xr:uid="{E7C5100E-3351-4A50-AD2F-189041E9D2A0}"/>
    <cellStyle name="Result2 2 3 2 2 2 2 2" xfId="2842" xr:uid="{147752F5-3D24-4E45-A900-F87780FC2934}"/>
    <cellStyle name="Result2 2 3 2 2 3" xfId="2112" xr:uid="{06341C54-DEF9-422E-84F2-F8B42CE59B81}"/>
    <cellStyle name="Result2 2 3 2 2 3 2" xfId="2843" xr:uid="{C290DCD1-CD57-4152-9C45-FD711FE91F04}"/>
    <cellStyle name="Result2 2 3 2 3" xfId="1348" xr:uid="{B59015CE-6E9F-43C3-AF66-47FCAC8C3230}"/>
    <cellStyle name="Result2 2 3 2 3 2" xfId="2114" xr:uid="{F56FDFED-D1B7-47EF-9531-96860550708F}"/>
    <cellStyle name="Result2 2 3 2 3 2 2" xfId="2844" xr:uid="{05E93436-DF0D-4FE2-B2EB-6C1127A35215}"/>
    <cellStyle name="Result2 2 4" xfId="586" xr:uid="{F077F7B8-F0BB-4F45-8F1C-953276D24A9B}"/>
    <cellStyle name="Result2 2 4 2" xfId="836" xr:uid="{E4EDA773-B815-408D-9D81-C00F6A4A2DE0}"/>
    <cellStyle name="Result2 2 4 2 2" xfId="1351" xr:uid="{FF0B8058-1BAC-4993-873C-668F14132224}"/>
    <cellStyle name="Result2 2 4 2 2 2" xfId="2116" xr:uid="{D7B5B725-BD7B-442E-84A7-3DA6291340F6}"/>
    <cellStyle name="Result2 2 4 2 2 2 2" xfId="2845" xr:uid="{5C722F22-D948-47A6-98A9-E99C66D76E22}"/>
    <cellStyle name="Result2 2 4 2 3" xfId="2115" xr:uid="{DA7760B9-C511-4F1F-9D96-92FCE319725F}"/>
    <cellStyle name="Result2 2 4 2 3 2" xfId="2846" xr:uid="{2C447539-CCFB-49CE-ACCB-B46D77299A1C}"/>
    <cellStyle name="Result2 2 4 3" xfId="1350" xr:uid="{727490C5-6487-4B93-A2DA-0EF9752A9550}"/>
    <cellStyle name="Result2 2 4 3 2" xfId="2117" xr:uid="{DF04AAAD-FC2D-43E5-B7BC-84FBB0F25FE0}"/>
    <cellStyle name="Result2 2 4 3 2 2" xfId="2847" xr:uid="{94618C68-1BAA-4DBB-B24E-A816074BF87D}"/>
    <cellStyle name="Result2 3" xfId="154" xr:uid="{23BA7601-CA45-4DD8-ABF5-7793B73B8D2D}"/>
    <cellStyle name="Result2 3 2" xfId="299" xr:uid="{2663A98B-18D9-4D7D-8AE8-4915332623C3}"/>
    <cellStyle name="Result2 3 2 2" xfId="591" xr:uid="{F6A06EB1-C115-425C-B1EF-69A94F856A41}"/>
    <cellStyle name="Result2 3 2 2 2" xfId="837" xr:uid="{EF7303D8-4259-495D-9D91-A71046ABCE0E}"/>
    <cellStyle name="Result2 3 2 2 2 2" xfId="1353" xr:uid="{F7DDE73A-30E1-4AC1-B6D9-E7F389C9374D}"/>
    <cellStyle name="Result2 3 2 2 2 2 2" xfId="2119" xr:uid="{9B7088E3-A9AC-47C7-B2C0-9D321A1AF553}"/>
    <cellStyle name="Result2 3 2 2 2 2 2 2" xfId="2848" xr:uid="{C5B356D2-CB7F-4779-BC03-8043B774B721}"/>
    <cellStyle name="Result2 3 2 2 2 3" xfId="2118" xr:uid="{596B6736-5233-4993-A616-606A2543AC15}"/>
    <cellStyle name="Result2 3 2 2 2 3 2" xfId="2849" xr:uid="{97508B3E-B10B-428F-9D5D-526101C66F53}"/>
    <cellStyle name="Result2 3 2 2 3" xfId="1352" xr:uid="{529A0EEF-1902-4424-A0FC-FE3407ABDF8E}"/>
    <cellStyle name="Result2 3 2 2 3 2" xfId="2120" xr:uid="{E9F892D0-886D-4018-8879-D6C669B98AEC}"/>
    <cellStyle name="Result2 3 2 2 3 2 2" xfId="2850" xr:uid="{18D38DE5-461C-427E-B4CC-530FDE272CDD}"/>
    <cellStyle name="Result2 3 3" xfId="590" xr:uid="{2C172BFF-CA1E-4EB9-9BA0-DAEB1590310C}"/>
    <cellStyle name="Result2 3 3 2" xfId="838" xr:uid="{3F7E1FE6-4288-43B1-B77F-263D1F41387A}"/>
    <cellStyle name="Result2 3 3 2 2" xfId="1355" xr:uid="{F340B973-0E0E-4768-A253-4ABA1DD5FA1B}"/>
    <cellStyle name="Result2 3 3 2 2 2" xfId="2122" xr:uid="{A4BC0832-6E96-40FF-8EDA-F42C3BC05B42}"/>
    <cellStyle name="Result2 3 3 2 2 2 2" xfId="2851" xr:uid="{2999D424-86CA-42AD-88B4-E6B9D8EC0D5C}"/>
    <cellStyle name="Result2 3 3 2 3" xfId="2121" xr:uid="{AAB133F6-0F83-47CA-85BC-B7E398C66A66}"/>
    <cellStyle name="Result2 3 3 2 3 2" xfId="2852" xr:uid="{BB2C728B-A672-4084-920A-58094E4DCB70}"/>
    <cellStyle name="Result2 3 3 3" xfId="1354" xr:uid="{425D4A27-2145-46C5-A000-EABDCBE254CE}"/>
    <cellStyle name="Result2 3 3 3 2" xfId="2123" xr:uid="{79C7DC31-DA46-40A6-93B3-2A56815E660F}"/>
    <cellStyle name="Result2 3 3 3 2 2" xfId="2853" xr:uid="{7FEC0783-BABC-4788-95E2-09E1388D4486}"/>
    <cellStyle name="Result2 4" xfId="582" xr:uid="{039198AD-E9B7-4208-B061-CDD10557C6B3}"/>
    <cellStyle name="Result2 4 2" xfId="839" xr:uid="{FD3EFA87-5650-402B-8539-3201A89B4FE2}"/>
    <cellStyle name="Result2 4 2 2" xfId="1357" xr:uid="{816D8463-9C2E-408C-A68A-68184CCF9AD5}"/>
    <cellStyle name="Result2 4 2 2 2" xfId="2125" xr:uid="{63733A07-3CE7-4688-876E-ADD8298A7B76}"/>
    <cellStyle name="Result2 4 2 2 2 2" xfId="2854" xr:uid="{A4BECA8F-51CD-465E-BDCE-FFD8711DF577}"/>
    <cellStyle name="Result2 4 2 3" xfId="2124" xr:uid="{3A8863A9-35F2-4153-BCAE-0AF6771CEBF7}"/>
    <cellStyle name="Result2 4 2 3 2" xfId="2855" xr:uid="{3F56AA30-7168-41F2-98CB-B7DE10FB77FA}"/>
    <cellStyle name="Result2 4 3" xfId="1356" xr:uid="{6AD4A253-4819-44EF-9571-8C8878FA9DA2}"/>
    <cellStyle name="Result2 4 3 2" xfId="2126" xr:uid="{F4A30ECB-F73C-4DE5-BAD9-8985466C94CA}"/>
    <cellStyle name="Result2 4 3 2 2" xfId="2856" xr:uid="{8AFD1635-903B-4DA5-9D6D-02C133F246C4}"/>
    <cellStyle name="Status" xfId="166" xr:uid="{CDB8A140-5706-4D0F-A1FA-3947C3CD90E8}"/>
    <cellStyle name="Status 10" xfId="36" xr:uid="{58B9BCEA-F0CF-44E2-A923-3D37DE4A88C7}"/>
    <cellStyle name="Status 10 2" xfId="110" xr:uid="{7F2777AA-836D-4DFD-A5BA-573B8E13E164}"/>
    <cellStyle name="Status 10 2 2" xfId="301" xr:uid="{2D86766C-F57D-4894-B3C4-867C7FFC5AC9}"/>
    <cellStyle name="Status 10 2 2 2" xfId="595" xr:uid="{4380416A-E92B-4BFB-B235-2BD71C7E80CB}"/>
    <cellStyle name="Status 10 2 2 2 2" xfId="840" xr:uid="{92DF0BD8-CBE0-4465-AF3C-2930E0C2C6A7}"/>
    <cellStyle name="Status 10 2 2 2 2 2" xfId="1359" xr:uid="{DF3A370A-B39B-4C35-A8B8-B474BBE00B15}"/>
    <cellStyle name="Status 10 2 2 2 2 2 2" xfId="2128" xr:uid="{92BA56D5-88C0-4047-98DC-34269853F04D}"/>
    <cellStyle name="Status 10 2 2 2 2 2 2 2" xfId="2857" xr:uid="{721611A5-DF89-466F-AC0D-D3CAA5168991}"/>
    <cellStyle name="Status 10 2 2 2 2 3" xfId="2127" xr:uid="{F535B257-23AA-4C9A-A010-930E396B61ED}"/>
    <cellStyle name="Status 10 2 2 2 2 3 2" xfId="2858" xr:uid="{FA3F27D9-BBC7-4D49-B416-A1B9832C413F}"/>
    <cellStyle name="Status 10 2 2 2 3" xfId="1358" xr:uid="{4BCDA4CF-1C40-4866-8BAB-8F3B94D2E1D0}"/>
    <cellStyle name="Status 10 2 2 2 3 2" xfId="2129" xr:uid="{D7AAA225-56CE-4F03-883C-323E974CFD4D}"/>
    <cellStyle name="Status 10 2 2 2 3 2 2" xfId="2859" xr:uid="{8476B240-232C-4BE3-938D-70901CD14E58}"/>
    <cellStyle name="Status 10 2 3" xfId="594" xr:uid="{E6D96494-BFF8-4A57-A9CD-5FE1884B897F}"/>
    <cellStyle name="Status 10 2 3 2" xfId="841" xr:uid="{AB688CF7-30F7-4F7A-B515-C8C81D9D60A2}"/>
    <cellStyle name="Status 10 2 3 2 2" xfId="1361" xr:uid="{E1F28649-63C3-4A50-9053-D15BE0EE3157}"/>
    <cellStyle name="Status 10 2 3 2 2 2" xfId="2131" xr:uid="{31BBB04C-D6FD-4A05-8E12-2B92EA803F6E}"/>
    <cellStyle name="Status 10 2 3 2 2 2 2" xfId="2860" xr:uid="{34E42BA0-FBFE-4F0A-9BF5-39CC11385757}"/>
    <cellStyle name="Status 10 2 3 2 3" xfId="2130" xr:uid="{8AF3A520-8EEB-42C0-BAEB-EEFBB403A33E}"/>
    <cellStyle name="Status 10 2 3 2 3 2" xfId="2861" xr:uid="{41AA9AB9-13DC-4CCA-9DC7-82612F9109FD}"/>
    <cellStyle name="Status 10 2 3 3" xfId="1360" xr:uid="{C4690537-383D-47D1-9BA2-6E79C5965886}"/>
    <cellStyle name="Status 10 2 3 3 2" xfId="2132" xr:uid="{392FD5BF-FCA4-4DE3-9389-B87A40E5C1CF}"/>
    <cellStyle name="Status 10 2 3 3 2 2" xfId="2862" xr:uid="{0998CB89-5CD7-4BB9-9FBC-8529662EDF86}"/>
    <cellStyle name="Status 10 3" xfId="157" xr:uid="{06A6AF72-BDD0-4299-B2BE-847C65C3132D}"/>
    <cellStyle name="Status 10 3 2" xfId="302" xr:uid="{910DD3E1-A14A-461D-A0EB-A25C85755C42}"/>
    <cellStyle name="Status 10 3 2 2" xfId="597" xr:uid="{A1A013A2-D684-4F30-8414-1C267F17A089}"/>
    <cellStyle name="Status 10 3 2 2 2" xfId="842" xr:uid="{30BC84A3-5430-4550-A53B-6598F23A3B7B}"/>
    <cellStyle name="Status 10 3 2 2 2 2" xfId="1363" xr:uid="{8CC4C816-FB0D-4B1C-8823-52C876205AD7}"/>
    <cellStyle name="Status 10 3 2 2 2 2 2" xfId="2134" xr:uid="{483A52EC-D604-44B4-9FE5-65A156538139}"/>
    <cellStyle name="Status 10 3 2 2 2 2 2 2" xfId="2863" xr:uid="{9C968429-B4E3-4364-A17D-5E2A2035EA29}"/>
    <cellStyle name="Status 10 3 2 2 2 3" xfId="2133" xr:uid="{E6C4A2CA-F6DB-4CC6-BA7B-C510C906AFAD}"/>
    <cellStyle name="Status 10 3 2 2 2 3 2" xfId="2864" xr:uid="{DB36F6BD-ADA6-4C29-8C2C-198BFFB9A5C3}"/>
    <cellStyle name="Status 10 3 2 2 3" xfId="1362" xr:uid="{5E8F97AB-C0EC-4C67-9625-D3A98D563181}"/>
    <cellStyle name="Status 10 3 2 2 3 2" xfId="2135" xr:uid="{58FA7B17-C658-451C-9C08-811BA3D27D10}"/>
    <cellStyle name="Status 10 3 2 2 3 2 2" xfId="2865" xr:uid="{7E39FE49-16C9-434A-8460-22A1E5E0186D}"/>
    <cellStyle name="Status 10 3 3" xfId="596" xr:uid="{B126654E-B3F2-47D2-AF3F-C7C65F934D2E}"/>
    <cellStyle name="Status 10 3 3 2" xfId="843" xr:uid="{DFAED900-4394-4BC9-B74A-490FE4EEDA3F}"/>
    <cellStyle name="Status 10 3 3 2 2" xfId="1365" xr:uid="{4F90ACD7-048B-457B-95EA-1A36D1873D8A}"/>
    <cellStyle name="Status 10 3 3 2 2 2" xfId="2137" xr:uid="{615F9FCB-647E-4F86-B599-14C313D5F6B8}"/>
    <cellStyle name="Status 10 3 3 2 2 2 2" xfId="2866" xr:uid="{D596842F-9DE1-44DA-9A39-81DAD17E1062}"/>
    <cellStyle name="Status 10 3 3 2 3" xfId="2136" xr:uid="{EC0DE839-8942-4BF3-8BD5-67D1B70F861D}"/>
    <cellStyle name="Status 10 3 3 2 3 2" xfId="2867" xr:uid="{0E8A8C7D-5D12-4E00-B25F-D514C7DE467C}"/>
    <cellStyle name="Status 10 3 3 3" xfId="1364" xr:uid="{02B47614-30DF-4B78-8F23-582210A34973}"/>
    <cellStyle name="Status 10 3 3 3 2" xfId="2138" xr:uid="{7A2968E4-BD6A-4FE7-B6F9-548756D8C9B9}"/>
    <cellStyle name="Status 10 3 3 3 2 2" xfId="2868" xr:uid="{E3BD37F5-EAF1-459F-886F-D69D270B3316}"/>
    <cellStyle name="Status 10 4" xfId="593" xr:uid="{FBAB39C4-D5A3-4809-9B9B-EE366237106C}"/>
    <cellStyle name="Status 10 4 2" xfId="844" xr:uid="{A19CD8E9-F5F6-41BD-A5AA-35FFDD80FC95}"/>
    <cellStyle name="Status 10 4 2 2" xfId="1367" xr:uid="{E2D409C0-08E3-46BD-8272-A75C6E05818A}"/>
    <cellStyle name="Status 10 4 2 2 2" xfId="2140" xr:uid="{8554222B-9A1E-4F92-8447-F402DECBBC39}"/>
    <cellStyle name="Status 10 4 2 2 2 2" xfId="2869" xr:uid="{5F3A13A6-0AF9-4670-8B5D-3F1F1E9ED4A1}"/>
    <cellStyle name="Status 10 4 2 3" xfId="2139" xr:uid="{7EFB6379-EDB7-41FA-AED9-9A9832425C31}"/>
    <cellStyle name="Status 10 4 2 3 2" xfId="2870" xr:uid="{700A4BBD-308A-4EE0-82FB-9D412874ADAA}"/>
    <cellStyle name="Status 10 4 3" xfId="1366" xr:uid="{D4B061A4-FFE3-4729-AFE0-A7FD8522B5D7}"/>
    <cellStyle name="Status 10 4 3 2" xfId="2141" xr:uid="{8422713B-FB99-4A7D-95F8-126FFCAB4716}"/>
    <cellStyle name="Status 10 4 3 2 2" xfId="2871" xr:uid="{9F2F4682-F393-428A-8FDE-93DFE0EE5A59}"/>
    <cellStyle name="Status 11" xfId="37" xr:uid="{70CEB2DD-CE72-44D3-ADC1-FD8F33EE7907}"/>
    <cellStyle name="Status 11 2" xfId="111" xr:uid="{E9F40118-A207-4D6F-B019-A8BCA65F5770}"/>
    <cellStyle name="Status 11 2 2" xfId="303" xr:uid="{C3A608FE-1824-4CCC-A55E-A54836CB52F3}"/>
    <cellStyle name="Status 11 2 2 2" xfId="600" xr:uid="{788312C7-33D0-4186-8F5A-043AFC53BCAF}"/>
    <cellStyle name="Status 11 2 2 2 2" xfId="845" xr:uid="{A8A7E3C1-04D0-46DC-B2A4-B43280A74A3C}"/>
    <cellStyle name="Status 11 2 2 2 2 2" xfId="1369" xr:uid="{31B09937-972B-451C-88FD-31DC7B63E703}"/>
    <cellStyle name="Status 11 2 2 2 2 2 2" xfId="2143" xr:uid="{AE9B5CD7-7507-465F-A13A-34D6A4C76F8B}"/>
    <cellStyle name="Status 11 2 2 2 2 2 2 2" xfId="2872" xr:uid="{1F0EC136-785F-4C2A-A47D-2BFF6D75DB6B}"/>
    <cellStyle name="Status 11 2 2 2 2 3" xfId="2142" xr:uid="{74E6C9B0-EB58-49B8-9643-C72348CB7CB5}"/>
    <cellStyle name="Status 11 2 2 2 2 3 2" xfId="2873" xr:uid="{9B6E6E70-42EF-4C8A-888D-C3F7597EB499}"/>
    <cellStyle name="Status 11 2 2 2 3" xfId="1368" xr:uid="{1B8262A5-6F14-42F6-AD3D-3F37D88B54B8}"/>
    <cellStyle name="Status 11 2 2 2 3 2" xfId="2144" xr:uid="{B50249C1-DCCA-4294-A68F-F1D39E3E8925}"/>
    <cellStyle name="Status 11 2 2 2 3 2 2" xfId="2874" xr:uid="{08E871D4-14B7-49C9-B768-1B1EEE9ADF37}"/>
    <cellStyle name="Status 11 2 3" xfId="599" xr:uid="{9E40F62C-9907-4B22-B2AF-54A3FF86102A}"/>
    <cellStyle name="Status 11 2 3 2" xfId="846" xr:uid="{BF2705A3-51EE-4732-A8E7-581B4994BD47}"/>
    <cellStyle name="Status 11 2 3 2 2" xfId="1371" xr:uid="{CA7991B7-3FAA-469D-BEAF-2C262F5FB044}"/>
    <cellStyle name="Status 11 2 3 2 2 2" xfId="2146" xr:uid="{81738B7C-FB2D-4C8D-9E44-7D6BC4576019}"/>
    <cellStyle name="Status 11 2 3 2 2 2 2" xfId="2875" xr:uid="{0B2FC50E-5212-4D1F-8041-8AC7B766F10C}"/>
    <cellStyle name="Status 11 2 3 2 3" xfId="2145" xr:uid="{E894589E-FF96-4CE5-AE63-7A801A5A54BD}"/>
    <cellStyle name="Status 11 2 3 2 3 2" xfId="2876" xr:uid="{58E9127C-DE26-439A-8C83-342083366EE8}"/>
    <cellStyle name="Status 11 2 3 3" xfId="1370" xr:uid="{F4EBBC7C-47A3-4F4A-9A2D-36DD7EBB8D9A}"/>
    <cellStyle name="Status 11 2 3 3 2" xfId="2147" xr:uid="{5F8F96D8-3027-4A04-A659-8F92764AADF8}"/>
    <cellStyle name="Status 11 2 3 3 2 2" xfId="2877" xr:uid="{EE4F1C83-12FB-431A-8BF0-AD6316D81835}"/>
    <cellStyle name="Status 11 3" xfId="158" xr:uid="{A4504EC5-6CB5-4F7C-97AB-CD6D902F24FF}"/>
    <cellStyle name="Status 11 3 2" xfId="304" xr:uid="{5DA64715-9264-402E-AD14-8C33DFB12BED}"/>
    <cellStyle name="Status 11 3 2 2" xfId="602" xr:uid="{C0EA80C2-42D5-4DFF-8CC3-DBAFC32956DF}"/>
    <cellStyle name="Status 11 3 2 2 2" xfId="847" xr:uid="{2BB123F2-662B-4BD0-8461-2E03123A6B53}"/>
    <cellStyle name="Status 11 3 2 2 2 2" xfId="1373" xr:uid="{142B0C58-96F5-4D40-BDDF-37DF9A71C5DB}"/>
    <cellStyle name="Status 11 3 2 2 2 2 2" xfId="2149" xr:uid="{77F4EBB7-3268-4DC5-83E4-AB5173CF9E58}"/>
    <cellStyle name="Status 11 3 2 2 2 2 2 2" xfId="2878" xr:uid="{27C80B0D-6C12-4A1D-A4D3-9B5513EDEBF2}"/>
    <cellStyle name="Status 11 3 2 2 2 3" xfId="2148" xr:uid="{2A95B9DD-A707-4C71-9A2C-ED2166A0F660}"/>
    <cellStyle name="Status 11 3 2 2 2 3 2" xfId="2879" xr:uid="{D3470ABB-7536-4B6B-8518-C85B55DB4052}"/>
    <cellStyle name="Status 11 3 2 2 3" xfId="1372" xr:uid="{0C2E2DC1-C48E-4F73-AF56-A34DD07C1FC2}"/>
    <cellStyle name="Status 11 3 2 2 3 2" xfId="2150" xr:uid="{DD47ECC6-55A2-4685-A829-EAFC555EAD9E}"/>
    <cellStyle name="Status 11 3 2 2 3 2 2" xfId="2880" xr:uid="{9008A1D8-03AE-46B7-88C0-065D2FBB6611}"/>
    <cellStyle name="Status 11 3 3" xfId="601" xr:uid="{36FDBFBA-8410-4324-BEAD-805E27D088AE}"/>
    <cellStyle name="Status 11 3 3 2" xfId="848" xr:uid="{098153B5-4430-47DE-9910-7A468A35C691}"/>
    <cellStyle name="Status 11 3 3 2 2" xfId="1375" xr:uid="{757401E1-8C2C-43CD-8FD2-F2FECC39E474}"/>
    <cellStyle name="Status 11 3 3 2 2 2" xfId="2152" xr:uid="{30DC3BC3-0327-4BB7-B220-0EE3653DAA22}"/>
    <cellStyle name="Status 11 3 3 2 2 2 2" xfId="2881" xr:uid="{A382C5B9-7A3D-43FA-896E-BAA505A18D99}"/>
    <cellStyle name="Status 11 3 3 2 3" xfId="2151" xr:uid="{B234A65C-5BF3-4A20-A52A-9E4ED1CA6A6D}"/>
    <cellStyle name="Status 11 3 3 2 3 2" xfId="2882" xr:uid="{8E4E23B4-FFCA-434B-8969-DF05B432A695}"/>
    <cellStyle name="Status 11 3 3 3" xfId="1374" xr:uid="{C2EBBA20-EA3F-4560-A760-1321BE28A0E0}"/>
    <cellStyle name="Status 11 3 3 3 2" xfId="2153" xr:uid="{586105C9-B801-4618-A0CB-BFBA0A4A98DC}"/>
    <cellStyle name="Status 11 3 3 3 2 2" xfId="2883" xr:uid="{9E77FE40-50F4-4930-9289-1B4967DDFBE4}"/>
    <cellStyle name="Status 11 4" xfId="598" xr:uid="{F926EEEA-45E6-45E4-A115-2B4456AA89A8}"/>
    <cellStyle name="Status 11 4 2" xfId="849" xr:uid="{9ED9C75A-F213-4C5E-A88F-42F28ABFE0B4}"/>
    <cellStyle name="Status 11 4 2 2" xfId="1377" xr:uid="{51D641AC-0718-4B9D-8866-06991702C6E7}"/>
    <cellStyle name="Status 11 4 2 2 2" xfId="2155" xr:uid="{F753B87E-9EC2-46E7-AD33-DCFFF9098B2D}"/>
    <cellStyle name="Status 11 4 2 2 2 2" xfId="2884" xr:uid="{55EED5EC-889C-4189-973A-68E8C40D9412}"/>
    <cellStyle name="Status 11 4 2 3" xfId="2154" xr:uid="{BC175043-F785-463C-B467-67393B52DED1}"/>
    <cellStyle name="Status 11 4 2 3 2" xfId="2885" xr:uid="{74677456-9EC8-4565-8F33-C4E55EE9DDCE}"/>
    <cellStyle name="Status 11 4 3" xfId="1376" xr:uid="{1B641E93-4761-43D7-AFB4-15AFE4DDAE2D}"/>
    <cellStyle name="Status 11 4 3 2" xfId="2156" xr:uid="{636A6C7F-1947-487E-9160-B4D1236DA095}"/>
    <cellStyle name="Status 11 4 3 2 2" xfId="2886" xr:uid="{6ED1510D-A528-4C24-95C2-74DAB0C67F9A}"/>
    <cellStyle name="Status 2" xfId="300" xr:uid="{7E5B6565-AF1D-4746-A294-B2F9CE5D4C43}"/>
    <cellStyle name="Status 2 2" xfId="603" xr:uid="{3663B184-59AA-49E1-A711-D3FC9AF3AAC2}"/>
    <cellStyle name="Status 2 2 2" xfId="850" xr:uid="{E2D15E32-B0F4-4E19-A0CD-9415B81F69E5}"/>
    <cellStyle name="Status 2 2 2 2" xfId="1379" xr:uid="{60E70905-DF83-42E5-810C-A4EBD07C6A1C}"/>
    <cellStyle name="Status 2 2 2 2 2" xfId="2158" xr:uid="{778988AB-7352-40D2-B9BB-EC88734FB08B}"/>
    <cellStyle name="Status 2 2 2 2 2 2" xfId="2887" xr:uid="{B0D5BF72-3A93-45DB-884C-4CDDB91D9159}"/>
    <cellStyle name="Status 2 2 2 3" xfId="2157" xr:uid="{E53DC5CD-1700-4791-8587-E09961915533}"/>
    <cellStyle name="Status 2 2 2 3 2" xfId="2888" xr:uid="{D3A6FCE6-F61A-442A-9FC0-56AB3FA554F7}"/>
    <cellStyle name="Status 2 2 3" xfId="1378" xr:uid="{A5AFBE2C-F3E1-4EB2-B638-DA7A74D05835}"/>
    <cellStyle name="Status 2 2 3 2" xfId="2159" xr:uid="{61D04EC9-39B0-444C-B6DB-215A4A1271A3}"/>
    <cellStyle name="Status 2 2 3 2 2" xfId="2889" xr:uid="{E6B3CBCF-AD4E-4E65-BFF3-FB857E5B665B}"/>
    <cellStyle name="Status 3" xfId="592" xr:uid="{EE0EC339-088F-4D10-87DD-E3B8FF25CF5B}"/>
    <cellStyle name="Status 3 2" xfId="851" xr:uid="{42922CDC-9C89-415E-8831-C0D33DB5F51C}"/>
    <cellStyle name="Status 3 2 2" xfId="1381" xr:uid="{CB1E7F50-1560-42AF-8B74-791765C36305}"/>
    <cellStyle name="Status 3 2 2 2" xfId="2161" xr:uid="{7DE7E712-2D47-424F-BAA0-F83A121EBAEE}"/>
    <cellStyle name="Status 3 2 2 2 2" xfId="2890" xr:uid="{745EBB45-ADA1-4629-92D0-EF97BD871E3B}"/>
    <cellStyle name="Status 3 2 3" xfId="2160" xr:uid="{9DABA55D-9F39-4EBC-BBC2-26A89C1A5D96}"/>
    <cellStyle name="Status 3 2 3 2" xfId="2891" xr:uid="{28252814-659C-422C-9437-E83E8E4A75CD}"/>
    <cellStyle name="Status 3 3" xfId="1380" xr:uid="{ED7BE532-6DF3-4C1C-AC13-9CDAF0DE3043}"/>
    <cellStyle name="Status 3 3 2" xfId="2162" xr:uid="{70FB1DD8-859B-41AE-9FE7-E94065E1EC77}"/>
    <cellStyle name="Status 3 3 2 2" xfId="2892" xr:uid="{11EDF360-DACA-4AF5-9494-E3520BB2979F}"/>
    <cellStyle name="Text" xfId="165" xr:uid="{89E62756-FD08-4CBF-AF7B-8F63F668F565}"/>
    <cellStyle name="Text 2" xfId="305" xr:uid="{1B9D8603-066D-464A-876B-5E2E0BB35C09}"/>
    <cellStyle name="Text 2 2" xfId="605" xr:uid="{77D731BE-BEAE-4149-8A7D-BA29CD7ABD4E}"/>
    <cellStyle name="Text 2 2 2" xfId="852" xr:uid="{1DB25BB4-94A7-4A2B-AE97-2AFA22D39DED}"/>
    <cellStyle name="Text 2 2 2 2" xfId="1383" xr:uid="{8604B784-327B-4EE6-BAB8-9BEF6905EAC9}"/>
    <cellStyle name="Text 2 2 2 2 2" xfId="2164" xr:uid="{45194D38-5DD5-436B-B1BD-5AB7978A12B2}"/>
    <cellStyle name="Text 2 2 2 2 2 2" xfId="2893" xr:uid="{2AE4464E-EF78-41E5-8143-2F589DDB93ED}"/>
    <cellStyle name="Text 2 2 2 3" xfId="2163" xr:uid="{51C7ABDF-9F9B-481E-A094-24A8A331B0D6}"/>
    <cellStyle name="Text 2 2 2 3 2" xfId="2894" xr:uid="{A39F85F7-7D88-471E-AAA2-8DE70DCF9DC4}"/>
    <cellStyle name="Text 2 2 3" xfId="1382" xr:uid="{9C6E8643-F10F-4E47-BECD-AA5DD3C45BC9}"/>
    <cellStyle name="Text 2 2 3 2" xfId="2165" xr:uid="{3C5FAEAC-A5A6-4CDA-A4BB-9D64FA3066B0}"/>
    <cellStyle name="Text 2 2 3 2 2" xfId="2895" xr:uid="{9C838A35-DE5A-46ED-8F5A-7BB1839522A1}"/>
    <cellStyle name="Text 3" xfId="604" xr:uid="{F25D87E0-5247-4C20-80B3-7CE395BF1E6C}"/>
    <cellStyle name="Text 3 2" xfId="853" xr:uid="{E7155F48-FF73-48AD-8CDF-F6EB8D71A24B}"/>
    <cellStyle name="Text 3 2 2" xfId="1385" xr:uid="{533C80F3-4FAC-407F-AC9D-28A889976E7F}"/>
    <cellStyle name="Text 3 2 2 2" xfId="2167" xr:uid="{B42D6649-7F03-46EB-B67C-C50CFFC6E299}"/>
    <cellStyle name="Text 3 2 2 2 2" xfId="2896" xr:uid="{83B17229-BDC1-4C96-9522-7111F762B6EC}"/>
    <cellStyle name="Text 3 2 3" xfId="2166" xr:uid="{7B6FD33D-BBB1-4780-A037-25FC0D9CA00F}"/>
    <cellStyle name="Text 3 2 3 2" xfId="2897" xr:uid="{1AD4E3EB-3B70-4058-B32A-05850CC43558}"/>
    <cellStyle name="Text 3 3" xfId="1384" xr:uid="{B2A27F08-482E-4310-9831-8E2BCDE0B1FF}"/>
    <cellStyle name="Text 3 3 2" xfId="2168" xr:uid="{AD5E527A-2329-4092-84BB-B01F189FFB77}"/>
    <cellStyle name="Text 3 3 2 2" xfId="2898" xr:uid="{B364FB27-29D1-4DB8-8479-FC2BB62C3690}"/>
    <cellStyle name="Text 6" xfId="38" xr:uid="{FF3F38C8-CFCF-422D-B0E7-54EDAD8D5156}"/>
    <cellStyle name="Text 6 2" xfId="112" xr:uid="{7E4FFEB7-6C0F-4521-A576-4D021397C8F4}"/>
    <cellStyle name="Text 6 2 2" xfId="306" xr:uid="{4D021C8D-FF21-48AE-BCA6-436A6944F142}"/>
    <cellStyle name="Text 6 2 2 2" xfId="608" xr:uid="{797114EF-2151-4BE1-80ED-98D9B9277236}"/>
    <cellStyle name="Text 6 2 2 2 2" xfId="854" xr:uid="{AC55333A-E663-4416-B2B7-5F89BC883C1C}"/>
    <cellStyle name="Text 6 2 2 2 2 2" xfId="1387" xr:uid="{107DC437-A425-4161-B9C1-61CD5C91EAE2}"/>
    <cellStyle name="Text 6 2 2 2 2 2 2" xfId="2170" xr:uid="{CEE32F23-908F-4205-A882-E107C99A38B9}"/>
    <cellStyle name="Text 6 2 2 2 2 2 2 2" xfId="2899" xr:uid="{8BE69CCE-863E-48D4-BD03-127A60A2B3E9}"/>
    <cellStyle name="Text 6 2 2 2 2 3" xfId="2169" xr:uid="{DF53A56F-E826-4ABD-AE07-6DC7AECAC01A}"/>
    <cellStyle name="Text 6 2 2 2 2 3 2" xfId="2900" xr:uid="{BF69B00D-25EE-4BD5-9788-E3337995ACE8}"/>
    <cellStyle name="Text 6 2 2 2 3" xfId="1386" xr:uid="{8EC53C1C-22C2-4A2E-9CCD-CFC9C67DA9D3}"/>
    <cellStyle name="Text 6 2 2 2 3 2" xfId="2171" xr:uid="{7484CE70-304E-4316-B54B-9A15B5516A09}"/>
    <cellStyle name="Text 6 2 2 2 3 2 2" xfId="2901" xr:uid="{C404A194-566D-4321-A122-84033BF68111}"/>
    <cellStyle name="Text 6 2 3" xfId="607" xr:uid="{844EE69B-CCAD-48FE-B149-99A0509372CB}"/>
    <cellStyle name="Text 6 2 3 2" xfId="855" xr:uid="{3CDC81CF-7EA9-4DC7-A7B9-249BA84DAFCB}"/>
    <cellStyle name="Text 6 2 3 2 2" xfId="1389" xr:uid="{DDFBA54B-A8E4-4AFB-BE0A-87BD7FC2120F}"/>
    <cellStyle name="Text 6 2 3 2 2 2" xfId="2173" xr:uid="{657E53FD-8DDB-46E9-A7F4-D4BDC96A243A}"/>
    <cellStyle name="Text 6 2 3 2 2 2 2" xfId="2902" xr:uid="{6E822190-1380-4EF3-B2F8-0A90D72BDFCC}"/>
    <cellStyle name="Text 6 2 3 2 3" xfId="2172" xr:uid="{F7F83003-04DD-4D71-B7E4-E0DCDD6FD8E6}"/>
    <cellStyle name="Text 6 2 3 2 3 2" xfId="2903" xr:uid="{29EB96FF-25CC-462D-A605-462D2144B33A}"/>
    <cellStyle name="Text 6 2 3 3" xfId="1388" xr:uid="{27BC5694-53B4-4F03-8E0B-3EC35AB65894}"/>
    <cellStyle name="Text 6 2 3 3 2" xfId="2174" xr:uid="{23873D10-55B5-4472-A516-F59B9A6432CB}"/>
    <cellStyle name="Text 6 2 3 3 2 2" xfId="2904" xr:uid="{06CE4FE9-66CF-4C54-8B19-8DAA4C934DD1}"/>
    <cellStyle name="Text 6 3" xfId="159" xr:uid="{F41535F0-1A15-464E-9D11-696AFCDE7E76}"/>
    <cellStyle name="Text 6 3 2" xfId="307" xr:uid="{FFD0D75C-C0AA-48CE-897C-FE7E2C0A2B5D}"/>
    <cellStyle name="Text 6 3 2 2" xfId="610" xr:uid="{5E7C62F9-F280-48F4-B2D9-1E9689539BB4}"/>
    <cellStyle name="Text 6 3 2 2 2" xfId="856" xr:uid="{8DFE9055-5476-4275-AE6E-2F8FE6EC4034}"/>
    <cellStyle name="Text 6 3 2 2 2 2" xfId="1391" xr:uid="{EAA8D311-435A-4384-A395-FB28F6211AF1}"/>
    <cellStyle name="Text 6 3 2 2 2 2 2" xfId="2176" xr:uid="{7244B56A-7006-436A-A913-E146B924ADFC}"/>
    <cellStyle name="Text 6 3 2 2 2 2 2 2" xfId="2905" xr:uid="{681D50BA-3ACA-47BA-9F82-442E1C706ACB}"/>
    <cellStyle name="Text 6 3 2 2 2 3" xfId="2175" xr:uid="{0808D84E-EEF7-4302-BA7B-E26BB2D015A5}"/>
    <cellStyle name="Text 6 3 2 2 2 3 2" xfId="2906" xr:uid="{EF1C6ABA-CF9B-4507-862E-C8BB8AE30859}"/>
    <cellStyle name="Text 6 3 2 2 3" xfId="1390" xr:uid="{63EBA933-F4E5-4B96-87FB-5A1E2CA24609}"/>
    <cellStyle name="Text 6 3 2 2 3 2" xfId="2177" xr:uid="{935D9E26-1708-43A9-BA87-65CB539099AE}"/>
    <cellStyle name="Text 6 3 2 2 3 2 2" xfId="2907" xr:uid="{DB7BFB51-4DC5-4BC8-BDB6-50411F2CE80B}"/>
    <cellStyle name="Text 6 3 3" xfId="609" xr:uid="{28713F41-3104-4A93-BCD9-BB877326CE82}"/>
    <cellStyle name="Text 6 3 3 2" xfId="857" xr:uid="{CBC533E4-E58B-4422-A542-786BAFDB0047}"/>
    <cellStyle name="Text 6 3 3 2 2" xfId="1393" xr:uid="{71291996-20A1-40B8-8627-91FCDA5C64B5}"/>
    <cellStyle name="Text 6 3 3 2 2 2" xfId="2179" xr:uid="{9425983D-51A4-4567-A775-CBC3DAC2E1B3}"/>
    <cellStyle name="Text 6 3 3 2 2 2 2" xfId="2908" xr:uid="{528E1C25-236A-48B5-9076-21940413D80E}"/>
    <cellStyle name="Text 6 3 3 2 3" xfId="2178" xr:uid="{7E23BC85-19E5-4D5E-9394-94985DF83161}"/>
    <cellStyle name="Text 6 3 3 2 3 2" xfId="2909" xr:uid="{E20A4E5F-401A-4DA6-B2D7-F542AD065E8A}"/>
    <cellStyle name="Text 6 3 3 3" xfId="1392" xr:uid="{CD0B3534-C1D6-4538-8A76-8AADAC1D38E3}"/>
    <cellStyle name="Text 6 3 3 3 2" xfId="2180" xr:uid="{6FDA9155-98C3-497E-8E67-46F95B18C640}"/>
    <cellStyle name="Text 6 3 3 3 2 2" xfId="2910" xr:uid="{27939581-A1D4-403A-BA52-1E55BFF45972}"/>
    <cellStyle name="Text 6 4" xfId="606" xr:uid="{090BBCF6-AD2C-4681-988D-63569481FC90}"/>
    <cellStyle name="Text 6 4 2" xfId="858" xr:uid="{C83EED3B-1279-4A71-8BBC-3B84F0ED3A5B}"/>
    <cellStyle name="Text 6 4 2 2" xfId="1395" xr:uid="{4AA7731A-AA8B-406A-A546-740885E5117A}"/>
    <cellStyle name="Text 6 4 2 2 2" xfId="2182" xr:uid="{CDD91AB0-CC57-43A8-B732-41DFBECA13F1}"/>
    <cellStyle name="Text 6 4 2 2 2 2" xfId="2911" xr:uid="{905CA280-6239-4ED5-BD54-6F8E1DEDE189}"/>
    <cellStyle name="Text 6 4 2 3" xfId="2181" xr:uid="{E4FA2D69-BB2B-442E-8561-64BE9526120F}"/>
    <cellStyle name="Text 6 4 2 3 2" xfId="2912" xr:uid="{3EE42E2B-57AB-4BD9-B16D-869C9198AD3A}"/>
    <cellStyle name="Text 6 4 3" xfId="1394" xr:uid="{468A61C0-4F11-4A67-A8BA-F9BA64692E7E}"/>
    <cellStyle name="Text 6 4 3 2" xfId="2183" xr:uid="{FE928AB3-4292-4A64-8B7B-D68A15D4876B}"/>
    <cellStyle name="Text 6 4 3 2 2" xfId="2913" xr:uid="{27EAD969-F36D-4D3F-9EF6-8FE364F15C7D}"/>
    <cellStyle name="Text 7" xfId="39" xr:uid="{8E9A3714-BAB8-4F86-BEA7-01E15ED99109}"/>
    <cellStyle name="Text 7 2" xfId="113" xr:uid="{AC968CEA-0733-44AC-A719-8826A1C74969}"/>
    <cellStyle name="Text 7 2 2" xfId="308" xr:uid="{324D531F-A514-46E1-B93E-DBB20A587F35}"/>
    <cellStyle name="Text 7 2 2 2" xfId="613" xr:uid="{A804ED12-F01B-4FC1-A9A7-7ECF6AAE7147}"/>
    <cellStyle name="Text 7 2 2 2 2" xfId="859" xr:uid="{4EF188B8-A5EC-43C7-BA43-12F4A3A68ACB}"/>
    <cellStyle name="Text 7 2 2 2 2 2" xfId="1397" xr:uid="{4343BD37-0BA5-4BBD-B9E0-ED96FB18296A}"/>
    <cellStyle name="Text 7 2 2 2 2 2 2" xfId="2185" xr:uid="{70A8A30C-935B-4A2E-9782-8B6A6138D203}"/>
    <cellStyle name="Text 7 2 2 2 2 2 2 2" xfId="2914" xr:uid="{6C861065-CC48-493E-A0E8-E3DEFC49139F}"/>
    <cellStyle name="Text 7 2 2 2 2 3" xfId="2184" xr:uid="{CBA1BAF7-1C8B-4A81-94C8-B54FE8B3C4CF}"/>
    <cellStyle name="Text 7 2 2 2 2 3 2" xfId="2915" xr:uid="{9B2C3674-4009-46E2-A844-EA892B163434}"/>
    <cellStyle name="Text 7 2 2 2 3" xfId="1396" xr:uid="{8D4E3B3E-8555-488F-A8C7-098627B586DE}"/>
    <cellStyle name="Text 7 2 2 2 3 2" xfId="2186" xr:uid="{E52D28F7-58EA-49D5-B2DE-9B1B87632A72}"/>
    <cellStyle name="Text 7 2 2 2 3 2 2" xfId="2916" xr:uid="{43243CC1-2880-48E1-8C8A-EED957F8FF90}"/>
    <cellStyle name="Text 7 2 3" xfId="612" xr:uid="{C35ABB7D-79B7-4DEC-8AAD-9676673DC53C}"/>
    <cellStyle name="Text 7 2 3 2" xfId="860" xr:uid="{0BAEC78E-53D4-4AFE-998C-CEEF283773A2}"/>
    <cellStyle name="Text 7 2 3 2 2" xfId="1399" xr:uid="{4F9CAAB8-D9EC-4CAD-B3DE-1AA105E4E15A}"/>
    <cellStyle name="Text 7 2 3 2 2 2" xfId="2188" xr:uid="{8DC4A550-DF02-4429-B4C5-348E72581883}"/>
    <cellStyle name="Text 7 2 3 2 2 2 2" xfId="2917" xr:uid="{F9715857-57BF-42C1-8892-643B652752A3}"/>
    <cellStyle name="Text 7 2 3 2 3" xfId="2187" xr:uid="{8C06A9AF-9D74-4DC8-A054-F3CF3346EDCD}"/>
    <cellStyle name="Text 7 2 3 2 3 2" xfId="2918" xr:uid="{11FB1E90-4730-48AE-95BE-AE514C7785AA}"/>
    <cellStyle name="Text 7 2 3 3" xfId="1398" xr:uid="{6CA19E26-22D4-4924-AAEB-889270C75469}"/>
    <cellStyle name="Text 7 2 3 3 2" xfId="2189" xr:uid="{D2441E24-1637-4B99-A90D-69677D693F87}"/>
    <cellStyle name="Text 7 2 3 3 2 2" xfId="2919" xr:uid="{0B2A9952-D032-4329-A768-9D2D45495DC8}"/>
    <cellStyle name="Text 7 3" xfId="160" xr:uid="{E736569B-F934-4DDF-A578-0E9F32AED2A5}"/>
    <cellStyle name="Text 7 3 2" xfId="309" xr:uid="{06C16528-9BA3-4DCD-B615-D1380A1D027A}"/>
    <cellStyle name="Text 7 3 2 2" xfId="615" xr:uid="{5CD71FB9-794C-4B29-8F07-BD67A2B1BEE4}"/>
    <cellStyle name="Text 7 3 2 2 2" xfId="861" xr:uid="{B6652441-E931-46AE-A581-7313518B8AB3}"/>
    <cellStyle name="Text 7 3 2 2 2 2" xfId="1401" xr:uid="{C16A3085-E0A0-43CA-A0AE-542F70C91196}"/>
    <cellStyle name="Text 7 3 2 2 2 2 2" xfId="2191" xr:uid="{45C987A0-ACD7-49EA-A770-DC8B4B85DC92}"/>
    <cellStyle name="Text 7 3 2 2 2 2 2 2" xfId="2920" xr:uid="{C16D554D-AB80-4153-907C-13BF28465EF1}"/>
    <cellStyle name="Text 7 3 2 2 2 3" xfId="2190" xr:uid="{8430D5D7-5E1E-42A1-9349-BFF7FF3FC740}"/>
    <cellStyle name="Text 7 3 2 2 2 3 2" xfId="2921" xr:uid="{D4FBDC3E-B2E3-4AA4-A7BF-E4406A3BF9D9}"/>
    <cellStyle name="Text 7 3 2 2 3" xfId="1400" xr:uid="{DED98BB0-3482-4418-806F-7D302ED50E10}"/>
    <cellStyle name="Text 7 3 2 2 3 2" xfId="2192" xr:uid="{C13650A2-B538-4E55-BD77-8168F8004103}"/>
    <cellStyle name="Text 7 3 2 2 3 2 2" xfId="2922" xr:uid="{1A752599-2F1F-4DA8-B5EC-EB50CDCBDD70}"/>
    <cellStyle name="Text 7 3 3" xfId="614" xr:uid="{A9015B78-2D42-4980-B772-04A6F86F1521}"/>
    <cellStyle name="Text 7 3 3 2" xfId="862" xr:uid="{F95281C7-E8E6-4331-9D3D-E3AE3AD96445}"/>
    <cellStyle name="Text 7 3 3 2 2" xfId="1403" xr:uid="{377FD9F6-A79B-46B5-859A-5A3A6684049C}"/>
    <cellStyle name="Text 7 3 3 2 2 2" xfId="2194" xr:uid="{25EC44D9-4C85-4311-B7F1-AE36479715CE}"/>
    <cellStyle name="Text 7 3 3 2 2 2 2" xfId="2923" xr:uid="{44210B5D-1F54-464A-AD72-4361837A0DFC}"/>
    <cellStyle name="Text 7 3 3 2 3" xfId="2193" xr:uid="{89326350-6896-40A5-B48A-2F62FCD8C7B4}"/>
    <cellStyle name="Text 7 3 3 2 3 2" xfId="2924" xr:uid="{8A138764-98FC-4D1C-B348-294E1CA44A2F}"/>
    <cellStyle name="Text 7 3 3 3" xfId="1402" xr:uid="{BD20811F-7A65-4742-90C7-EFA807162F82}"/>
    <cellStyle name="Text 7 3 3 3 2" xfId="2195" xr:uid="{8424E8D8-801A-481C-9AE1-39E211F6D6F2}"/>
    <cellStyle name="Text 7 3 3 3 2 2" xfId="2925" xr:uid="{1ADB54E6-D432-4248-8AAF-7B5C6707D5C5}"/>
    <cellStyle name="Text 7 4" xfId="611" xr:uid="{00A08ED8-4158-47EC-A42F-700A46168EB7}"/>
    <cellStyle name="Text 7 4 2" xfId="863" xr:uid="{62C4B580-729C-4689-B7E2-2A3546DDE2AD}"/>
    <cellStyle name="Text 7 4 2 2" xfId="1405" xr:uid="{A0A1644E-4228-4432-8C22-9DA42A3E7F5B}"/>
    <cellStyle name="Text 7 4 2 2 2" xfId="2197" xr:uid="{C042C066-D372-494B-A3A1-A178E59E55A7}"/>
    <cellStyle name="Text 7 4 2 2 2 2" xfId="2926" xr:uid="{A56D533C-180C-46BF-9E1C-DAEEE93A9EDA}"/>
    <cellStyle name="Text 7 4 2 3" xfId="2196" xr:uid="{F611A0A3-90B2-470F-AA78-E24B6322557D}"/>
    <cellStyle name="Text 7 4 2 3 2" xfId="2927" xr:uid="{58AE3709-C65A-49B8-B593-98C9EDBC6F22}"/>
    <cellStyle name="Text 7 4 3" xfId="1404" xr:uid="{83452FE3-45C4-47E3-B4A5-265D9CA1AAED}"/>
    <cellStyle name="Text 7 4 3 2" xfId="2198" xr:uid="{ADC260B2-76F0-410F-9C62-195BE0CBCC2D}"/>
    <cellStyle name="Text 7 4 3 2 2" xfId="2928" xr:uid="{1A3CA7BC-9113-494E-BB17-5BC9FDD7CC7F}"/>
    <cellStyle name="Title 2" xfId="114" xr:uid="{0C67E2B5-A22E-41FB-83EF-ACA76D9F42A4}"/>
    <cellStyle name="Title 2 2" xfId="310" xr:uid="{35F9AA6E-2F80-4AD5-9AB6-8555A8CE1F0F}"/>
    <cellStyle name="Title 2 2 2" xfId="617" xr:uid="{732FBBD4-6714-4066-A930-F098E61E028E}"/>
    <cellStyle name="Title 2 2 2 2" xfId="1406" xr:uid="{506D65A1-329A-45A3-AE8F-D5AA4C22D74C}"/>
    <cellStyle name="Title 2 2 2 2 2" xfId="2200" xr:uid="{2C7873C3-EA77-4AF9-8A54-B6B77644E570}"/>
    <cellStyle name="Title 2 2 3" xfId="864" xr:uid="{7EF9C98D-FEBF-49B5-AD2B-A916C643DE81}"/>
    <cellStyle name="Title 2 2 3 2" xfId="1407" xr:uid="{5BFE045B-5258-47EB-AE82-902757F5673B}"/>
    <cellStyle name="Title 2 2 3 2 2" xfId="2202" xr:uid="{81927A40-7E9A-4602-B432-45260ADB33EA}"/>
    <cellStyle name="Title 2 2 3 2 2 2" xfId="2929" xr:uid="{5E3CD025-C690-438F-BCCD-86B83935E0E5}"/>
    <cellStyle name="Title 2 2 3 3" xfId="2201" xr:uid="{F22AE1E2-79C2-4A53-A950-7A44A38BD99B}"/>
    <cellStyle name="Title 2 2 3 3 2" xfId="2930" xr:uid="{D53EA919-F75B-4189-89DD-90402A60711D}"/>
    <cellStyle name="Title 2 2 4" xfId="2199" xr:uid="{C19F2295-6B95-44AE-9830-F88E6AFD6E71}"/>
    <cellStyle name="Title 2 2 4 2" xfId="2931" xr:uid="{C7E8DC5C-2427-4DEF-9CAA-A9BCCA1C6980}"/>
    <cellStyle name="Title 2 3" xfId="616" xr:uid="{01FB9A8A-CBD5-42C0-87CD-04BF26D0D827}"/>
    <cellStyle name="Title 2 3 2" xfId="1408" xr:uid="{3835C1C3-C268-41F4-960B-DCB103F85DDE}"/>
    <cellStyle name="Title 2 3 2 2" xfId="2204" xr:uid="{EACAAD46-6BDD-42F4-82AC-022146B4BE2F}"/>
    <cellStyle name="Title 2 3 2 2 2" xfId="2932" xr:uid="{0C1BCAE2-D5E7-422F-9267-462335E94E1C}"/>
    <cellStyle name="Title 2 3 3" xfId="2203" xr:uid="{BFA6D125-1460-4B75-848F-4BE20B5E7252}"/>
    <cellStyle name="Title 2 3 3 2" xfId="2933" xr:uid="{E66AC5A3-5427-4BC3-A9F8-79E17F6E0652}"/>
    <cellStyle name="Total 2" xfId="115" xr:uid="{791A3695-D3E8-451F-8E2D-C7E9B99FE86C}"/>
    <cellStyle name="Total 2 2" xfId="311" xr:uid="{A004CBFB-6ED8-4554-8C09-0392B843D1BE}"/>
    <cellStyle name="Total 2 2 2" xfId="619" xr:uid="{6EB2C2D7-C333-4314-A9A6-C9EE7F7D8F46}"/>
    <cellStyle name="Total 2 2 2 2" xfId="1409" xr:uid="{243B2FC1-5C2F-4739-9A44-DB32D27377EC}"/>
    <cellStyle name="Total 2 2 2 2 2" xfId="2205" xr:uid="{FA2B8702-A747-4A11-B316-110DD0ECC4AE}"/>
    <cellStyle name="Total 2 3" xfId="618" xr:uid="{13B1CB28-DABF-4D25-8CD6-90A1A0FE109C}"/>
    <cellStyle name="Total 2 3 2" xfId="1410" xr:uid="{A725CA76-3804-44EB-8894-9D02A2BDE6E5}"/>
    <cellStyle name="Total 2 3 2 2" xfId="2206" xr:uid="{0CE54BBE-7753-4892-90B4-C5A2EEFA9A12}"/>
    <cellStyle name="Warning" xfId="164" xr:uid="{F1B070F0-4CBB-46A1-A0B3-318AEDA1B85B}"/>
    <cellStyle name="Warning 14" xfId="40" xr:uid="{9C7AC17B-E63B-49DB-B090-27DA0FB6D59D}"/>
    <cellStyle name="Warning 14 2" xfId="116" xr:uid="{E353635C-DA2A-49EE-AE09-64E6A1114805}"/>
    <cellStyle name="Warning 14 2 2" xfId="313" xr:uid="{E8C38382-B933-443B-96D1-56083979DDC0}"/>
    <cellStyle name="Warning 14 2 2 2" xfId="623" xr:uid="{13CA8B43-5D8A-4E19-95E1-ED2194362F5C}"/>
    <cellStyle name="Warning 14 2 2 2 2" xfId="865" xr:uid="{E9737213-B4A0-499C-8781-05AF008B221C}"/>
    <cellStyle name="Warning 14 2 2 2 2 2" xfId="1412" xr:uid="{2ECE0C1B-D646-440D-B5C2-DE82AB261DA9}"/>
    <cellStyle name="Warning 14 2 2 2 2 2 2" xfId="2208" xr:uid="{49BD719D-BB4A-442A-9193-27FB3B4A6169}"/>
    <cellStyle name="Warning 14 2 2 2 2 2 2 2" xfId="2934" xr:uid="{E5A7A611-7DDA-489E-9708-5C4DEB5E0172}"/>
    <cellStyle name="Warning 14 2 2 2 2 3" xfId="2207" xr:uid="{58A895B5-B285-4A1B-A19A-E89730FD548F}"/>
    <cellStyle name="Warning 14 2 2 2 2 3 2" xfId="2935" xr:uid="{FD6470E1-05D3-49FA-8EF5-BB79BC394AA6}"/>
    <cellStyle name="Warning 14 2 2 2 3" xfId="1411" xr:uid="{7E6DAF06-CF37-43BB-9F52-D6BCF77CD741}"/>
    <cellStyle name="Warning 14 2 2 2 3 2" xfId="2209" xr:uid="{2A5139AC-B347-4B9C-979E-3DFE5F5DA380}"/>
    <cellStyle name="Warning 14 2 2 2 3 2 2" xfId="2936" xr:uid="{DC7E8D8D-65BA-465D-8A15-741FC12939B8}"/>
    <cellStyle name="Warning 14 2 3" xfId="622" xr:uid="{1ECA9721-A5DC-4043-A49F-CA671C37E1B4}"/>
    <cellStyle name="Warning 14 2 3 2" xfId="866" xr:uid="{6ECFC9DC-F4EB-4238-B881-E87F49D08DF1}"/>
    <cellStyle name="Warning 14 2 3 2 2" xfId="1414" xr:uid="{202531A7-3A80-4962-96EC-28B21DBFC7E0}"/>
    <cellStyle name="Warning 14 2 3 2 2 2" xfId="2211" xr:uid="{69E4BCBE-3AC0-467F-AA7D-C106094A7658}"/>
    <cellStyle name="Warning 14 2 3 2 2 2 2" xfId="2937" xr:uid="{A6F27445-B7A5-421F-8407-C57E0EBDE9A8}"/>
    <cellStyle name="Warning 14 2 3 2 3" xfId="2210" xr:uid="{B55FEF87-A088-45F1-B2D4-31CB5BADD6E2}"/>
    <cellStyle name="Warning 14 2 3 2 3 2" xfId="2938" xr:uid="{5B61CC92-6798-4AF7-B152-5308CEFF1924}"/>
    <cellStyle name="Warning 14 2 3 3" xfId="1413" xr:uid="{C251A088-72DF-4B39-A3D1-02A1E572B11D}"/>
    <cellStyle name="Warning 14 2 3 3 2" xfId="2212" xr:uid="{1F5998E6-C5BD-49CC-88A1-75063CFC0E4B}"/>
    <cellStyle name="Warning 14 2 3 3 2 2" xfId="2939" xr:uid="{1E50D2D6-3775-4823-8719-A650E2CD8E93}"/>
    <cellStyle name="Warning 14 3" xfId="161" xr:uid="{8D296AAD-3BC8-4D00-867A-3E58FEC42CB7}"/>
    <cellStyle name="Warning 14 3 2" xfId="314" xr:uid="{6E4CB3A1-D36D-42D7-96E2-CA4BDCC7A981}"/>
    <cellStyle name="Warning 14 3 2 2" xfId="625" xr:uid="{A6A32F26-E375-4C3D-9B6E-8492D7312E5E}"/>
    <cellStyle name="Warning 14 3 2 2 2" xfId="867" xr:uid="{6956896B-3B4C-433D-BE34-8B788BCDDE03}"/>
    <cellStyle name="Warning 14 3 2 2 2 2" xfId="1416" xr:uid="{B29E4B25-64FE-47F9-A9B0-EFC576F54772}"/>
    <cellStyle name="Warning 14 3 2 2 2 2 2" xfId="2214" xr:uid="{E978FEFD-6AE2-438B-B302-A699338C6E20}"/>
    <cellStyle name="Warning 14 3 2 2 2 2 2 2" xfId="2940" xr:uid="{E61D5908-088D-4C34-BFBC-A223BBEB7A5F}"/>
    <cellStyle name="Warning 14 3 2 2 2 3" xfId="2213" xr:uid="{8067DB01-0EFD-49F3-AC3D-8F414CF30E61}"/>
    <cellStyle name="Warning 14 3 2 2 2 3 2" xfId="2941" xr:uid="{0BF24D7E-9E7A-456E-A869-4AC53DD00D92}"/>
    <cellStyle name="Warning 14 3 2 2 3" xfId="1415" xr:uid="{4C9C4AFE-81ED-450D-9358-3F430B8B7049}"/>
    <cellStyle name="Warning 14 3 2 2 3 2" xfId="2215" xr:uid="{589352CE-44EF-4C02-A082-68F2C280ABDF}"/>
    <cellStyle name="Warning 14 3 2 2 3 2 2" xfId="2942" xr:uid="{7439F9BD-4268-499B-86B1-BEFF9F6A86E7}"/>
    <cellStyle name="Warning 14 3 3" xfId="624" xr:uid="{D406FB54-0D79-47D1-A1EA-425C4A2E4761}"/>
    <cellStyle name="Warning 14 3 3 2" xfId="868" xr:uid="{1BAF46F7-8B3B-4970-87F3-300BA4DE36FA}"/>
    <cellStyle name="Warning 14 3 3 2 2" xfId="1418" xr:uid="{C6732080-02F0-4FDE-A1E6-29211A30CBD4}"/>
    <cellStyle name="Warning 14 3 3 2 2 2" xfId="2217" xr:uid="{F36FFF87-5B13-4752-80F3-D51759667FD8}"/>
    <cellStyle name="Warning 14 3 3 2 2 2 2" xfId="2943" xr:uid="{4F91E158-3573-47C6-93F5-0CFDDE14D535}"/>
    <cellStyle name="Warning 14 3 3 2 3" xfId="2216" xr:uid="{64DFA891-6985-45B6-B96C-A4113D079ABF}"/>
    <cellStyle name="Warning 14 3 3 2 3 2" xfId="2944" xr:uid="{B4963F36-5BF5-4B74-81D9-B3F9C7E78331}"/>
    <cellStyle name="Warning 14 3 3 3" xfId="1417" xr:uid="{763D90B9-403D-46C5-B1FF-80F3347FF724}"/>
    <cellStyle name="Warning 14 3 3 3 2" xfId="2218" xr:uid="{6F6797A8-269C-4EBE-8079-56D7DBDAEA92}"/>
    <cellStyle name="Warning 14 3 3 3 2 2" xfId="2945" xr:uid="{7A1358E4-527B-4A82-9BFB-D9BD72898BD5}"/>
    <cellStyle name="Warning 14 4" xfId="621" xr:uid="{FECC5E7C-2943-4EDB-BD62-60F3E4F2BF9C}"/>
    <cellStyle name="Warning 14 4 2" xfId="869" xr:uid="{506C6D66-6348-4D69-887C-DC4D3470699E}"/>
    <cellStyle name="Warning 14 4 2 2" xfId="1420" xr:uid="{C549C3D5-47C1-44E4-BEF9-6C742DD43279}"/>
    <cellStyle name="Warning 14 4 2 2 2" xfId="2220" xr:uid="{48BBD687-E71A-4195-8C4E-A21A3772159A}"/>
    <cellStyle name="Warning 14 4 2 2 2 2" xfId="2946" xr:uid="{87CE84AE-A221-4CAB-B8CA-0CCF85193FD6}"/>
    <cellStyle name="Warning 14 4 2 3" xfId="2219" xr:uid="{2634B999-5D8C-43CF-8A9F-B638C83D02D9}"/>
    <cellStyle name="Warning 14 4 2 3 2" xfId="2947" xr:uid="{CEB5AF84-FC12-412F-AF31-426A2A3A65FE}"/>
    <cellStyle name="Warning 14 4 3" xfId="1419" xr:uid="{0AD618F6-4BE6-49F2-93A8-7B65D0D4E83E}"/>
    <cellStyle name="Warning 14 4 3 2" xfId="2221" xr:uid="{7AE497F4-5DCB-43EC-8D92-2FCBC6D5318C}"/>
    <cellStyle name="Warning 14 4 3 2 2" xfId="2948" xr:uid="{8A93F268-F9DB-4A67-A43C-1FE3FF25726C}"/>
    <cellStyle name="Warning 15" xfId="41" xr:uid="{97F30931-A508-49DA-B062-802A66A6022C}"/>
    <cellStyle name="Warning 15 2" xfId="117" xr:uid="{533F2D44-FB87-4895-9B4B-A269BDED5543}"/>
    <cellStyle name="Warning 15 2 2" xfId="315" xr:uid="{71315F09-AD03-4566-9684-7C3CFE71067A}"/>
    <cellStyle name="Warning 15 2 2 2" xfId="628" xr:uid="{D63ED7F7-7A9B-4738-8DD1-8E8307D21563}"/>
    <cellStyle name="Warning 15 2 2 2 2" xfId="870" xr:uid="{EE9AA8D6-A78C-4E09-BEC0-BD03E8DE9E4B}"/>
    <cellStyle name="Warning 15 2 2 2 2 2" xfId="1422" xr:uid="{AD46B574-B1BD-4F6E-A636-BE0EBDF47487}"/>
    <cellStyle name="Warning 15 2 2 2 2 2 2" xfId="2223" xr:uid="{1FAE809D-7035-4AA4-BDA9-6648F55473A3}"/>
    <cellStyle name="Warning 15 2 2 2 2 2 2 2" xfId="2949" xr:uid="{11618EC1-9978-400B-B250-AB2C18E3D443}"/>
    <cellStyle name="Warning 15 2 2 2 2 3" xfId="2222" xr:uid="{B58FA9E4-93BF-47ED-84ED-618DC52AD88A}"/>
    <cellStyle name="Warning 15 2 2 2 2 3 2" xfId="2950" xr:uid="{8B89E9D5-1F1F-467E-8746-BFD5A4F0BB69}"/>
    <cellStyle name="Warning 15 2 2 2 3" xfId="1421" xr:uid="{BD19C96B-8A35-4B35-B1F4-8873E34563E0}"/>
    <cellStyle name="Warning 15 2 2 2 3 2" xfId="2224" xr:uid="{4143DA68-67BD-4905-85AE-03C7A6AA7661}"/>
    <cellStyle name="Warning 15 2 2 2 3 2 2" xfId="2951" xr:uid="{5EC88C48-D343-42E7-9E1E-A436E9E15F6B}"/>
    <cellStyle name="Warning 15 2 3" xfId="627" xr:uid="{48D4009C-EB89-40B6-BB51-649B5A166315}"/>
    <cellStyle name="Warning 15 2 3 2" xfId="871" xr:uid="{527C32FD-1347-4A35-8220-60270D62DEC1}"/>
    <cellStyle name="Warning 15 2 3 2 2" xfId="1424" xr:uid="{D10F57AE-C5F1-450F-A050-0B790C7FA97B}"/>
    <cellStyle name="Warning 15 2 3 2 2 2" xfId="2226" xr:uid="{1C73EA50-A843-4439-89D8-3691EEC85084}"/>
    <cellStyle name="Warning 15 2 3 2 2 2 2" xfId="2952" xr:uid="{1744B57C-A244-4992-9D6B-BBCF2657D274}"/>
    <cellStyle name="Warning 15 2 3 2 3" xfId="2225" xr:uid="{6332E4D1-CC2B-4CC8-88ED-D89E5240F6C6}"/>
    <cellStyle name="Warning 15 2 3 2 3 2" xfId="2953" xr:uid="{BB5C5501-1D55-406C-84E3-1F307471349B}"/>
    <cellStyle name="Warning 15 2 3 3" xfId="1423" xr:uid="{E7B6730D-C845-46F9-8865-89BEA5153C16}"/>
    <cellStyle name="Warning 15 2 3 3 2" xfId="2227" xr:uid="{AECC2E06-B889-4D33-8E26-29E975177845}"/>
    <cellStyle name="Warning 15 2 3 3 2 2" xfId="2954" xr:uid="{2680FC51-EC1D-4C2F-B0D4-B5E1D284CDBF}"/>
    <cellStyle name="Warning 15 3" xfId="162" xr:uid="{86948CE0-BE22-4742-B39C-7F87F267BD4E}"/>
    <cellStyle name="Warning 15 3 2" xfId="316" xr:uid="{D68B9E47-989A-44E7-A819-FAC6381EC8E1}"/>
    <cellStyle name="Warning 15 3 2 2" xfId="630" xr:uid="{6B3849FC-B42E-4D42-95D0-199EB1843004}"/>
    <cellStyle name="Warning 15 3 2 2 2" xfId="872" xr:uid="{027C949F-A331-47C9-A6E0-843B13A7D16B}"/>
    <cellStyle name="Warning 15 3 2 2 2 2" xfId="1426" xr:uid="{65C4AF1A-4571-4508-A8B7-E06C6C388027}"/>
    <cellStyle name="Warning 15 3 2 2 2 2 2" xfId="2229" xr:uid="{82FCF202-8D46-4CBD-981C-E31AAE87E459}"/>
    <cellStyle name="Warning 15 3 2 2 2 2 2 2" xfId="2955" xr:uid="{B347CE7E-D1CB-4D66-A2B5-DA551BA48EF8}"/>
    <cellStyle name="Warning 15 3 2 2 2 3" xfId="2228" xr:uid="{00420FE3-563B-42D7-8A9E-9A5AAD7D3439}"/>
    <cellStyle name="Warning 15 3 2 2 2 3 2" xfId="2956" xr:uid="{70ED83B7-2175-402F-B7F0-E5C1B92BC53B}"/>
    <cellStyle name="Warning 15 3 2 2 3" xfId="1425" xr:uid="{6E37FB7B-EABC-4286-AB28-C244A7506CF1}"/>
    <cellStyle name="Warning 15 3 2 2 3 2" xfId="2230" xr:uid="{599B3253-2527-426F-8967-3ACD76E7C251}"/>
    <cellStyle name="Warning 15 3 2 2 3 2 2" xfId="2957" xr:uid="{2B63B1A8-3F29-4183-88FE-AE9D856715A0}"/>
    <cellStyle name="Warning 15 3 3" xfId="629" xr:uid="{0D461C23-5A7B-4ADB-9BCF-877E1625A4B0}"/>
    <cellStyle name="Warning 15 3 3 2" xfId="873" xr:uid="{BE67ED00-B434-4CDC-9421-F91A43D80492}"/>
    <cellStyle name="Warning 15 3 3 2 2" xfId="1428" xr:uid="{553571BC-DF53-40CB-A3BA-9F01053AD251}"/>
    <cellStyle name="Warning 15 3 3 2 2 2" xfId="2232" xr:uid="{C53A468A-4A65-42E3-84EA-E80414083A9B}"/>
    <cellStyle name="Warning 15 3 3 2 2 2 2" xfId="2958" xr:uid="{DEEB3448-3947-4B77-A31D-72221C77957E}"/>
    <cellStyle name="Warning 15 3 3 2 3" xfId="2231" xr:uid="{E8390A25-6AF3-4F39-B700-507FAADF71D1}"/>
    <cellStyle name="Warning 15 3 3 2 3 2" xfId="2959" xr:uid="{5C2AFF86-42DD-4982-8F0F-17FA416D152F}"/>
    <cellStyle name="Warning 15 3 3 3" xfId="1427" xr:uid="{AA229B61-F0BA-43C8-81A3-BD32FC547059}"/>
    <cellStyle name="Warning 15 3 3 3 2" xfId="2233" xr:uid="{8FFE30DE-A28A-499D-A9AE-42AB7F2626BF}"/>
    <cellStyle name="Warning 15 3 3 3 2 2" xfId="2960" xr:uid="{98FFA625-5D26-4020-8F14-D0A53954CDC4}"/>
    <cellStyle name="Warning 15 4" xfId="626" xr:uid="{5BF4EF81-D330-4B3A-98C0-4C1FB2AFA971}"/>
    <cellStyle name="Warning 15 4 2" xfId="874" xr:uid="{9652B5D3-E956-4E96-B544-5DD34C69EC64}"/>
    <cellStyle name="Warning 15 4 2 2" xfId="1430" xr:uid="{5F9BBBE0-18ED-4C40-AAFA-3F361904B519}"/>
    <cellStyle name="Warning 15 4 2 2 2" xfId="2235" xr:uid="{6F915133-E51D-417F-A561-805636CDC33A}"/>
    <cellStyle name="Warning 15 4 2 2 2 2" xfId="2961" xr:uid="{82DD9C3E-8398-48BE-92FC-AE295D12FF6F}"/>
    <cellStyle name="Warning 15 4 2 3" xfId="2234" xr:uid="{ED6E3B81-2AB9-4225-AC1D-A054F7F7E2FA}"/>
    <cellStyle name="Warning 15 4 2 3 2" xfId="2962" xr:uid="{195185EF-86EB-4F7E-9728-4F5F1B9119E4}"/>
    <cellStyle name="Warning 15 4 3" xfId="1429" xr:uid="{9D56F06D-19D3-4635-AC4D-7A9ECF8847EA}"/>
    <cellStyle name="Warning 15 4 3 2" xfId="2236" xr:uid="{915F31FC-4248-4556-A9A4-DDCC4121B34B}"/>
    <cellStyle name="Warning 15 4 3 2 2" xfId="2963" xr:uid="{523E8E78-88C3-40DA-95D9-D79DD835B63E}"/>
    <cellStyle name="Warning 2" xfId="312" xr:uid="{EA793B17-212B-4F42-AC7A-C0C514A9BE58}"/>
    <cellStyle name="Warning 2 2" xfId="631" xr:uid="{685A0E32-31CC-4E93-9DE6-1460C146BA9C}"/>
    <cellStyle name="Warning 2 2 2" xfId="875" xr:uid="{59F9C399-823A-43F6-83C1-18FCFF853571}"/>
    <cellStyle name="Warning 2 2 2 2" xfId="1432" xr:uid="{E096A1D4-B901-455C-8E2F-5CDDBF8AE27C}"/>
    <cellStyle name="Warning 2 2 2 2 2" xfId="2238" xr:uid="{B9EB6EF8-4975-48FD-8C6E-CF2DFABE6348}"/>
    <cellStyle name="Warning 2 2 2 2 2 2" xfId="2964" xr:uid="{54B3CEF5-C237-4DDE-A8C6-FEB192B158C2}"/>
    <cellStyle name="Warning 2 2 2 3" xfId="2237" xr:uid="{6B0F2AA4-D202-4AE4-B800-74EEF9860944}"/>
    <cellStyle name="Warning 2 2 2 3 2" xfId="2965" xr:uid="{7927BC0C-CEC7-469E-919E-668BE24D890D}"/>
    <cellStyle name="Warning 2 2 3" xfId="1431" xr:uid="{508AB02F-042A-4B5B-B069-3952ACC9D988}"/>
    <cellStyle name="Warning 2 2 3 2" xfId="2239" xr:uid="{4B01A39F-27C7-479C-9CCE-CF8DE3E48D19}"/>
    <cellStyle name="Warning 2 2 3 2 2" xfId="2966" xr:uid="{F2025119-A0B1-4857-B77A-E54621DD69DA}"/>
    <cellStyle name="Warning 3" xfId="620" xr:uid="{56C800B9-EFBF-40F8-8926-437FB77BAA71}"/>
    <cellStyle name="Warning 3 2" xfId="876" xr:uid="{0464567C-E3F5-4B4B-9E88-E928949C5949}"/>
    <cellStyle name="Warning 3 2 2" xfId="1434" xr:uid="{005B4FE0-E7F9-4567-A501-7BBF74857F6F}"/>
    <cellStyle name="Warning 3 2 2 2" xfId="2241" xr:uid="{07AE62B1-964D-4D1E-8147-14CE5BD119ED}"/>
    <cellStyle name="Warning 3 2 2 2 2" xfId="2967" xr:uid="{342C1CC7-EA6B-43D3-AC0F-2DF6387AEF76}"/>
    <cellStyle name="Warning 3 2 3" xfId="2240" xr:uid="{E13EDFA3-512A-4A5A-AEBC-0B04EAB52611}"/>
    <cellStyle name="Warning 3 2 3 2" xfId="2968" xr:uid="{86C9702B-57B0-49A3-980F-5AE811770488}"/>
    <cellStyle name="Warning 3 3" xfId="1433" xr:uid="{996BE15A-317F-4F50-8709-0EDF15674DC7}"/>
    <cellStyle name="Warning 3 3 2" xfId="2242" xr:uid="{451B2C32-341B-4386-9565-4CDEE9EB71B7}"/>
    <cellStyle name="Warning 3 3 2 2" xfId="2969" xr:uid="{B545F2F5-4259-4FFE-99CE-1D3817375EAB}"/>
    <cellStyle name="Warning Text 2" xfId="118" xr:uid="{6E416B75-C9BA-4144-8357-F6FF62856C8E}"/>
    <cellStyle name="Warning Text 2 2" xfId="317" xr:uid="{AA516F4E-CBA3-4504-B3E9-7FB18DA37021}"/>
    <cellStyle name="Warning Text 2 2 2" xfId="633" xr:uid="{A99608B7-4BC4-45F1-B00B-29311708EE9D}"/>
    <cellStyle name="Warning Text 2 2 2 2" xfId="1435" xr:uid="{43C48EC2-7805-4572-8853-74AA3E1E2DA6}"/>
    <cellStyle name="Warning Text 2 2 2 2 2" xfId="2243" xr:uid="{B774C710-283D-419A-9907-7DD177C0F458}"/>
    <cellStyle name="Warning Text 2 3" xfId="632" xr:uid="{7854ED07-7231-4DF9-BB46-55B0BDAFE194}"/>
    <cellStyle name="Warning Text 2 3 2" xfId="1436" xr:uid="{3115B8A2-C7A6-4E77-BE01-9B523677C25F}"/>
    <cellStyle name="Warning Text 2 3 2 2" xfId="2244" xr:uid="{558B2B94-47AC-4D71-B734-D5AA0280C0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37535-52DB-4DFD-B184-EA4D9B301536}">
  <dimension ref="A2:V33"/>
  <sheetViews>
    <sheetView topLeftCell="A2" workbookViewId="0">
      <selection activeCell="B34" sqref="B34"/>
    </sheetView>
  </sheetViews>
  <sheetFormatPr defaultRowHeight="14.25"/>
  <cols>
    <col min="1" max="1" width="9.375" customWidth="1"/>
    <col min="2" max="2" width="17.375" customWidth="1"/>
    <col min="3" max="10" width="6.5" customWidth="1"/>
    <col min="11" max="12" width="6.5" style="2" customWidth="1"/>
    <col min="13" max="13" width="8.25" style="2" customWidth="1"/>
    <col min="14" max="14" width="40.125" customWidth="1"/>
    <col min="15" max="1022" width="9.375" customWidth="1"/>
    <col min="1023" max="1023" width="9" customWidth="1"/>
  </cols>
  <sheetData>
    <row r="2" spans="1:22" ht="45">
      <c r="B2" s="100" t="s">
        <v>28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22">
      <c r="B3" s="2"/>
      <c r="C3" s="2"/>
      <c r="D3" s="2"/>
      <c r="E3" s="2"/>
      <c r="F3" s="2"/>
      <c r="G3" s="2"/>
      <c r="H3" s="2"/>
      <c r="I3" s="2"/>
      <c r="J3" s="2"/>
      <c r="N3" s="2"/>
    </row>
    <row r="4" spans="1:22" ht="32.25" customHeight="1">
      <c r="B4" s="98" t="s">
        <v>58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22" ht="32.25" customHeight="1">
      <c r="B5" s="99" t="s">
        <v>95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</row>
    <row r="6" spans="1:22" ht="18">
      <c r="B6" s="6" t="s">
        <v>19</v>
      </c>
    </row>
    <row r="7" spans="1:22" ht="20.25">
      <c r="A7" s="25"/>
      <c r="B7" s="48" t="s">
        <v>0</v>
      </c>
      <c r="C7" s="6">
        <v>160</v>
      </c>
      <c r="D7" s="6">
        <v>80</v>
      </c>
      <c r="E7" s="6">
        <v>60</v>
      </c>
      <c r="F7" s="6">
        <v>40</v>
      </c>
      <c r="G7" s="6">
        <v>30</v>
      </c>
      <c r="H7" s="6">
        <v>20</v>
      </c>
      <c r="I7" s="6">
        <v>17</v>
      </c>
      <c r="J7" s="6">
        <v>15</v>
      </c>
      <c r="K7" s="6">
        <v>12</v>
      </c>
      <c r="L7" s="6">
        <v>10</v>
      </c>
      <c r="M7" s="6" t="s">
        <v>9</v>
      </c>
      <c r="N7" s="6" t="s">
        <v>5</v>
      </c>
      <c r="O7" s="25"/>
      <c r="P7" s="25"/>
      <c r="Q7" s="25"/>
      <c r="R7" s="25"/>
      <c r="S7" s="25"/>
      <c r="T7" s="25"/>
      <c r="U7" s="25"/>
      <c r="V7" s="25"/>
    </row>
    <row r="8" spans="1:22" ht="20.25">
      <c r="A8" s="25"/>
      <c r="B8" s="48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8"/>
      <c r="O8" s="25"/>
      <c r="P8" s="25"/>
      <c r="Q8" s="25"/>
      <c r="R8" s="25"/>
      <c r="S8" s="25"/>
      <c r="T8" s="25"/>
      <c r="U8" s="25"/>
      <c r="V8" s="25"/>
    </row>
    <row r="9" spans="1:22" s="26" customFormat="1" ht="20.25">
      <c r="B9" s="48" t="s">
        <v>12</v>
      </c>
      <c r="C9" s="46">
        <v>36</v>
      </c>
      <c r="D9" s="40">
        <v>104</v>
      </c>
      <c r="E9" s="40">
        <v>71</v>
      </c>
      <c r="F9" s="40">
        <v>160</v>
      </c>
      <c r="G9" s="40">
        <v>195</v>
      </c>
      <c r="H9" s="40">
        <v>218</v>
      </c>
      <c r="I9" s="40">
        <v>195</v>
      </c>
      <c r="J9" s="40">
        <v>199</v>
      </c>
      <c r="K9" s="40">
        <v>188</v>
      </c>
      <c r="L9" s="40">
        <v>183</v>
      </c>
      <c r="M9" s="38">
        <f t="shared" ref="M9:M17" si="0">SUM(C9:L9)</f>
        <v>1549</v>
      </c>
      <c r="N9" s="92"/>
      <c r="O9" s="27"/>
      <c r="P9" s="27"/>
      <c r="Q9" s="27"/>
      <c r="R9" s="27"/>
      <c r="S9" s="27"/>
      <c r="T9" s="27"/>
    </row>
    <row r="10" spans="1:22" s="26" customFormat="1" ht="20.25">
      <c r="B10" s="61" t="s">
        <v>56</v>
      </c>
      <c r="C10" s="90">
        <v>1</v>
      </c>
      <c r="D10" s="40">
        <v>16</v>
      </c>
      <c r="E10" s="40">
        <v>47</v>
      </c>
      <c r="F10" s="40">
        <v>129</v>
      </c>
      <c r="G10" s="40">
        <v>118</v>
      </c>
      <c r="H10" s="40">
        <v>167</v>
      </c>
      <c r="I10" s="40">
        <v>143</v>
      </c>
      <c r="J10" s="40">
        <v>108</v>
      </c>
      <c r="K10" s="40">
        <v>79</v>
      </c>
      <c r="L10" s="40">
        <v>96</v>
      </c>
      <c r="M10" s="38">
        <f t="shared" si="0"/>
        <v>904</v>
      </c>
      <c r="N10" s="92"/>
      <c r="O10" s="27"/>
      <c r="P10" s="27"/>
      <c r="Q10" s="27"/>
      <c r="R10" s="27"/>
      <c r="S10" s="27"/>
      <c r="T10" s="27"/>
    </row>
    <row r="11" spans="1:22" s="26" customFormat="1" ht="20.25">
      <c r="B11" s="48" t="s">
        <v>13</v>
      </c>
      <c r="C11" s="82">
        <v>10</v>
      </c>
      <c r="D11" s="77">
        <v>42</v>
      </c>
      <c r="E11" s="77">
        <v>0</v>
      </c>
      <c r="F11" s="77">
        <v>88</v>
      </c>
      <c r="G11" s="77">
        <v>108</v>
      </c>
      <c r="H11" s="77">
        <v>114</v>
      </c>
      <c r="I11" s="77">
        <v>118</v>
      </c>
      <c r="J11" s="77">
        <v>126</v>
      </c>
      <c r="K11" s="77">
        <v>108</v>
      </c>
      <c r="L11" s="77">
        <v>108</v>
      </c>
      <c r="M11" s="38">
        <f t="shared" si="0"/>
        <v>822</v>
      </c>
      <c r="N11" s="92"/>
    </row>
    <row r="12" spans="1:22" s="26" customFormat="1" ht="20.25">
      <c r="B12" s="49" t="s">
        <v>74</v>
      </c>
      <c r="C12" s="46"/>
      <c r="D12" s="39">
        <v>8</v>
      </c>
      <c r="E12" s="39">
        <v>1</v>
      </c>
      <c r="F12" s="39">
        <v>31</v>
      </c>
      <c r="G12" s="39">
        <v>49</v>
      </c>
      <c r="H12" s="39">
        <v>90</v>
      </c>
      <c r="I12" s="39">
        <v>55</v>
      </c>
      <c r="J12" s="39">
        <v>89</v>
      </c>
      <c r="K12" s="39">
        <v>68</v>
      </c>
      <c r="L12" s="39">
        <v>100</v>
      </c>
      <c r="M12" s="38">
        <f t="shared" si="0"/>
        <v>491</v>
      </c>
      <c r="N12" s="92" t="s">
        <v>75</v>
      </c>
    </row>
    <row r="13" spans="1:22" s="26" customFormat="1" ht="20.25">
      <c r="B13" s="49" t="s">
        <v>6</v>
      </c>
      <c r="C13" s="44">
        <v>0</v>
      </c>
      <c r="D13" s="39">
        <v>18</v>
      </c>
      <c r="E13" s="39">
        <v>2</v>
      </c>
      <c r="F13" s="39">
        <v>63</v>
      </c>
      <c r="G13" s="39">
        <v>22</v>
      </c>
      <c r="H13" s="39">
        <v>96</v>
      </c>
      <c r="I13" s="39">
        <v>48</v>
      </c>
      <c r="J13" s="39">
        <v>77</v>
      </c>
      <c r="K13" s="39">
        <v>60</v>
      </c>
      <c r="L13" s="39">
        <v>104</v>
      </c>
      <c r="M13" s="38">
        <f t="shared" si="0"/>
        <v>490</v>
      </c>
      <c r="N13" s="92"/>
    </row>
    <row r="14" spans="1:22" s="26" customFormat="1" ht="20.25">
      <c r="B14" s="48" t="s">
        <v>17</v>
      </c>
      <c r="C14" s="46">
        <v>10</v>
      </c>
      <c r="D14" s="40">
        <v>18</v>
      </c>
      <c r="E14" s="40">
        <v>19</v>
      </c>
      <c r="F14" s="40">
        <v>30</v>
      </c>
      <c r="G14" s="40">
        <v>31</v>
      </c>
      <c r="H14" s="40">
        <v>54</v>
      </c>
      <c r="I14" s="40">
        <v>21</v>
      </c>
      <c r="J14" s="40">
        <v>81</v>
      </c>
      <c r="K14" s="40">
        <v>35</v>
      </c>
      <c r="L14" s="40">
        <v>101</v>
      </c>
      <c r="M14" s="38">
        <f t="shared" si="0"/>
        <v>400</v>
      </c>
      <c r="N14" s="91"/>
    </row>
    <row r="15" spans="1:22" s="26" customFormat="1" ht="20.25">
      <c r="B15" s="48" t="s">
        <v>61</v>
      </c>
      <c r="C15" s="46">
        <v>43</v>
      </c>
      <c r="D15" s="40">
        <v>49</v>
      </c>
      <c r="E15" s="40">
        <v>16</v>
      </c>
      <c r="F15" s="40">
        <v>74</v>
      </c>
      <c r="G15" s="40">
        <v>34</v>
      </c>
      <c r="H15" s="40">
        <v>27</v>
      </c>
      <c r="I15" s="40">
        <v>27</v>
      </c>
      <c r="J15" s="40">
        <v>30</v>
      </c>
      <c r="K15" s="40">
        <v>18</v>
      </c>
      <c r="L15" s="40">
        <v>36</v>
      </c>
      <c r="M15" s="38">
        <f t="shared" si="0"/>
        <v>354</v>
      </c>
      <c r="N15" s="91"/>
    </row>
    <row r="16" spans="1:22" s="26" customFormat="1" ht="20.25">
      <c r="B16" s="76" t="s">
        <v>14</v>
      </c>
      <c r="C16" s="93">
        <v>0</v>
      </c>
      <c r="D16" s="94">
        <v>2</v>
      </c>
      <c r="E16" s="94">
        <v>0</v>
      </c>
      <c r="F16" s="94">
        <v>6</v>
      </c>
      <c r="G16" s="94">
        <v>2</v>
      </c>
      <c r="H16" s="94">
        <v>12</v>
      </c>
      <c r="I16" s="94">
        <v>9</v>
      </c>
      <c r="J16" s="94">
        <v>63</v>
      </c>
      <c r="K16" s="94">
        <v>25</v>
      </c>
      <c r="L16" s="94">
        <v>94</v>
      </c>
      <c r="M16" s="38">
        <f t="shared" si="0"/>
        <v>213</v>
      </c>
      <c r="N16" s="91" t="s">
        <v>55</v>
      </c>
    </row>
    <row r="17" spans="1:22" s="26" customFormat="1" ht="20.25">
      <c r="B17" s="76"/>
      <c r="C17" s="83"/>
      <c r="D17" s="40"/>
      <c r="E17" s="40"/>
      <c r="F17" s="40"/>
      <c r="G17" s="40"/>
      <c r="H17" s="40"/>
      <c r="I17" s="40"/>
      <c r="J17" s="40"/>
      <c r="K17" s="40"/>
      <c r="L17" s="40"/>
      <c r="M17" s="38">
        <f t="shared" si="0"/>
        <v>0</v>
      </c>
      <c r="N17" s="48"/>
    </row>
    <row r="18" spans="1:22" ht="20.25">
      <c r="B18" s="48"/>
      <c r="K18"/>
      <c r="L18"/>
      <c r="M18"/>
    </row>
    <row r="19" spans="1:22" ht="18">
      <c r="B19" s="6" t="s">
        <v>20</v>
      </c>
      <c r="K19"/>
      <c r="L19"/>
      <c r="M19"/>
    </row>
    <row r="20" spans="1:22" ht="20.25">
      <c r="B20" s="48" t="s">
        <v>0</v>
      </c>
      <c r="C20" s="6">
        <v>160</v>
      </c>
      <c r="D20" s="28">
        <v>80</v>
      </c>
      <c r="E20" s="28">
        <v>60</v>
      </c>
      <c r="F20" s="28">
        <v>40</v>
      </c>
      <c r="G20" s="28">
        <v>30</v>
      </c>
      <c r="H20" s="28">
        <v>20</v>
      </c>
      <c r="I20" s="28">
        <v>17</v>
      </c>
      <c r="J20" s="28">
        <v>15</v>
      </c>
      <c r="K20" s="28">
        <v>12</v>
      </c>
      <c r="L20" s="28">
        <v>10</v>
      </c>
      <c r="M20" s="28" t="s">
        <v>9</v>
      </c>
      <c r="N20" s="6" t="s">
        <v>5</v>
      </c>
      <c r="O20" s="25"/>
      <c r="P20" s="25"/>
      <c r="Q20" s="25"/>
      <c r="R20" s="25"/>
      <c r="S20" s="25"/>
      <c r="T20" s="25"/>
      <c r="U20" s="25"/>
      <c r="V20" s="25"/>
    </row>
    <row r="21" spans="1:22" ht="20.25">
      <c r="A21" s="25"/>
      <c r="B21" s="48" t="s">
        <v>15</v>
      </c>
      <c r="C21" s="46">
        <v>4</v>
      </c>
      <c r="D21" s="40">
        <v>19</v>
      </c>
      <c r="E21" s="40">
        <v>24</v>
      </c>
      <c r="F21" s="40">
        <v>80</v>
      </c>
      <c r="G21" s="40">
        <v>103</v>
      </c>
      <c r="H21" s="40">
        <v>119</v>
      </c>
      <c r="I21" s="40">
        <v>118</v>
      </c>
      <c r="J21" s="40">
        <v>118</v>
      </c>
      <c r="K21" s="40">
        <v>114</v>
      </c>
      <c r="L21" s="40">
        <v>140</v>
      </c>
      <c r="M21" s="30">
        <f>SUM(C21:L21)</f>
        <v>839</v>
      </c>
      <c r="N21" s="92" t="s">
        <v>16</v>
      </c>
      <c r="O21" s="29"/>
      <c r="P21" s="29"/>
      <c r="Q21" s="29"/>
      <c r="R21" s="29"/>
      <c r="S21" s="29"/>
      <c r="T21" s="29"/>
      <c r="U21" s="32"/>
      <c r="V21" s="33"/>
    </row>
    <row r="22" spans="1:22" ht="20.25">
      <c r="A22" s="25"/>
      <c r="B22" s="48" t="s">
        <v>29</v>
      </c>
      <c r="C22" s="46">
        <v>0</v>
      </c>
      <c r="D22" s="40">
        <v>16</v>
      </c>
      <c r="E22" s="40">
        <v>2</v>
      </c>
      <c r="F22" s="40">
        <v>39</v>
      </c>
      <c r="G22" s="40">
        <v>68</v>
      </c>
      <c r="H22" s="40">
        <v>83</v>
      </c>
      <c r="I22" s="40">
        <v>38</v>
      </c>
      <c r="J22" s="40">
        <v>105</v>
      </c>
      <c r="K22" s="40">
        <v>69</v>
      </c>
      <c r="L22" s="40">
        <v>90</v>
      </c>
      <c r="M22" s="30">
        <f>SUM(C22:L22)</f>
        <v>510</v>
      </c>
      <c r="N22" s="92" t="s">
        <v>31</v>
      </c>
      <c r="O22" s="29"/>
      <c r="P22" s="29"/>
      <c r="Q22" s="29"/>
      <c r="R22" s="29"/>
      <c r="S22" s="29"/>
      <c r="T22" s="29"/>
      <c r="U22" s="32"/>
      <c r="V22" s="33"/>
    </row>
    <row r="23" spans="1:22" ht="20.25">
      <c r="A23" s="26"/>
      <c r="B23" s="48" t="s">
        <v>56</v>
      </c>
      <c r="C23" s="90">
        <v>1</v>
      </c>
      <c r="D23" s="40">
        <v>5</v>
      </c>
      <c r="E23" s="40">
        <v>46</v>
      </c>
      <c r="F23" s="40">
        <v>38</v>
      </c>
      <c r="G23" s="40">
        <v>42</v>
      </c>
      <c r="H23" s="40">
        <v>68</v>
      </c>
      <c r="I23" s="40">
        <v>44</v>
      </c>
      <c r="J23" s="40">
        <v>44</v>
      </c>
      <c r="K23" s="40">
        <v>16</v>
      </c>
      <c r="L23" s="40">
        <v>18</v>
      </c>
      <c r="M23" s="30">
        <f>SUM(C23:L23)</f>
        <v>322</v>
      </c>
      <c r="N23" s="92"/>
      <c r="O23" s="26"/>
      <c r="P23" s="26"/>
      <c r="Q23" s="26"/>
      <c r="R23" s="26"/>
      <c r="S23" s="26"/>
      <c r="T23" s="26"/>
      <c r="U23" s="26"/>
      <c r="V23" s="26"/>
    </row>
    <row r="24" spans="1:22" ht="20.25">
      <c r="A24" s="26"/>
      <c r="B24" s="48" t="s">
        <v>66</v>
      </c>
      <c r="C24" s="63">
        <v>0</v>
      </c>
      <c r="D24" s="40">
        <v>10</v>
      </c>
      <c r="E24" s="40">
        <v>0</v>
      </c>
      <c r="F24" s="40">
        <v>19</v>
      </c>
      <c r="G24" s="40">
        <v>1</v>
      </c>
      <c r="H24" s="40">
        <v>23</v>
      </c>
      <c r="I24" s="40">
        <v>2</v>
      </c>
      <c r="J24" s="40">
        <v>29</v>
      </c>
      <c r="K24" s="40">
        <v>11</v>
      </c>
      <c r="L24" s="40">
        <v>40</v>
      </c>
      <c r="M24" s="30">
        <f>SUM(C24:L24)</f>
        <v>135</v>
      </c>
      <c r="N24" s="92" t="s">
        <v>67</v>
      </c>
      <c r="O24" s="26"/>
      <c r="P24" s="26"/>
      <c r="Q24" s="26"/>
      <c r="R24" s="26"/>
      <c r="S24" s="26"/>
      <c r="T24" s="26"/>
      <c r="U24" s="26"/>
      <c r="V24" s="26"/>
    </row>
    <row r="25" spans="1:22" ht="20.25">
      <c r="B25" s="48"/>
      <c r="C25" s="46"/>
      <c r="D25" s="34"/>
      <c r="E25" s="34"/>
      <c r="F25" s="34"/>
      <c r="G25" s="34"/>
      <c r="H25" s="34"/>
      <c r="I25" s="34"/>
      <c r="J25" s="34"/>
      <c r="K25" s="34"/>
      <c r="L25" s="34"/>
      <c r="M25" s="38">
        <f>SUM(C25:L25)</f>
        <v>0</v>
      </c>
      <c r="N25" s="92"/>
    </row>
    <row r="26" spans="1:22" ht="21" customHeight="1">
      <c r="B26" s="6" t="s">
        <v>21</v>
      </c>
      <c r="K26"/>
      <c r="L26"/>
      <c r="M26"/>
    </row>
    <row r="27" spans="1:22" ht="21" customHeight="1">
      <c r="B27" s="48" t="s">
        <v>0</v>
      </c>
      <c r="C27" s="6">
        <v>160</v>
      </c>
      <c r="D27" s="28">
        <v>80</v>
      </c>
      <c r="E27" s="28">
        <v>60</v>
      </c>
      <c r="F27" s="28">
        <v>40</v>
      </c>
      <c r="G27" s="28">
        <v>30</v>
      </c>
      <c r="H27" s="28">
        <v>20</v>
      </c>
      <c r="I27" s="28">
        <v>17</v>
      </c>
      <c r="J27" s="28">
        <v>15</v>
      </c>
      <c r="K27" s="28">
        <v>12</v>
      </c>
      <c r="L27" s="28">
        <v>10</v>
      </c>
      <c r="M27" s="28" t="s">
        <v>9</v>
      </c>
      <c r="N27" s="6" t="s">
        <v>5</v>
      </c>
      <c r="O27" s="25"/>
      <c r="P27" s="25"/>
      <c r="Q27" s="25"/>
      <c r="R27" s="25"/>
      <c r="S27" s="25"/>
      <c r="T27" s="25"/>
      <c r="U27" s="25"/>
      <c r="V27" s="25"/>
    </row>
    <row r="28" spans="1:22" ht="21" customHeight="1">
      <c r="A28" s="25"/>
      <c r="B28" s="48" t="s">
        <v>29</v>
      </c>
      <c r="C28" s="46"/>
      <c r="D28" s="40"/>
      <c r="E28" s="40"/>
      <c r="F28" s="40"/>
      <c r="G28" s="40"/>
      <c r="H28" s="40"/>
      <c r="I28" s="40">
        <v>1</v>
      </c>
      <c r="J28" s="40">
        <v>2</v>
      </c>
      <c r="K28" s="40">
        <v>2</v>
      </c>
      <c r="L28" s="40">
        <v>1</v>
      </c>
      <c r="M28" s="30">
        <f>SUM(C28:L28)</f>
        <v>6</v>
      </c>
      <c r="N28" s="48" t="s">
        <v>73</v>
      </c>
      <c r="O28" s="29"/>
      <c r="P28" s="29"/>
      <c r="Q28" s="29"/>
      <c r="R28" s="29"/>
      <c r="S28" s="29"/>
      <c r="T28" s="29"/>
      <c r="U28" s="32"/>
      <c r="V28" s="33"/>
    </row>
    <row r="29" spans="1:22" ht="21" customHeight="1">
      <c r="B29" s="48"/>
      <c r="C29" s="46"/>
      <c r="D29" s="34"/>
      <c r="E29" s="34"/>
      <c r="F29" s="34"/>
      <c r="G29" s="34"/>
      <c r="H29" s="34"/>
      <c r="I29" s="34"/>
      <c r="J29" s="34"/>
      <c r="K29" s="34"/>
      <c r="L29" s="34"/>
      <c r="M29" s="38">
        <f>SUM(C29:L29)</f>
        <v>0</v>
      </c>
      <c r="N29" s="48"/>
    </row>
    <row r="30" spans="1:22" ht="15.75">
      <c r="B30" s="36" t="s">
        <v>26</v>
      </c>
      <c r="C30" s="36"/>
      <c r="D30" s="36"/>
      <c r="E30" s="36"/>
      <c r="F30" s="36"/>
      <c r="G30" s="36"/>
    </row>
    <row r="31" spans="1:22" ht="15.75">
      <c r="B31" s="36" t="s">
        <v>22</v>
      </c>
    </row>
    <row r="33" spans="2:14">
      <c r="B33" t="s">
        <v>104</v>
      </c>
      <c r="N33" t="s">
        <v>10</v>
      </c>
    </row>
  </sheetData>
  <sortState xmlns:xlrd2="http://schemas.microsoft.com/office/spreadsheetml/2017/richdata2" ref="B21:N24">
    <sortCondition descending="1" ref="M21:M24"/>
  </sortState>
  <mergeCells count="3">
    <mergeCell ref="B4:N4"/>
    <mergeCell ref="B5:N5"/>
    <mergeCell ref="B2:N2"/>
  </mergeCell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90DF0-A256-421C-8885-90B3C403E51D}">
  <dimension ref="A1:O34"/>
  <sheetViews>
    <sheetView workbookViewId="0">
      <selection activeCell="N32" sqref="N32"/>
    </sheetView>
  </sheetViews>
  <sheetFormatPr defaultRowHeight="14.25"/>
  <cols>
    <col min="2" max="2" width="18" customWidth="1"/>
    <col min="5" max="5" width="9" customWidth="1"/>
    <col min="14" max="14" width="37.5" customWidth="1"/>
  </cols>
  <sheetData>
    <row r="1" spans="1:15">
      <c r="K1" s="2"/>
      <c r="L1" s="2"/>
      <c r="M1" s="2"/>
    </row>
    <row r="2" spans="1:15" ht="45">
      <c r="B2" s="100" t="s">
        <v>24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5">
      <c r="K3" s="2"/>
      <c r="L3" s="2"/>
      <c r="M3" s="2"/>
    </row>
    <row r="4" spans="1:15" s="51" customFormat="1" ht="32.25" customHeight="1">
      <c r="B4" s="85" t="s">
        <v>59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0"/>
    </row>
    <row r="5" spans="1:15" ht="32.25" customHeight="1">
      <c r="B5" s="84" t="str">
        <f>DX_Challenge!B5</f>
        <v xml:space="preserve">Year to date September 31st 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1"/>
    </row>
    <row r="6" spans="1:15" ht="18">
      <c r="B6" s="6" t="s">
        <v>19</v>
      </c>
      <c r="K6" s="2"/>
      <c r="L6" s="2"/>
      <c r="M6" s="2"/>
    </row>
    <row r="7" spans="1:15" ht="20.25">
      <c r="A7" s="25"/>
      <c r="B7" s="48" t="s">
        <v>0</v>
      </c>
      <c r="C7" s="6">
        <v>160</v>
      </c>
      <c r="D7" s="6">
        <v>80</v>
      </c>
      <c r="E7" s="6">
        <v>60</v>
      </c>
      <c r="F7" s="6">
        <v>40</v>
      </c>
      <c r="G7" s="6">
        <v>30</v>
      </c>
      <c r="H7" s="6">
        <v>20</v>
      </c>
      <c r="I7" s="6">
        <v>17</v>
      </c>
      <c r="J7" s="6">
        <v>15</v>
      </c>
      <c r="K7" s="6">
        <v>12</v>
      </c>
      <c r="L7" s="6">
        <v>10</v>
      </c>
      <c r="M7" s="6" t="s">
        <v>9</v>
      </c>
      <c r="N7" s="6" t="s">
        <v>5</v>
      </c>
      <c r="O7" s="25"/>
    </row>
    <row r="8" spans="1:15" ht="20.25">
      <c r="A8" s="26"/>
      <c r="B8" s="48" t="s">
        <v>12</v>
      </c>
      <c r="C8" s="46">
        <v>20</v>
      </c>
      <c r="D8" s="40">
        <v>30</v>
      </c>
      <c r="E8" s="40">
        <v>25</v>
      </c>
      <c r="F8" s="40">
        <v>38</v>
      </c>
      <c r="G8" s="40">
        <v>38</v>
      </c>
      <c r="H8" s="40">
        <v>40</v>
      </c>
      <c r="I8" s="40">
        <v>39</v>
      </c>
      <c r="J8" s="40">
        <v>39</v>
      </c>
      <c r="K8" s="40">
        <v>38</v>
      </c>
      <c r="L8" s="40">
        <v>37</v>
      </c>
      <c r="M8" s="38">
        <f>SUM(C8:L8)</f>
        <v>344</v>
      </c>
      <c r="N8" s="92"/>
      <c r="O8" s="27"/>
    </row>
    <row r="9" spans="1:15" ht="20.25">
      <c r="A9" s="26"/>
      <c r="B9" s="61" t="s">
        <v>56</v>
      </c>
      <c r="C9" s="90">
        <v>2</v>
      </c>
      <c r="D9" s="39">
        <v>13</v>
      </c>
      <c r="E9" s="39">
        <v>20</v>
      </c>
      <c r="F9" s="39">
        <v>38</v>
      </c>
      <c r="G9" s="39">
        <v>33</v>
      </c>
      <c r="H9" s="39">
        <v>39</v>
      </c>
      <c r="I9" s="39">
        <v>36</v>
      </c>
      <c r="J9" s="39">
        <v>36</v>
      </c>
      <c r="K9" s="39">
        <v>28</v>
      </c>
      <c r="L9" s="39">
        <v>30</v>
      </c>
      <c r="M9" s="38">
        <f>SUM(C9:L9)</f>
        <v>275</v>
      </c>
      <c r="N9" s="92"/>
      <c r="O9" s="27"/>
    </row>
    <row r="10" spans="1:15" ht="20.25">
      <c r="A10" s="26"/>
      <c r="B10" s="48" t="s">
        <v>13</v>
      </c>
      <c r="C10" s="82">
        <v>9</v>
      </c>
      <c r="D10" s="77">
        <v>21</v>
      </c>
      <c r="E10" s="77">
        <v>0</v>
      </c>
      <c r="F10" s="77">
        <v>33</v>
      </c>
      <c r="G10" s="77">
        <v>34</v>
      </c>
      <c r="H10" s="77">
        <v>35</v>
      </c>
      <c r="I10" s="77">
        <v>35</v>
      </c>
      <c r="J10" s="77">
        <v>38</v>
      </c>
      <c r="K10" s="77">
        <v>31</v>
      </c>
      <c r="L10" s="77">
        <v>32</v>
      </c>
      <c r="M10" s="38">
        <f>SUM(C10:L10)</f>
        <v>268</v>
      </c>
      <c r="N10" s="92"/>
      <c r="O10" s="26"/>
    </row>
    <row r="11" spans="1:15" ht="20.25">
      <c r="A11" s="26"/>
      <c r="B11" s="49" t="s">
        <v>74</v>
      </c>
      <c r="C11" s="46">
        <v>0</v>
      </c>
      <c r="D11" s="39">
        <v>8</v>
      </c>
      <c r="E11" s="39">
        <v>3</v>
      </c>
      <c r="F11" s="39">
        <v>21</v>
      </c>
      <c r="G11" s="39">
        <v>23</v>
      </c>
      <c r="H11" s="39">
        <v>35</v>
      </c>
      <c r="I11" s="39">
        <v>25</v>
      </c>
      <c r="J11" s="39">
        <v>33</v>
      </c>
      <c r="K11" s="39">
        <v>29</v>
      </c>
      <c r="L11" s="39">
        <v>34</v>
      </c>
      <c r="M11" s="38">
        <v>211</v>
      </c>
      <c r="N11" s="91" t="s">
        <v>76</v>
      </c>
      <c r="O11" s="26"/>
    </row>
    <row r="12" spans="1:15" ht="20.25">
      <c r="A12" s="26"/>
      <c r="B12" s="76" t="s">
        <v>6</v>
      </c>
      <c r="C12" s="46">
        <v>0</v>
      </c>
      <c r="D12" s="39">
        <v>14</v>
      </c>
      <c r="E12" s="39">
        <v>1</v>
      </c>
      <c r="F12" s="39">
        <v>31</v>
      </c>
      <c r="G12" s="39">
        <v>21</v>
      </c>
      <c r="H12" s="39">
        <v>33</v>
      </c>
      <c r="I12" s="39">
        <v>21</v>
      </c>
      <c r="J12" s="39">
        <v>29</v>
      </c>
      <c r="K12" s="39">
        <v>26</v>
      </c>
      <c r="L12" s="39">
        <v>30</v>
      </c>
      <c r="M12" s="38">
        <f>SUM(C12:L12)</f>
        <v>206</v>
      </c>
      <c r="N12" s="92"/>
      <c r="O12" s="26"/>
    </row>
    <row r="13" spans="1:15" ht="20.25">
      <c r="A13" s="26"/>
      <c r="B13" s="49" t="s">
        <v>17</v>
      </c>
      <c r="C13" s="44">
        <v>10</v>
      </c>
      <c r="D13" s="40">
        <v>12</v>
      </c>
      <c r="E13" s="40">
        <v>16</v>
      </c>
      <c r="F13" s="40">
        <v>19</v>
      </c>
      <c r="G13" s="40">
        <v>23</v>
      </c>
      <c r="H13" s="40">
        <v>22</v>
      </c>
      <c r="I13" s="40">
        <v>13</v>
      </c>
      <c r="J13" s="40">
        <v>29</v>
      </c>
      <c r="K13" s="40">
        <v>16</v>
      </c>
      <c r="L13" s="40">
        <v>29</v>
      </c>
      <c r="M13" s="38">
        <f>SUM(C13:L13)</f>
        <v>189</v>
      </c>
      <c r="N13" s="92"/>
      <c r="O13" s="26"/>
    </row>
    <row r="14" spans="1:15" ht="20.25">
      <c r="A14" s="26"/>
      <c r="B14" s="48" t="s">
        <v>61</v>
      </c>
      <c r="C14" s="46">
        <v>8</v>
      </c>
      <c r="D14" s="40">
        <v>20</v>
      </c>
      <c r="E14" s="40">
        <v>15</v>
      </c>
      <c r="F14" s="40">
        <v>22</v>
      </c>
      <c r="G14" s="40">
        <v>16</v>
      </c>
      <c r="H14" s="40">
        <v>15</v>
      </c>
      <c r="I14" s="40">
        <v>11</v>
      </c>
      <c r="J14" s="40">
        <v>16</v>
      </c>
      <c r="K14" s="40">
        <v>6</v>
      </c>
      <c r="L14" s="40">
        <v>19</v>
      </c>
      <c r="M14" s="38">
        <f>SUM(C14:L14)</f>
        <v>148</v>
      </c>
      <c r="N14" s="92"/>
      <c r="O14" s="26"/>
    </row>
    <row r="15" spans="1:15" ht="20.25">
      <c r="A15" s="26"/>
      <c r="B15" s="48" t="s">
        <v>14</v>
      </c>
      <c r="C15" s="95">
        <v>0</v>
      </c>
      <c r="D15" s="96">
        <v>3</v>
      </c>
      <c r="E15" s="96">
        <v>0</v>
      </c>
      <c r="F15" s="96">
        <v>7</v>
      </c>
      <c r="G15" s="96">
        <v>2</v>
      </c>
      <c r="H15" s="96">
        <v>12</v>
      </c>
      <c r="I15" s="96">
        <v>8</v>
      </c>
      <c r="J15" s="96">
        <v>25</v>
      </c>
      <c r="K15" s="96">
        <v>15</v>
      </c>
      <c r="L15" s="96">
        <v>31</v>
      </c>
      <c r="M15" s="38">
        <f>SUM(C15:L15)</f>
        <v>103</v>
      </c>
      <c r="N15" s="91" t="s">
        <v>55</v>
      </c>
      <c r="O15" s="26"/>
    </row>
    <row r="16" spans="1:15" ht="20.25">
      <c r="A16" s="26"/>
      <c r="B16" s="76"/>
      <c r="C16" s="83"/>
      <c r="D16" s="40"/>
      <c r="E16" s="40"/>
      <c r="F16" s="40"/>
      <c r="G16" s="40"/>
      <c r="H16" s="40"/>
      <c r="I16" s="40"/>
      <c r="J16" s="40"/>
      <c r="K16" s="40"/>
      <c r="L16" s="40"/>
      <c r="M16" s="38">
        <f>SUM(C16:L16)</f>
        <v>0</v>
      </c>
      <c r="N16" s="48"/>
      <c r="O16" s="26"/>
    </row>
    <row r="17" spans="1:15" ht="20.25">
      <c r="B17" s="48"/>
    </row>
    <row r="18" spans="1:15" ht="18">
      <c r="B18" s="6" t="s">
        <v>20</v>
      </c>
    </row>
    <row r="19" spans="1:15" ht="20.25">
      <c r="B19" s="48" t="s">
        <v>0</v>
      </c>
      <c r="C19" s="6">
        <v>160</v>
      </c>
      <c r="D19" s="28">
        <v>80</v>
      </c>
      <c r="E19" s="28">
        <v>60</v>
      </c>
      <c r="F19" s="28">
        <v>40</v>
      </c>
      <c r="G19" s="28">
        <v>30</v>
      </c>
      <c r="H19" s="28">
        <v>20</v>
      </c>
      <c r="I19" s="28">
        <v>17</v>
      </c>
      <c r="J19" s="28">
        <v>15</v>
      </c>
      <c r="K19" s="28">
        <v>12</v>
      </c>
      <c r="L19" s="28">
        <v>10</v>
      </c>
      <c r="M19" s="28" t="s">
        <v>9</v>
      </c>
      <c r="N19" s="6" t="s">
        <v>5</v>
      </c>
      <c r="O19" s="25"/>
    </row>
    <row r="20" spans="1:15" ht="20.25">
      <c r="A20" s="25"/>
      <c r="B20" s="48" t="s">
        <v>15</v>
      </c>
      <c r="C20" s="46">
        <v>5</v>
      </c>
      <c r="D20" s="46">
        <v>12</v>
      </c>
      <c r="E20" s="46">
        <v>16</v>
      </c>
      <c r="F20" s="46">
        <v>31</v>
      </c>
      <c r="G20" s="46">
        <v>34</v>
      </c>
      <c r="H20" s="46">
        <v>38</v>
      </c>
      <c r="I20" s="46">
        <v>37</v>
      </c>
      <c r="J20" s="46">
        <v>38</v>
      </c>
      <c r="K20" s="46">
        <v>33</v>
      </c>
      <c r="L20" s="46">
        <v>35</v>
      </c>
      <c r="M20" s="30">
        <f>SUM(C20:L20)</f>
        <v>279</v>
      </c>
      <c r="N20" s="92" t="s">
        <v>16</v>
      </c>
      <c r="O20" s="29"/>
    </row>
    <row r="21" spans="1:15" ht="20.25">
      <c r="A21" s="26"/>
      <c r="B21" s="48" t="s">
        <v>29</v>
      </c>
      <c r="C21" s="46">
        <v>0</v>
      </c>
      <c r="D21" s="46">
        <v>12</v>
      </c>
      <c r="E21" s="39">
        <v>4</v>
      </c>
      <c r="F21" s="39">
        <v>21</v>
      </c>
      <c r="G21" s="39">
        <v>26</v>
      </c>
      <c r="H21" s="39">
        <v>31</v>
      </c>
      <c r="I21" s="39">
        <v>20</v>
      </c>
      <c r="J21" s="39">
        <v>31</v>
      </c>
      <c r="K21" s="39">
        <v>25</v>
      </c>
      <c r="L21" s="39">
        <v>30</v>
      </c>
      <c r="M21" s="38">
        <f>SUM(C21:L21)</f>
        <v>200</v>
      </c>
      <c r="N21" s="92" t="s">
        <v>31</v>
      </c>
      <c r="O21" s="26"/>
    </row>
    <row r="22" spans="1:15" ht="20.25">
      <c r="A22" s="26"/>
      <c r="B22" s="48" t="s">
        <v>96</v>
      </c>
      <c r="C22" s="87">
        <v>2</v>
      </c>
      <c r="D22" s="88">
        <v>8</v>
      </c>
      <c r="E22" s="88">
        <v>0</v>
      </c>
      <c r="F22" s="88">
        <v>12</v>
      </c>
      <c r="G22" s="88">
        <v>9</v>
      </c>
      <c r="H22" s="88">
        <v>20</v>
      </c>
      <c r="I22" s="88">
        <v>10</v>
      </c>
      <c r="J22" s="88">
        <v>14</v>
      </c>
      <c r="K22" s="88">
        <v>11</v>
      </c>
      <c r="L22" s="88">
        <v>8</v>
      </c>
      <c r="M22" s="38">
        <f>SUM(C22:L22)</f>
        <v>94</v>
      </c>
      <c r="N22" s="92"/>
      <c r="O22" s="26"/>
    </row>
    <row r="23" spans="1:15" ht="20.25">
      <c r="A23" s="26"/>
      <c r="B23" s="61" t="s">
        <v>56</v>
      </c>
      <c r="C23" s="90">
        <v>2</v>
      </c>
      <c r="D23" s="88">
        <v>6</v>
      </c>
      <c r="E23" s="88">
        <v>20</v>
      </c>
      <c r="F23" s="88">
        <v>24</v>
      </c>
      <c r="G23" s="88">
        <v>19</v>
      </c>
      <c r="H23" s="88">
        <v>32</v>
      </c>
      <c r="I23" s="88">
        <v>25</v>
      </c>
      <c r="J23" s="88">
        <v>25</v>
      </c>
      <c r="K23" s="88">
        <v>13</v>
      </c>
      <c r="L23" s="88">
        <v>13</v>
      </c>
      <c r="M23" s="38">
        <f>SUM(C23:L23)</f>
        <v>179</v>
      </c>
      <c r="N23" s="92"/>
      <c r="O23" s="26"/>
    </row>
    <row r="24" spans="1:15" ht="20.25">
      <c r="A24" s="26"/>
      <c r="B24" s="61" t="s">
        <v>66</v>
      </c>
      <c r="C24" s="64">
        <v>0</v>
      </c>
      <c r="D24" s="39">
        <v>6</v>
      </c>
      <c r="E24" s="39">
        <v>0</v>
      </c>
      <c r="F24" s="39">
        <v>13</v>
      </c>
      <c r="G24" s="39">
        <v>1</v>
      </c>
      <c r="H24" s="39">
        <v>14</v>
      </c>
      <c r="I24" s="39">
        <v>3</v>
      </c>
      <c r="J24" s="39">
        <v>15</v>
      </c>
      <c r="K24" s="39">
        <v>1</v>
      </c>
      <c r="L24" s="39">
        <v>22</v>
      </c>
      <c r="M24" s="38">
        <f>SUM(C24:L24)</f>
        <v>75</v>
      </c>
      <c r="N24" s="92" t="s">
        <v>67</v>
      </c>
      <c r="O24" s="26"/>
    </row>
    <row r="25" spans="1:15" ht="20.25">
      <c r="B25" s="61"/>
      <c r="C25" s="64"/>
      <c r="D25" s="39"/>
      <c r="E25" s="39"/>
      <c r="F25" s="39"/>
      <c r="G25" s="39"/>
      <c r="H25" s="39"/>
      <c r="I25" s="39"/>
      <c r="J25" s="39"/>
      <c r="K25" s="39"/>
      <c r="L25" s="39"/>
      <c r="M25" s="38">
        <f>SUM(C22:L22)</f>
        <v>94</v>
      </c>
      <c r="N25" s="48"/>
    </row>
    <row r="26" spans="1:15" ht="18">
      <c r="B26" s="6" t="s">
        <v>21</v>
      </c>
    </row>
    <row r="27" spans="1:15" ht="20.25">
      <c r="B27" s="48" t="s">
        <v>0</v>
      </c>
      <c r="C27" s="6">
        <v>160</v>
      </c>
      <c r="D27" s="28">
        <v>80</v>
      </c>
      <c r="E27" s="28">
        <v>60</v>
      </c>
      <c r="F27" s="28">
        <v>40</v>
      </c>
      <c r="G27" s="28">
        <v>30</v>
      </c>
      <c r="H27" s="28">
        <v>20</v>
      </c>
      <c r="I27" s="28">
        <v>17</v>
      </c>
      <c r="J27" s="28">
        <v>15</v>
      </c>
      <c r="K27" s="28">
        <v>12</v>
      </c>
      <c r="L27" s="28">
        <v>10</v>
      </c>
      <c r="M27" s="28" t="s">
        <v>9</v>
      </c>
      <c r="N27" s="6" t="s">
        <v>5</v>
      </c>
      <c r="O27" s="25"/>
    </row>
    <row r="28" spans="1:15" ht="20.25">
      <c r="A28" s="25"/>
      <c r="B28" s="48" t="s">
        <v>29</v>
      </c>
      <c r="C28" s="46"/>
      <c r="D28" s="39"/>
      <c r="E28" s="39"/>
      <c r="F28" s="39"/>
      <c r="G28" s="39"/>
      <c r="H28" s="39"/>
      <c r="I28" s="39">
        <v>1</v>
      </c>
      <c r="J28" s="39">
        <v>3</v>
      </c>
      <c r="K28" s="39">
        <v>2</v>
      </c>
      <c r="L28" s="39">
        <v>2</v>
      </c>
      <c r="M28" s="30">
        <f>SUM(C28:L28)</f>
        <v>8</v>
      </c>
      <c r="N28" s="31"/>
      <c r="O28" s="29"/>
    </row>
    <row r="29" spans="1:15" ht="20.25">
      <c r="B29" s="48"/>
      <c r="C29" s="69"/>
      <c r="D29" s="39"/>
      <c r="E29" s="39"/>
      <c r="F29" s="39"/>
      <c r="G29" s="39"/>
      <c r="H29" s="39"/>
      <c r="I29" s="39"/>
      <c r="J29" s="39"/>
      <c r="K29" s="39"/>
      <c r="L29" s="39"/>
      <c r="M29" s="38">
        <f>SUM(C29:L29)</f>
        <v>0</v>
      </c>
      <c r="N29" s="35"/>
    </row>
    <row r="30" spans="1:15" ht="15.75">
      <c r="B30" s="36" t="s">
        <v>23</v>
      </c>
      <c r="C30" s="36"/>
      <c r="D30" s="36"/>
      <c r="E30" s="36"/>
      <c r="F30" s="36"/>
      <c r="G30" s="36"/>
      <c r="K30" s="2"/>
      <c r="L30" s="2"/>
      <c r="M30" s="2"/>
    </row>
    <row r="31" spans="1:15" ht="15.75">
      <c r="B31" s="36" t="s">
        <v>22</v>
      </c>
      <c r="K31" s="2"/>
      <c r="L31" s="2"/>
      <c r="M31" s="2"/>
    </row>
    <row r="32" spans="1:15">
      <c r="K32" s="2"/>
      <c r="L32" s="2"/>
      <c r="M32" s="2"/>
    </row>
    <row r="33" spans="2:14">
      <c r="B33" t="str">
        <f>DX_Challenge!B33</f>
        <v>Updated 10/4/25</v>
      </c>
      <c r="K33" s="2"/>
      <c r="L33" s="2"/>
      <c r="M33" s="2"/>
      <c r="N33" t="s">
        <v>10</v>
      </c>
    </row>
    <row r="34" spans="2:14">
      <c r="K34" s="2"/>
      <c r="L34" s="2"/>
      <c r="M34" s="2"/>
    </row>
  </sheetData>
  <sortState xmlns:xlrd2="http://schemas.microsoft.com/office/spreadsheetml/2017/richdata2" ref="B9:N15">
    <sortCondition descending="1" ref="M9:M15"/>
  </sortState>
  <mergeCells count="1">
    <mergeCell ref="B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9472D-6AD8-4CAD-BF68-8E534CB0C177}">
  <dimension ref="A1:M31"/>
  <sheetViews>
    <sheetView topLeftCell="A11" workbookViewId="0">
      <selection activeCell="F27" sqref="F27"/>
    </sheetView>
  </sheetViews>
  <sheetFormatPr defaultRowHeight="18.75" customHeight="1"/>
  <cols>
    <col min="1" max="1" width="9.375" customWidth="1"/>
    <col min="2" max="2" width="18.25" customWidth="1"/>
    <col min="3" max="3" width="9.875" customWidth="1"/>
    <col min="4" max="4" width="10.125" style="2" customWidth="1"/>
    <col min="5" max="5" width="11" style="2" customWidth="1"/>
    <col min="6" max="6" width="33" customWidth="1"/>
    <col min="7" max="1022" width="9.375" customWidth="1"/>
    <col min="1023" max="1023" width="9" customWidth="1"/>
  </cols>
  <sheetData>
    <row r="1" spans="1:13" ht="25.5" customHeight="1"/>
    <row r="2" spans="1:13" ht="45">
      <c r="B2" s="100" t="s">
        <v>27</v>
      </c>
      <c r="C2" s="100"/>
      <c r="D2" s="100"/>
      <c r="E2" s="100"/>
      <c r="F2" s="100"/>
    </row>
    <row r="3" spans="1:13" ht="14.25"/>
    <row r="4" spans="1:13" ht="36.75" customHeight="1">
      <c r="A4" s="22"/>
      <c r="B4" s="101" t="s">
        <v>32</v>
      </c>
      <c r="C4" s="101"/>
      <c r="D4" s="101"/>
      <c r="E4" s="101"/>
      <c r="F4" s="101"/>
      <c r="G4" s="101"/>
      <c r="H4" s="101"/>
    </row>
    <row r="5" spans="1:13" ht="36.75" customHeight="1">
      <c r="A5" s="22"/>
      <c r="B5" s="102" t="s">
        <v>77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</row>
    <row r="6" spans="1:13" ht="36.75" customHeight="1">
      <c r="A6" s="22"/>
      <c r="B6" s="99" t="str">
        <f>DX_Challenge!B5</f>
        <v xml:space="preserve">Year to date September 31st </v>
      </c>
      <c r="C6" s="99"/>
      <c r="D6" s="99"/>
      <c r="E6" s="99"/>
      <c r="F6" s="66"/>
    </row>
    <row r="7" spans="1:13" ht="23.25">
      <c r="A7" s="22"/>
      <c r="B7" s="11" t="s">
        <v>19</v>
      </c>
      <c r="C7" s="22"/>
      <c r="D7" s="68"/>
      <c r="E7" s="68"/>
      <c r="F7" s="22"/>
    </row>
    <row r="8" spans="1:13" ht="23.25">
      <c r="A8" s="7"/>
      <c r="B8" s="48" t="s">
        <v>0</v>
      </c>
      <c r="C8" s="11" t="s">
        <v>1</v>
      </c>
      <c r="D8" s="11" t="s">
        <v>8</v>
      </c>
      <c r="E8" s="11" t="s">
        <v>9</v>
      </c>
      <c r="F8" s="11" t="s">
        <v>5</v>
      </c>
    </row>
    <row r="9" spans="1:13" ht="23.25">
      <c r="A9" s="7"/>
      <c r="B9" s="48" t="s">
        <v>12</v>
      </c>
      <c r="C9" s="73">
        <v>246</v>
      </c>
      <c r="D9" s="73">
        <v>40</v>
      </c>
      <c r="E9" s="9">
        <f t="shared" ref="E9" si="0">SUM(C9:D9)</f>
        <v>286</v>
      </c>
      <c r="F9" s="23"/>
    </row>
    <row r="10" spans="1:13" ht="23.25">
      <c r="A10" s="7"/>
      <c r="B10" s="49" t="s">
        <v>6</v>
      </c>
      <c r="C10" s="72">
        <v>215</v>
      </c>
      <c r="D10" s="72">
        <v>40</v>
      </c>
      <c r="E10" s="9">
        <f t="shared" ref="E10:E17" si="1">SUM(C10:D10)</f>
        <v>255</v>
      </c>
      <c r="F10" s="23"/>
    </row>
    <row r="11" spans="1:13" ht="23.25">
      <c r="A11" s="7"/>
      <c r="B11" s="49" t="s">
        <v>56</v>
      </c>
      <c r="C11" s="60">
        <v>199</v>
      </c>
      <c r="D11" s="60">
        <v>40</v>
      </c>
      <c r="E11" s="9">
        <f t="shared" ref="E11:E16" si="2">SUM(C11:D11)</f>
        <v>239</v>
      </c>
      <c r="F11" s="24"/>
    </row>
    <row r="12" spans="1:13" ht="23.25">
      <c r="A12" s="7"/>
      <c r="B12" s="48" t="s">
        <v>13</v>
      </c>
      <c r="C12" s="60">
        <v>186</v>
      </c>
      <c r="D12" s="60">
        <v>40</v>
      </c>
      <c r="E12" s="9">
        <f t="shared" si="2"/>
        <v>226</v>
      </c>
      <c r="F12" s="71"/>
    </row>
    <row r="13" spans="1:13" ht="23.25">
      <c r="A13" s="7"/>
      <c r="B13" s="48" t="s">
        <v>74</v>
      </c>
      <c r="C13" s="9">
        <v>169</v>
      </c>
      <c r="D13" s="9">
        <v>39</v>
      </c>
      <c r="E13" s="9">
        <f t="shared" si="2"/>
        <v>208</v>
      </c>
      <c r="F13" s="23"/>
    </row>
    <row r="14" spans="1:13" ht="23.25">
      <c r="A14" s="7"/>
      <c r="B14" s="48" t="s">
        <v>61</v>
      </c>
      <c r="C14" s="73">
        <v>148</v>
      </c>
      <c r="D14" s="73">
        <v>37</v>
      </c>
      <c r="E14" s="9">
        <f t="shared" si="2"/>
        <v>185</v>
      </c>
      <c r="F14" s="9"/>
    </row>
    <row r="15" spans="1:13" ht="23.25">
      <c r="A15" s="7"/>
      <c r="B15" s="48" t="s">
        <v>17</v>
      </c>
      <c r="C15" s="9">
        <v>139</v>
      </c>
      <c r="D15" s="9">
        <v>37</v>
      </c>
      <c r="E15" s="9">
        <f t="shared" si="2"/>
        <v>176</v>
      </c>
      <c r="F15" s="23"/>
    </row>
    <row r="16" spans="1:13" ht="23.25">
      <c r="A16" s="7"/>
      <c r="B16" s="48" t="s">
        <v>14</v>
      </c>
      <c r="C16" s="97">
        <v>108</v>
      </c>
      <c r="D16" s="97">
        <v>31</v>
      </c>
      <c r="E16" s="9">
        <f t="shared" si="2"/>
        <v>139</v>
      </c>
      <c r="F16" s="24"/>
    </row>
    <row r="17" spans="1:6" ht="23.25">
      <c r="B17" s="48"/>
      <c r="C17" s="60"/>
      <c r="D17" s="60"/>
      <c r="E17" s="9">
        <f t="shared" si="1"/>
        <v>0</v>
      </c>
      <c r="F17" s="71"/>
    </row>
    <row r="18" spans="1:6" ht="23.25">
      <c r="A18" s="3"/>
      <c r="B18" s="11" t="s">
        <v>20</v>
      </c>
      <c r="C18" s="3"/>
      <c r="D18" s="22"/>
      <c r="E18" s="68"/>
      <c r="F18" s="68"/>
    </row>
    <row r="19" spans="1:6" ht="23.25">
      <c r="A19" s="7"/>
      <c r="B19" s="48" t="s">
        <v>0</v>
      </c>
      <c r="C19" s="11" t="s">
        <v>1</v>
      </c>
      <c r="D19" s="11" t="s">
        <v>8</v>
      </c>
      <c r="E19" s="11" t="s">
        <v>9</v>
      </c>
      <c r="F19" s="11" t="s">
        <v>5</v>
      </c>
    </row>
    <row r="20" spans="1:6" ht="23.25">
      <c r="B20" s="48" t="s">
        <v>15</v>
      </c>
      <c r="C20" s="73">
        <v>188</v>
      </c>
      <c r="D20" s="73">
        <v>38</v>
      </c>
      <c r="E20" s="9">
        <f>C20+D20</f>
        <v>226</v>
      </c>
      <c r="F20" s="23"/>
    </row>
    <row r="21" spans="1:6" ht="23.25">
      <c r="B21" s="48" t="s">
        <v>29</v>
      </c>
      <c r="C21" s="72">
        <v>171</v>
      </c>
      <c r="D21" s="72">
        <v>36</v>
      </c>
      <c r="E21" s="9">
        <f>C21+D21</f>
        <v>207</v>
      </c>
      <c r="F21" s="24"/>
    </row>
    <row r="22" spans="1:6" ht="23.25">
      <c r="B22" s="48" t="s">
        <v>56</v>
      </c>
      <c r="C22" s="72">
        <v>46</v>
      </c>
      <c r="D22" s="72">
        <v>24</v>
      </c>
      <c r="E22" s="9">
        <f>C22+D22</f>
        <v>70</v>
      </c>
      <c r="F22" s="24"/>
    </row>
    <row r="23" spans="1:6" ht="23.25">
      <c r="B23" s="48"/>
      <c r="C23" s="72"/>
      <c r="D23" s="72"/>
      <c r="E23" s="9">
        <f>C23+D23</f>
        <v>0</v>
      </c>
      <c r="F23" s="23"/>
    </row>
    <row r="24" spans="1:6" ht="23.25">
      <c r="A24" s="3"/>
      <c r="B24" s="11" t="s">
        <v>21</v>
      </c>
      <c r="C24" s="3"/>
      <c r="D24" s="22"/>
      <c r="E24" s="68"/>
      <c r="F24" s="68"/>
    </row>
    <row r="25" spans="1:6" ht="23.25">
      <c r="A25" s="7"/>
      <c r="B25" s="48" t="s">
        <v>0</v>
      </c>
      <c r="C25" s="11" t="s">
        <v>1</v>
      </c>
      <c r="D25" s="11" t="s">
        <v>8</v>
      </c>
      <c r="E25" s="11" t="s">
        <v>9</v>
      </c>
      <c r="F25" s="11" t="s">
        <v>5</v>
      </c>
    </row>
    <row r="26" spans="1:6" ht="23.25">
      <c r="B26" s="48" t="s">
        <v>29</v>
      </c>
      <c r="C26" s="73">
        <v>5</v>
      </c>
      <c r="D26" s="73">
        <v>6</v>
      </c>
      <c r="E26" s="9">
        <v>8</v>
      </c>
      <c r="F26" s="23" t="s">
        <v>73</v>
      </c>
    </row>
    <row r="27" spans="1:6" ht="23.25">
      <c r="B27" s="48"/>
      <c r="C27" s="72"/>
      <c r="D27" s="72"/>
      <c r="E27" s="9">
        <f>C27+D27</f>
        <v>0</v>
      </c>
      <c r="F27" s="23"/>
    </row>
    <row r="29" spans="1:6" ht="18.75" customHeight="1">
      <c r="B29" s="2" t="str">
        <f>DX_Challenge!B33</f>
        <v>Updated 10/4/25</v>
      </c>
    </row>
    <row r="31" spans="1:6" ht="18.75" customHeight="1">
      <c r="B31" t="s">
        <v>78</v>
      </c>
    </row>
  </sheetData>
  <sortState xmlns:xlrd2="http://schemas.microsoft.com/office/spreadsheetml/2017/richdata2" ref="B11:F11">
    <sortCondition descending="1" ref="E11"/>
  </sortState>
  <mergeCells count="4">
    <mergeCell ref="B2:F2"/>
    <mergeCell ref="B4:H4"/>
    <mergeCell ref="B5:M5"/>
    <mergeCell ref="B6:E6"/>
  </mergeCell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17CE9-355E-45ED-9581-FBFCB641CBD8}">
  <dimension ref="C2:X59"/>
  <sheetViews>
    <sheetView tabSelected="1" topLeftCell="A2" workbookViewId="0">
      <pane ySplit="5" topLeftCell="A7" activePane="bottomLeft" state="frozen"/>
      <selection activeCell="A2" sqref="A2"/>
      <selection pane="bottomLeft" activeCell="C36" sqref="C36"/>
    </sheetView>
  </sheetViews>
  <sheetFormatPr defaultRowHeight="14.25"/>
  <cols>
    <col min="3" max="3" width="32.25" customWidth="1"/>
    <col min="21" max="22" width="9" customWidth="1"/>
    <col min="23" max="23" width="38.375" customWidth="1"/>
  </cols>
  <sheetData>
    <row r="2" spans="3:24" ht="44.25" customHeight="1">
      <c r="C2" s="100" t="s">
        <v>30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3:24" ht="25.5" customHeight="1">
      <c r="C3" s="58" t="s">
        <v>54</v>
      </c>
      <c r="D3" s="57"/>
      <c r="E3" s="57"/>
      <c r="F3" s="57"/>
      <c r="G3" s="57"/>
      <c r="H3" s="57"/>
      <c r="I3" s="57"/>
      <c r="J3" s="57"/>
      <c r="K3" s="57"/>
      <c r="L3" s="57"/>
    </row>
    <row r="4" spans="3:24" ht="23.25">
      <c r="C4" s="79" t="str">
        <f>DX_Challenge!B5</f>
        <v xml:space="preserve">Year to date September 31st </v>
      </c>
    </row>
    <row r="6" spans="3:24" ht="109.5">
      <c r="C6" s="37" t="s">
        <v>11</v>
      </c>
      <c r="D6" s="54" t="s">
        <v>19</v>
      </c>
      <c r="E6" s="12" t="s">
        <v>6</v>
      </c>
      <c r="F6" s="12" t="s">
        <v>17</v>
      </c>
      <c r="G6" s="12" t="s">
        <v>12</v>
      </c>
      <c r="H6" s="12" t="s">
        <v>61</v>
      </c>
      <c r="I6" s="12" t="s">
        <v>56</v>
      </c>
      <c r="J6" s="12" t="s">
        <v>93</v>
      </c>
      <c r="K6" s="12" t="s">
        <v>14</v>
      </c>
      <c r="L6" s="12"/>
      <c r="M6" s="52" t="s">
        <v>20</v>
      </c>
      <c r="N6" s="12" t="s">
        <v>96</v>
      </c>
      <c r="O6" s="12" t="s">
        <v>29</v>
      </c>
      <c r="P6" s="12" t="s">
        <v>66</v>
      </c>
      <c r="Q6" s="12"/>
      <c r="R6" s="12"/>
      <c r="S6" s="52" t="s">
        <v>21</v>
      </c>
      <c r="T6" s="12"/>
      <c r="U6" s="13"/>
      <c r="V6" s="13"/>
      <c r="W6" s="11" t="s">
        <v>5</v>
      </c>
      <c r="X6" s="3"/>
    </row>
    <row r="7" spans="3:24" ht="23.25">
      <c r="C7" s="14"/>
      <c r="D7" s="5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6"/>
      <c r="V7" s="17"/>
      <c r="W7" s="41"/>
      <c r="X7" s="7"/>
    </row>
    <row r="8" spans="3:24" ht="23.25">
      <c r="C8" s="14" t="s">
        <v>51</v>
      </c>
      <c r="D8" s="55"/>
      <c r="E8" s="15">
        <v>14</v>
      </c>
      <c r="F8" s="15"/>
      <c r="G8" s="15">
        <v>9</v>
      </c>
      <c r="H8" s="15"/>
      <c r="I8" s="15">
        <v>2</v>
      </c>
      <c r="J8" s="15">
        <v>2</v>
      </c>
      <c r="K8" s="78"/>
      <c r="L8" s="78"/>
      <c r="M8" s="15"/>
      <c r="N8" s="15"/>
      <c r="O8" s="108">
        <v>1</v>
      </c>
      <c r="P8" s="15"/>
      <c r="Q8" s="15"/>
      <c r="R8" s="15"/>
      <c r="S8" s="15"/>
      <c r="T8" s="15"/>
      <c r="U8" s="16"/>
      <c r="V8" s="17"/>
      <c r="W8" s="41"/>
      <c r="X8" s="7"/>
    </row>
    <row r="9" spans="3:24" ht="23.25">
      <c r="C9" s="14" t="s">
        <v>80</v>
      </c>
      <c r="D9" s="55"/>
      <c r="E9" s="15"/>
      <c r="F9" s="15"/>
      <c r="G9" s="15"/>
      <c r="H9" s="15"/>
      <c r="I9" s="15"/>
      <c r="J9" s="15"/>
      <c r="K9" s="78"/>
      <c r="L9" s="78"/>
      <c r="M9" s="15"/>
      <c r="N9" s="15"/>
      <c r="O9" s="108"/>
      <c r="P9" s="15"/>
      <c r="Q9" s="15"/>
      <c r="R9" s="15"/>
      <c r="S9" s="15"/>
      <c r="T9" s="15"/>
      <c r="U9" s="16"/>
      <c r="V9" s="17"/>
      <c r="W9" s="53" t="s">
        <v>69</v>
      </c>
      <c r="X9" s="7"/>
    </row>
    <row r="10" spans="3:24" ht="23.25">
      <c r="C10" s="14" t="s">
        <v>52</v>
      </c>
      <c r="D10" s="55"/>
      <c r="E10" s="15"/>
      <c r="F10" s="15">
        <v>5</v>
      </c>
      <c r="G10" s="15"/>
      <c r="H10" s="15"/>
      <c r="I10" s="15">
        <v>1</v>
      </c>
      <c r="J10" s="15"/>
      <c r="K10" s="78"/>
      <c r="L10" s="78"/>
      <c r="M10" s="15"/>
      <c r="N10" s="15"/>
      <c r="O10" s="108">
        <v>1</v>
      </c>
      <c r="P10" s="15"/>
      <c r="Q10" s="15"/>
      <c r="R10" s="15"/>
      <c r="S10" s="15"/>
      <c r="T10" s="15"/>
      <c r="U10" s="16"/>
      <c r="V10" s="17"/>
      <c r="W10" s="41"/>
      <c r="X10" s="7"/>
    </row>
    <row r="11" spans="3:24" ht="23.25">
      <c r="C11" s="14" t="s">
        <v>45</v>
      </c>
      <c r="D11" s="55"/>
      <c r="E11" s="15"/>
      <c r="F11" s="15"/>
      <c r="G11" s="15">
        <v>3</v>
      </c>
      <c r="H11" s="15">
        <v>2</v>
      </c>
      <c r="I11" s="15"/>
      <c r="J11" s="15"/>
      <c r="K11" s="78"/>
      <c r="L11" s="78"/>
      <c r="M11" s="15"/>
      <c r="N11" s="15"/>
      <c r="O11" s="108"/>
      <c r="P11" s="15"/>
      <c r="Q11" s="15"/>
      <c r="R11" s="15"/>
      <c r="S11" s="15"/>
      <c r="T11" s="15"/>
      <c r="U11" s="16"/>
      <c r="V11" s="17"/>
      <c r="W11" s="41"/>
      <c r="X11" s="7"/>
    </row>
    <row r="12" spans="3:24" ht="23.25">
      <c r="C12" s="14" t="s">
        <v>38</v>
      </c>
      <c r="D12" s="55"/>
      <c r="E12" s="15">
        <v>8</v>
      </c>
      <c r="F12" s="15">
        <v>7</v>
      </c>
      <c r="G12" s="15">
        <v>11</v>
      </c>
      <c r="H12" s="15">
        <v>8</v>
      </c>
      <c r="I12" s="15">
        <v>6</v>
      </c>
      <c r="J12" s="15">
        <v>1</v>
      </c>
      <c r="K12" s="78"/>
      <c r="L12" s="78"/>
      <c r="M12" s="15"/>
      <c r="N12" s="15"/>
      <c r="O12" s="108">
        <v>1</v>
      </c>
      <c r="P12" s="15"/>
      <c r="Q12" s="15"/>
      <c r="R12" s="15"/>
      <c r="S12" s="15"/>
      <c r="T12" s="15"/>
      <c r="U12" s="16"/>
      <c r="V12" s="17"/>
      <c r="W12" s="41"/>
      <c r="X12" s="7"/>
    </row>
    <row r="13" spans="3:24" ht="23.25">
      <c r="C13" s="14" t="s">
        <v>48</v>
      </c>
      <c r="D13" s="55"/>
      <c r="E13" s="15"/>
      <c r="F13" s="15"/>
      <c r="G13" s="15"/>
      <c r="H13" s="15"/>
      <c r="I13" s="15"/>
      <c r="J13" s="15"/>
      <c r="K13" s="78"/>
      <c r="L13" s="78"/>
      <c r="M13" s="15"/>
      <c r="N13" s="15"/>
      <c r="O13" s="108"/>
      <c r="P13" s="15"/>
      <c r="Q13" s="15"/>
      <c r="R13" s="15"/>
      <c r="S13" s="15"/>
      <c r="T13" s="15"/>
      <c r="U13" s="16"/>
      <c r="V13" s="17"/>
      <c r="W13" s="53" t="s">
        <v>49</v>
      </c>
      <c r="X13" s="7"/>
    </row>
    <row r="14" spans="3:24" ht="23.25">
      <c r="C14" s="14" t="s">
        <v>36</v>
      </c>
      <c r="D14" s="55"/>
      <c r="E14" s="15">
        <v>31</v>
      </c>
      <c r="F14" s="15">
        <v>15</v>
      </c>
      <c r="G14" s="15">
        <v>8</v>
      </c>
      <c r="H14" s="15"/>
      <c r="I14" s="15">
        <v>9</v>
      </c>
      <c r="J14" s="15">
        <v>1</v>
      </c>
      <c r="K14" s="78">
        <v>2</v>
      </c>
      <c r="L14" s="78"/>
      <c r="M14" s="15"/>
      <c r="N14" s="15"/>
      <c r="O14" s="108"/>
      <c r="P14" s="15"/>
      <c r="Q14" s="15"/>
      <c r="R14" s="15"/>
      <c r="S14" s="15"/>
      <c r="T14" s="15"/>
      <c r="U14" s="16"/>
      <c r="V14" s="17"/>
      <c r="W14" s="41"/>
      <c r="X14" s="7"/>
    </row>
    <row r="15" spans="3:24" s="105" customFormat="1" ht="23.25">
      <c r="C15" s="107" t="s">
        <v>99</v>
      </c>
      <c r="D15" s="112"/>
      <c r="E15" s="108"/>
      <c r="F15" s="108"/>
      <c r="G15" s="108"/>
      <c r="H15" s="108"/>
      <c r="I15" s="108"/>
      <c r="J15" s="108"/>
      <c r="K15" s="113"/>
      <c r="L15" s="113"/>
      <c r="M15" s="108"/>
      <c r="N15" s="108"/>
      <c r="O15" s="108"/>
      <c r="P15" s="108"/>
      <c r="Q15" s="108"/>
      <c r="R15" s="108"/>
      <c r="S15" s="108"/>
      <c r="T15" s="108"/>
      <c r="U15" s="109"/>
      <c r="V15" s="110"/>
      <c r="W15" s="111" t="s">
        <v>98</v>
      </c>
      <c r="X15" s="106"/>
    </row>
    <row r="16" spans="3:24" s="105" customFormat="1" ht="23.25">
      <c r="C16" s="107" t="s">
        <v>106</v>
      </c>
      <c r="D16" s="112"/>
      <c r="E16" s="108"/>
      <c r="F16" s="108"/>
      <c r="G16" s="108"/>
      <c r="H16" s="108"/>
      <c r="I16" s="108"/>
      <c r="J16" s="108"/>
      <c r="K16" s="113"/>
      <c r="L16" s="113"/>
      <c r="M16" s="108"/>
      <c r="N16" s="108"/>
      <c r="O16" s="108"/>
      <c r="P16" s="108"/>
      <c r="Q16" s="108"/>
      <c r="R16" s="108"/>
      <c r="S16" s="108"/>
      <c r="T16" s="108"/>
      <c r="U16" s="109"/>
      <c r="V16" s="110"/>
      <c r="W16" s="111" t="s">
        <v>107</v>
      </c>
      <c r="X16" s="106"/>
    </row>
    <row r="17" spans="3:24" ht="23.25">
      <c r="C17" s="14" t="s">
        <v>42</v>
      </c>
      <c r="D17" s="55"/>
      <c r="E17" s="15">
        <v>9</v>
      </c>
      <c r="F17" s="15"/>
      <c r="G17" s="15">
        <v>5</v>
      </c>
      <c r="H17" s="15"/>
      <c r="I17" s="15"/>
      <c r="J17" s="15"/>
      <c r="K17" s="78"/>
      <c r="L17" s="78"/>
      <c r="M17" s="15"/>
      <c r="N17" s="15"/>
      <c r="O17" s="108">
        <v>1</v>
      </c>
      <c r="P17" s="15"/>
      <c r="Q17" s="15"/>
      <c r="R17" s="15"/>
      <c r="S17" s="15"/>
      <c r="T17" s="15"/>
      <c r="U17" s="16"/>
      <c r="V17" s="17"/>
      <c r="W17" s="41"/>
      <c r="X17" s="7"/>
    </row>
    <row r="18" spans="3:24" ht="23.25">
      <c r="C18" s="14" t="s">
        <v>34</v>
      </c>
      <c r="D18" s="55"/>
      <c r="E18" s="15"/>
      <c r="F18" s="15"/>
      <c r="G18" s="15"/>
      <c r="H18" s="15"/>
      <c r="I18" s="15"/>
      <c r="J18" s="15"/>
      <c r="K18" s="78"/>
      <c r="L18" s="78"/>
      <c r="M18" s="15"/>
      <c r="N18" s="15"/>
      <c r="O18" s="108"/>
      <c r="P18" s="15"/>
      <c r="Q18" s="15"/>
      <c r="R18" s="15"/>
      <c r="S18" s="15"/>
      <c r="T18" s="15"/>
      <c r="U18" s="16"/>
      <c r="V18" s="17"/>
      <c r="W18" s="41"/>
      <c r="X18" s="7"/>
    </row>
    <row r="19" spans="3:24" ht="23.25">
      <c r="C19" s="14" t="s">
        <v>89</v>
      </c>
      <c r="D19" s="55"/>
      <c r="E19" s="15"/>
      <c r="F19" s="15"/>
      <c r="G19" s="15">
        <v>2</v>
      </c>
      <c r="H19" s="15"/>
      <c r="I19" s="15">
        <v>1</v>
      </c>
      <c r="J19" s="15"/>
      <c r="K19" s="78"/>
      <c r="L19" s="78"/>
      <c r="M19" s="15"/>
      <c r="N19" s="15"/>
      <c r="O19" s="108"/>
      <c r="P19" s="15"/>
      <c r="Q19" s="15"/>
      <c r="R19" s="15"/>
      <c r="S19" s="15"/>
      <c r="T19" s="15"/>
      <c r="U19" s="16"/>
      <c r="V19" s="17"/>
      <c r="W19" s="53" t="s">
        <v>83</v>
      </c>
      <c r="X19" s="7"/>
    </row>
    <row r="20" spans="3:24" ht="23.25">
      <c r="C20" s="14" t="s">
        <v>90</v>
      </c>
      <c r="D20" s="55"/>
      <c r="E20" s="15"/>
      <c r="F20" s="15"/>
      <c r="G20" s="15">
        <v>3</v>
      </c>
      <c r="H20" s="15"/>
      <c r="I20" s="15"/>
      <c r="J20" s="15"/>
      <c r="K20" s="78"/>
      <c r="L20" s="78"/>
      <c r="M20" s="15"/>
      <c r="N20" s="15"/>
      <c r="O20" s="108"/>
      <c r="P20" s="15"/>
      <c r="Q20" s="15"/>
      <c r="R20" s="15"/>
      <c r="S20" s="15"/>
      <c r="T20" s="15"/>
      <c r="U20" s="16"/>
      <c r="V20" s="17"/>
      <c r="W20" s="53" t="s">
        <v>82</v>
      </c>
      <c r="X20" s="7"/>
    </row>
    <row r="21" spans="3:24" ht="23.25">
      <c r="C21" s="14" t="s">
        <v>91</v>
      </c>
      <c r="D21" s="55"/>
      <c r="E21" s="15"/>
      <c r="F21" s="15"/>
      <c r="G21" s="15"/>
      <c r="H21" s="15"/>
      <c r="I21" s="15"/>
      <c r="J21" s="15"/>
      <c r="K21" s="78"/>
      <c r="L21" s="78"/>
      <c r="M21" s="15"/>
      <c r="N21" s="15"/>
      <c r="O21" s="108"/>
      <c r="P21" s="15"/>
      <c r="Q21" s="15"/>
      <c r="R21" s="15"/>
      <c r="S21" s="15"/>
      <c r="T21" s="15"/>
      <c r="U21" s="16"/>
      <c r="V21" s="17"/>
      <c r="W21" s="53" t="s">
        <v>88</v>
      </c>
      <c r="X21" s="7"/>
    </row>
    <row r="22" spans="3:24" ht="23.25">
      <c r="C22" s="14" t="s">
        <v>46</v>
      </c>
      <c r="D22" s="55"/>
      <c r="E22" s="15">
        <v>10</v>
      </c>
      <c r="F22" s="15">
        <v>15</v>
      </c>
      <c r="G22" s="15">
        <v>10</v>
      </c>
      <c r="H22" s="15"/>
      <c r="I22" s="15">
        <v>5</v>
      </c>
      <c r="J22" s="15">
        <v>1</v>
      </c>
      <c r="K22" s="78"/>
      <c r="L22" s="78"/>
      <c r="M22" s="15"/>
      <c r="N22" s="15">
        <v>1</v>
      </c>
      <c r="O22" s="108">
        <v>1</v>
      </c>
      <c r="P22" s="15"/>
      <c r="Q22" s="15"/>
      <c r="R22" s="15"/>
      <c r="S22" s="15"/>
      <c r="T22" s="15"/>
      <c r="U22" s="16"/>
      <c r="V22" s="17"/>
      <c r="W22" s="41"/>
      <c r="X22" s="7"/>
    </row>
    <row r="23" spans="3:24" ht="23.25">
      <c r="C23" s="14" t="s">
        <v>100</v>
      </c>
      <c r="D23" s="55"/>
      <c r="E23" s="15"/>
      <c r="F23" s="15"/>
      <c r="G23" s="15">
        <v>5</v>
      </c>
      <c r="H23" s="15"/>
      <c r="I23" s="15"/>
      <c r="J23" s="15"/>
      <c r="K23" s="78"/>
      <c r="L23" s="78"/>
      <c r="M23" s="15"/>
      <c r="N23" s="15"/>
      <c r="O23" s="108"/>
      <c r="P23" s="15"/>
      <c r="Q23" s="15"/>
      <c r="R23" s="15"/>
      <c r="S23" s="15"/>
      <c r="T23" s="15"/>
      <c r="U23" s="16"/>
      <c r="V23" s="17"/>
      <c r="W23" s="41"/>
      <c r="X23" s="7"/>
    </row>
    <row r="24" spans="3:24" ht="23.25">
      <c r="C24" s="14" t="s">
        <v>109</v>
      </c>
      <c r="D24" s="55"/>
      <c r="E24" s="15"/>
      <c r="F24" s="15"/>
      <c r="G24" s="15"/>
      <c r="H24" s="15"/>
      <c r="I24" s="15"/>
      <c r="J24" s="15"/>
      <c r="K24" s="78"/>
      <c r="L24" s="78"/>
      <c r="M24" s="15"/>
      <c r="N24" s="15"/>
      <c r="O24" s="108"/>
      <c r="P24" s="15"/>
      <c r="Q24" s="15"/>
      <c r="R24" s="15"/>
      <c r="S24" s="15"/>
      <c r="T24" s="15"/>
      <c r="U24" s="16"/>
      <c r="V24" s="17"/>
      <c r="W24" s="111" t="s">
        <v>97</v>
      </c>
      <c r="X24" s="7"/>
    </row>
    <row r="25" spans="3:24" s="105" customFormat="1" ht="23.25">
      <c r="C25" s="107" t="s">
        <v>113</v>
      </c>
      <c r="D25" s="112"/>
      <c r="E25" s="108"/>
      <c r="F25" s="108"/>
      <c r="G25" s="108"/>
      <c r="H25" s="108"/>
      <c r="I25" s="108"/>
      <c r="J25" s="108"/>
      <c r="K25" s="113"/>
      <c r="L25" s="113"/>
      <c r="M25" s="108"/>
      <c r="N25" s="108"/>
      <c r="O25" s="108"/>
      <c r="P25" s="108"/>
      <c r="Q25" s="108"/>
      <c r="R25" s="108"/>
      <c r="S25" s="108"/>
      <c r="T25" s="108"/>
      <c r="U25" s="109"/>
      <c r="V25" s="110"/>
      <c r="W25" s="111" t="s">
        <v>114</v>
      </c>
      <c r="X25" s="106"/>
    </row>
    <row r="26" spans="3:24" ht="23.25">
      <c r="C26" s="14" t="s">
        <v>40</v>
      </c>
      <c r="D26" s="55"/>
      <c r="E26" s="15"/>
      <c r="F26" s="15"/>
      <c r="G26" s="15">
        <v>12</v>
      </c>
      <c r="H26" s="15"/>
      <c r="I26" s="15">
        <v>4</v>
      </c>
      <c r="J26" s="15"/>
      <c r="K26" s="78"/>
      <c r="L26" s="78"/>
      <c r="M26" s="15"/>
      <c r="N26" s="15">
        <v>13</v>
      </c>
      <c r="O26" s="108">
        <v>2</v>
      </c>
      <c r="P26" s="15"/>
      <c r="Q26" s="15"/>
      <c r="R26" s="15"/>
      <c r="S26" s="15"/>
      <c r="T26" s="15"/>
      <c r="U26" s="16"/>
      <c r="V26" s="17"/>
      <c r="W26" s="41"/>
      <c r="X26" s="7"/>
    </row>
    <row r="27" spans="3:24" ht="23.25">
      <c r="C27" s="14" t="s">
        <v>70</v>
      </c>
      <c r="D27" s="55"/>
      <c r="E27" s="15"/>
      <c r="F27" s="15"/>
      <c r="G27" s="15"/>
      <c r="H27" s="15"/>
      <c r="I27" s="15"/>
      <c r="J27" s="78"/>
      <c r="K27" s="78"/>
      <c r="L27" s="78"/>
      <c r="M27" s="15"/>
      <c r="N27" s="15"/>
      <c r="O27" s="108"/>
      <c r="P27" s="15"/>
      <c r="Q27" s="15"/>
      <c r="R27" s="15"/>
      <c r="S27" s="15"/>
      <c r="T27" s="15"/>
      <c r="U27" s="16"/>
      <c r="V27" s="17"/>
      <c r="W27" s="41"/>
      <c r="X27" s="7"/>
    </row>
    <row r="28" spans="3:24" ht="23.25">
      <c r="C28" s="14" t="s">
        <v>37</v>
      </c>
      <c r="D28" s="55"/>
      <c r="E28" s="15">
        <v>23</v>
      </c>
      <c r="F28" s="15"/>
      <c r="G28" s="15">
        <v>16</v>
      </c>
      <c r="H28" s="15"/>
      <c r="I28" s="15">
        <v>8</v>
      </c>
      <c r="J28" s="78"/>
      <c r="K28" s="78">
        <v>3</v>
      </c>
      <c r="L28" s="78"/>
      <c r="M28" s="15"/>
      <c r="N28" s="15">
        <v>8</v>
      </c>
      <c r="O28" s="108">
        <v>1</v>
      </c>
      <c r="P28" s="15">
        <v>5</v>
      </c>
      <c r="Q28" s="15"/>
      <c r="R28" s="15"/>
      <c r="S28" s="15"/>
      <c r="T28" s="15"/>
      <c r="U28" s="16"/>
      <c r="V28" s="17"/>
      <c r="W28" s="41"/>
      <c r="X28" s="7"/>
    </row>
    <row r="29" spans="3:24" ht="23.25">
      <c r="C29" s="14" t="s">
        <v>92</v>
      </c>
      <c r="D29" s="55"/>
      <c r="E29" s="15"/>
      <c r="F29" s="15"/>
      <c r="G29" s="15">
        <v>6</v>
      </c>
      <c r="H29" s="15"/>
      <c r="I29" s="15"/>
      <c r="J29" s="78"/>
      <c r="K29" s="78"/>
      <c r="L29" s="78"/>
      <c r="M29" s="15"/>
      <c r="N29" s="15"/>
      <c r="O29" s="108"/>
      <c r="P29" s="15"/>
      <c r="Q29" s="15"/>
      <c r="R29" s="15"/>
      <c r="S29" s="15"/>
      <c r="T29" s="15"/>
      <c r="U29" s="16"/>
      <c r="V29" s="17"/>
      <c r="W29" s="41" t="s">
        <v>94</v>
      </c>
      <c r="X29" s="7"/>
    </row>
    <row r="30" spans="3:24" ht="23.25">
      <c r="C30" s="14" t="s">
        <v>101</v>
      </c>
      <c r="D30" s="55"/>
      <c r="E30" s="15"/>
      <c r="F30" s="15"/>
      <c r="G30" s="15">
        <v>1</v>
      </c>
      <c r="H30" s="15"/>
      <c r="I30" s="15"/>
      <c r="J30" s="78"/>
      <c r="K30" s="78"/>
      <c r="L30" s="78"/>
      <c r="M30" s="15"/>
      <c r="N30" s="15"/>
      <c r="O30" s="108"/>
      <c r="P30" s="15"/>
      <c r="Q30" s="15"/>
      <c r="R30" s="15"/>
      <c r="S30" s="15"/>
      <c r="T30" s="15"/>
      <c r="U30" s="16"/>
      <c r="V30" s="17"/>
      <c r="W30" s="41"/>
      <c r="X30" s="7"/>
    </row>
    <row r="31" spans="3:24" ht="23.25">
      <c r="C31" s="14" t="s">
        <v>102</v>
      </c>
      <c r="D31" s="55"/>
      <c r="E31" s="15"/>
      <c r="F31" s="15"/>
      <c r="G31" s="15">
        <v>12</v>
      </c>
      <c r="H31" s="15"/>
      <c r="I31" s="15">
        <v>6</v>
      </c>
      <c r="J31" s="78"/>
      <c r="K31" s="78"/>
      <c r="L31" s="78"/>
      <c r="M31" s="15"/>
      <c r="N31" s="15"/>
      <c r="O31" s="108">
        <v>6</v>
      </c>
      <c r="P31" s="15"/>
      <c r="Q31" s="15"/>
      <c r="R31" s="15"/>
      <c r="S31" s="15"/>
      <c r="T31" s="15"/>
      <c r="U31" s="16"/>
      <c r="V31" s="17"/>
      <c r="W31" s="41"/>
      <c r="X31" s="7"/>
    </row>
    <row r="32" spans="3:24" ht="23.25">
      <c r="C32" s="14" t="s">
        <v>39</v>
      </c>
      <c r="D32" s="55"/>
      <c r="E32" s="15">
        <v>1</v>
      </c>
      <c r="F32" s="15">
        <v>3</v>
      </c>
      <c r="G32" s="15">
        <v>2</v>
      </c>
      <c r="H32" s="15">
        <v>1</v>
      </c>
      <c r="I32" s="15"/>
      <c r="J32" s="78"/>
      <c r="K32" s="78"/>
      <c r="L32" s="78"/>
      <c r="M32" s="15"/>
      <c r="N32" s="15"/>
      <c r="O32" s="108"/>
      <c r="P32" s="15"/>
      <c r="Q32" s="15"/>
      <c r="R32" s="15"/>
      <c r="S32" s="15"/>
      <c r="T32" s="15"/>
      <c r="U32" s="16"/>
      <c r="V32" s="17"/>
      <c r="W32" s="41"/>
      <c r="X32" s="7"/>
    </row>
    <row r="33" spans="3:24" ht="23.25">
      <c r="C33" s="14" t="s">
        <v>81</v>
      </c>
      <c r="D33" s="55"/>
      <c r="E33" s="15">
        <v>13</v>
      </c>
      <c r="F33" s="15">
        <v>6</v>
      </c>
      <c r="G33" s="15">
        <v>7</v>
      </c>
      <c r="H33" s="15"/>
      <c r="I33" s="15">
        <v>7</v>
      </c>
      <c r="J33" s="78"/>
      <c r="K33" s="78"/>
      <c r="L33" s="78"/>
      <c r="M33" s="15"/>
      <c r="N33" s="15">
        <v>5</v>
      </c>
      <c r="O33" s="108">
        <v>8</v>
      </c>
      <c r="P33" s="15"/>
      <c r="Q33" s="15"/>
      <c r="R33" s="15"/>
      <c r="S33" s="15"/>
      <c r="T33" s="15"/>
      <c r="U33" s="16"/>
      <c r="V33" s="17"/>
      <c r="W33" s="41"/>
      <c r="X33" s="7"/>
    </row>
    <row r="34" spans="3:24" ht="23.25">
      <c r="C34" s="14" t="s">
        <v>53</v>
      </c>
      <c r="D34" s="55"/>
      <c r="E34" s="15"/>
      <c r="F34" s="15"/>
      <c r="G34" s="15">
        <v>2</v>
      </c>
      <c r="H34" s="15"/>
      <c r="I34" s="15"/>
      <c r="J34" s="78"/>
      <c r="K34" s="78">
        <v>2</v>
      </c>
      <c r="L34" s="78"/>
      <c r="M34" s="15"/>
      <c r="N34" s="15"/>
      <c r="O34" s="108"/>
      <c r="P34" s="15"/>
      <c r="Q34" s="15"/>
      <c r="R34" s="15"/>
      <c r="S34" s="15"/>
      <c r="T34" s="15"/>
      <c r="U34" s="16"/>
      <c r="V34" s="17"/>
      <c r="W34" s="41"/>
      <c r="X34" s="7"/>
    </row>
    <row r="35" spans="3:24" ht="23.25">
      <c r="C35" s="14" t="s">
        <v>115</v>
      </c>
      <c r="D35" s="55"/>
      <c r="E35" s="15"/>
      <c r="F35" s="15">
        <v>4</v>
      </c>
      <c r="G35" s="15">
        <v>5</v>
      </c>
      <c r="H35" s="15"/>
      <c r="I35" s="15"/>
      <c r="J35" s="78"/>
      <c r="K35" s="78"/>
      <c r="L35" s="78"/>
      <c r="M35" s="15"/>
      <c r="N35" s="15"/>
      <c r="O35" s="108">
        <v>2</v>
      </c>
      <c r="P35" s="15"/>
      <c r="Q35" s="15"/>
      <c r="R35" s="15"/>
      <c r="S35" s="15"/>
      <c r="T35" s="15"/>
      <c r="U35" s="16"/>
      <c r="V35" s="17"/>
      <c r="W35" s="41"/>
      <c r="X35" s="7"/>
    </row>
    <row r="36" spans="3:24" s="105" customFormat="1" ht="23.25">
      <c r="C36" s="107" t="s">
        <v>110</v>
      </c>
      <c r="D36" s="112"/>
      <c r="E36" s="108"/>
      <c r="F36" s="108"/>
      <c r="G36" s="108"/>
      <c r="H36" s="108"/>
      <c r="I36" s="108"/>
      <c r="J36" s="113"/>
      <c r="K36" s="113"/>
      <c r="L36" s="113"/>
      <c r="M36" s="108"/>
      <c r="N36" s="108"/>
      <c r="O36" s="108"/>
      <c r="P36" s="108"/>
      <c r="Q36" s="108"/>
      <c r="R36" s="108"/>
      <c r="S36" s="108"/>
      <c r="T36" s="108"/>
      <c r="U36" s="109"/>
      <c r="V36" s="110"/>
      <c r="W36" s="111" t="s">
        <v>108</v>
      </c>
      <c r="X36" s="106"/>
    </row>
    <row r="37" spans="3:24" ht="23.25">
      <c r="C37" s="14" t="s">
        <v>111</v>
      </c>
      <c r="D37" s="55"/>
      <c r="E37" s="15">
        <v>22</v>
      </c>
      <c r="F37" s="15">
        <v>19</v>
      </c>
      <c r="G37" s="15">
        <v>10</v>
      </c>
      <c r="H37" s="15">
        <v>1</v>
      </c>
      <c r="I37" s="15">
        <v>5</v>
      </c>
      <c r="J37" s="78"/>
      <c r="K37" s="78">
        <v>8</v>
      </c>
      <c r="L37" s="78"/>
      <c r="M37" s="15"/>
      <c r="N37" s="15">
        <v>1</v>
      </c>
      <c r="O37" s="108">
        <v>2</v>
      </c>
      <c r="P37" s="15">
        <v>2</v>
      </c>
      <c r="Q37" s="15"/>
      <c r="R37" s="15"/>
      <c r="S37" s="15"/>
      <c r="T37" s="15"/>
      <c r="U37" s="16"/>
      <c r="V37" s="17"/>
      <c r="W37" s="41"/>
      <c r="X37" s="7"/>
    </row>
    <row r="38" spans="3:24" ht="23.25">
      <c r="C38" s="14" t="s">
        <v>112</v>
      </c>
      <c r="D38" s="55"/>
      <c r="E38" s="15">
        <v>16</v>
      </c>
      <c r="F38" s="15">
        <v>14</v>
      </c>
      <c r="G38" s="15">
        <v>21</v>
      </c>
      <c r="H38" s="15"/>
      <c r="I38" s="15">
        <v>10</v>
      </c>
      <c r="J38" s="15">
        <v>3</v>
      </c>
      <c r="K38" s="78">
        <v>5</v>
      </c>
      <c r="L38" s="78"/>
      <c r="M38" s="15"/>
      <c r="N38" s="15">
        <v>10</v>
      </c>
      <c r="O38" s="108">
        <v>4</v>
      </c>
      <c r="P38" s="15"/>
      <c r="Q38" s="15"/>
      <c r="R38" s="15"/>
      <c r="S38" s="15"/>
      <c r="T38" s="15"/>
      <c r="U38" s="16"/>
      <c r="V38" s="17"/>
      <c r="W38" s="41"/>
      <c r="X38" s="7"/>
    </row>
    <row r="39" spans="3:24" ht="23.25">
      <c r="C39" s="14" t="s">
        <v>71</v>
      </c>
      <c r="D39" s="55"/>
      <c r="E39" s="15"/>
      <c r="F39" s="15"/>
      <c r="G39" s="15">
        <v>6</v>
      </c>
      <c r="H39" s="15"/>
      <c r="I39" s="15">
        <v>1</v>
      </c>
      <c r="J39" s="15"/>
      <c r="K39" s="15"/>
      <c r="L39" s="15"/>
      <c r="M39" s="15"/>
      <c r="N39" s="15"/>
      <c r="O39" s="108">
        <v>1</v>
      </c>
      <c r="P39" s="15"/>
      <c r="Q39" s="15"/>
      <c r="R39" s="15"/>
      <c r="S39" s="15"/>
      <c r="T39" s="15"/>
      <c r="U39" s="16"/>
      <c r="V39" s="17"/>
      <c r="W39" s="53" t="s">
        <v>68</v>
      </c>
      <c r="X39" s="7"/>
    </row>
    <row r="40" spans="3:24" ht="23.25">
      <c r="C40" s="14" t="s">
        <v>50</v>
      </c>
      <c r="D40" s="55"/>
      <c r="E40" s="15">
        <v>5</v>
      </c>
      <c r="F40" s="15">
        <v>8</v>
      </c>
      <c r="G40" s="15">
        <v>6</v>
      </c>
      <c r="H40" s="15"/>
      <c r="I40" s="15">
        <v>6</v>
      </c>
      <c r="J40" s="15"/>
      <c r="K40" s="15"/>
      <c r="L40" s="15"/>
      <c r="M40" s="15"/>
      <c r="N40" s="15"/>
      <c r="O40" s="108"/>
      <c r="P40" s="15"/>
      <c r="Q40" s="15"/>
      <c r="R40" s="15"/>
      <c r="S40" s="15"/>
      <c r="T40" s="15"/>
      <c r="U40" s="16"/>
      <c r="V40" s="17"/>
      <c r="W40" s="41"/>
      <c r="X40" s="7"/>
    </row>
    <row r="41" spans="3:24" ht="23.25">
      <c r="C41" s="14" t="s">
        <v>44</v>
      </c>
      <c r="D41" s="55"/>
      <c r="E41" s="15">
        <v>23</v>
      </c>
      <c r="F41" s="15">
        <v>26</v>
      </c>
      <c r="G41" s="15">
        <v>9</v>
      </c>
      <c r="H41" s="15">
        <v>4</v>
      </c>
      <c r="I41" s="15">
        <v>5</v>
      </c>
      <c r="J41" s="15">
        <v>5</v>
      </c>
      <c r="K41" s="15">
        <v>8</v>
      </c>
      <c r="L41" s="15"/>
      <c r="M41" s="15"/>
      <c r="N41" s="15">
        <v>8</v>
      </c>
      <c r="O41" s="108">
        <v>5</v>
      </c>
      <c r="P41" s="15"/>
      <c r="Q41" s="15"/>
      <c r="R41" s="15"/>
      <c r="S41" s="15"/>
      <c r="T41" s="15"/>
      <c r="U41" s="16"/>
      <c r="V41" s="17"/>
      <c r="W41" s="41"/>
      <c r="X41" s="7"/>
    </row>
    <row r="42" spans="3:24" ht="23.25">
      <c r="C42" s="14" t="s">
        <v>41</v>
      </c>
      <c r="D42" s="55"/>
      <c r="E42" s="15">
        <v>11</v>
      </c>
      <c r="F42" s="15">
        <v>11</v>
      </c>
      <c r="G42" s="15">
        <v>9</v>
      </c>
      <c r="H42" s="15"/>
      <c r="I42" s="15"/>
      <c r="J42" s="15">
        <v>3</v>
      </c>
      <c r="K42" s="15">
        <v>1</v>
      </c>
      <c r="L42" s="15"/>
      <c r="M42" s="15"/>
      <c r="N42" s="15"/>
      <c r="O42" s="108"/>
      <c r="P42" s="15"/>
      <c r="Q42" s="15"/>
      <c r="R42" s="15"/>
      <c r="S42" s="15"/>
      <c r="T42" s="15"/>
      <c r="U42" s="16"/>
      <c r="V42" s="17"/>
      <c r="W42" s="41"/>
      <c r="X42" s="7"/>
    </row>
    <row r="43" spans="3:24" ht="23.25">
      <c r="C43" s="14" t="s">
        <v>35</v>
      </c>
      <c r="D43" s="55"/>
      <c r="E43" s="15">
        <v>8</v>
      </c>
      <c r="F43" s="15">
        <v>10</v>
      </c>
      <c r="G43" s="15">
        <v>7</v>
      </c>
      <c r="H43" s="15">
        <v>2</v>
      </c>
      <c r="I43" s="15"/>
      <c r="J43" s="15"/>
      <c r="K43" s="15"/>
      <c r="L43" s="15"/>
      <c r="M43" s="15"/>
      <c r="N43" s="15"/>
      <c r="O43" s="108"/>
      <c r="P43" s="15"/>
      <c r="Q43" s="15"/>
      <c r="R43" s="15"/>
      <c r="S43" s="15"/>
      <c r="T43" s="15"/>
      <c r="U43" s="16"/>
      <c r="V43" s="17"/>
      <c r="W43" s="41"/>
      <c r="X43" s="7"/>
    </row>
    <row r="44" spans="3:24" ht="23.25">
      <c r="C44" s="14" t="s">
        <v>47</v>
      </c>
      <c r="D44" s="55"/>
      <c r="E44" s="15">
        <v>24</v>
      </c>
      <c r="F44" s="15">
        <v>27</v>
      </c>
      <c r="G44" s="15">
        <v>26</v>
      </c>
      <c r="H44" s="15">
        <v>28</v>
      </c>
      <c r="I44" s="15">
        <v>9</v>
      </c>
      <c r="J44" s="15">
        <v>21</v>
      </c>
      <c r="K44" s="15">
        <v>11</v>
      </c>
      <c r="L44" s="15"/>
      <c r="M44" s="15"/>
      <c r="N44" s="15">
        <v>13</v>
      </c>
      <c r="O44" s="108">
        <v>9</v>
      </c>
      <c r="P44" s="15">
        <v>7</v>
      </c>
      <c r="Q44" s="15"/>
      <c r="R44" s="15"/>
      <c r="S44" s="15"/>
      <c r="T44" s="15"/>
      <c r="U44" s="16"/>
      <c r="V44" s="17"/>
      <c r="W44" s="41"/>
      <c r="X44" s="7"/>
    </row>
    <row r="45" spans="3:24" ht="23.25">
      <c r="C45" s="14" t="s">
        <v>43</v>
      </c>
      <c r="D45" s="55"/>
      <c r="E45" s="15">
        <v>2</v>
      </c>
      <c r="F45" s="15">
        <v>5</v>
      </c>
      <c r="G45" s="15">
        <v>5</v>
      </c>
      <c r="H45" s="15">
        <v>2</v>
      </c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6"/>
      <c r="V45" s="17"/>
      <c r="W45" s="41"/>
      <c r="X45" s="7"/>
    </row>
    <row r="46" spans="3:24" ht="23.25">
      <c r="C46" s="14" t="s">
        <v>79</v>
      </c>
      <c r="D46" s="55"/>
      <c r="E46" s="15"/>
      <c r="F46" s="15">
        <v>1</v>
      </c>
      <c r="G46" s="15">
        <v>1</v>
      </c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6"/>
      <c r="V46" s="17"/>
      <c r="W46" s="41"/>
      <c r="X46" s="7"/>
    </row>
    <row r="47" spans="3:24" ht="23.25">
      <c r="C47" s="14" t="s">
        <v>72</v>
      </c>
      <c r="D47" s="55"/>
      <c r="E47" s="15">
        <v>3</v>
      </c>
      <c r="F47" s="15">
        <v>3</v>
      </c>
      <c r="G47" s="15">
        <v>5</v>
      </c>
      <c r="H47" s="15"/>
      <c r="I47" s="15">
        <v>1</v>
      </c>
      <c r="J47" s="15">
        <v>6</v>
      </c>
      <c r="K47" s="15"/>
      <c r="L47" s="15"/>
      <c r="M47" s="15"/>
      <c r="N47" s="15">
        <v>2</v>
      </c>
      <c r="O47" s="15"/>
      <c r="P47" s="15"/>
      <c r="Q47" s="15"/>
      <c r="R47" s="15"/>
      <c r="S47" s="15"/>
      <c r="T47" s="15"/>
      <c r="U47" s="16"/>
      <c r="V47" s="17"/>
      <c r="W47" s="41"/>
      <c r="X47" s="7"/>
    </row>
    <row r="48" spans="3:24" ht="23.25">
      <c r="C48" s="43" t="s">
        <v>7</v>
      </c>
      <c r="D48" s="56"/>
      <c r="E48" s="18">
        <f t="shared" ref="E48:I48" si="0">SUM(E7:E47)</f>
        <v>223</v>
      </c>
      <c r="F48" s="18">
        <f t="shared" si="0"/>
        <v>179</v>
      </c>
      <c r="G48" s="18">
        <f t="shared" si="0"/>
        <v>224</v>
      </c>
      <c r="H48" s="18">
        <f t="shared" si="0"/>
        <v>48</v>
      </c>
      <c r="I48" s="18">
        <f t="shared" si="0"/>
        <v>86</v>
      </c>
      <c r="J48" s="18">
        <f>SUM(J7:J47)</f>
        <v>43</v>
      </c>
      <c r="K48" s="18">
        <f>SUM(K7:K47)</f>
        <v>40</v>
      </c>
      <c r="L48" s="18">
        <f>SUM(L7:L47)</f>
        <v>0</v>
      </c>
      <c r="M48" s="18"/>
      <c r="N48" s="18">
        <f t="shared" ref="N48:V48" si="1">SUM(N7:N47)</f>
        <v>61</v>
      </c>
      <c r="O48" s="18">
        <f t="shared" si="1"/>
        <v>45</v>
      </c>
      <c r="P48" s="18">
        <f t="shared" si="1"/>
        <v>14</v>
      </c>
      <c r="Q48" s="18">
        <f t="shared" si="1"/>
        <v>0</v>
      </c>
      <c r="R48" s="18">
        <f t="shared" si="1"/>
        <v>0</v>
      </c>
      <c r="S48" s="18"/>
      <c r="T48" s="18">
        <f t="shared" si="1"/>
        <v>0</v>
      </c>
      <c r="U48" s="18">
        <f t="shared" si="1"/>
        <v>0</v>
      </c>
      <c r="V48" s="18">
        <f t="shared" si="1"/>
        <v>0</v>
      </c>
      <c r="W48" s="41"/>
      <c r="X48" s="7"/>
    </row>
    <row r="49" spans="3:22" ht="15">
      <c r="C49" s="50" t="s">
        <v>25</v>
      </c>
    </row>
    <row r="50" spans="3:22" ht="18">
      <c r="C50" s="62" t="s">
        <v>104</v>
      </c>
    </row>
    <row r="52" spans="3:22" ht="27">
      <c r="C52" s="65" t="s">
        <v>103</v>
      </c>
      <c r="D52" s="19"/>
      <c r="E52" s="42"/>
      <c r="F52" s="42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21"/>
      <c r="V52" s="20"/>
    </row>
    <row r="54" spans="3:22" ht="15">
      <c r="C54" s="25" t="s">
        <v>86</v>
      </c>
    </row>
    <row r="55" spans="3:22">
      <c r="C55" t="s">
        <v>84</v>
      </c>
    </row>
    <row r="56" spans="3:22">
      <c r="C56" s="2" t="s">
        <v>85</v>
      </c>
    </row>
    <row r="57" spans="3:22">
      <c r="C57" t="s">
        <v>87</v>
      </c>
    </row>
    <row r="58" spans="3:22">
      <c r="C58" s="2" t="s">
        <v>85</v>
      </c>
    </row>
    <row r="59" spans="3:22">
      <c r="C59" t="s">
        <v>105</v>
      </c>
    </row>
  </sheetData>
  <sortState xmlns:xlrd2="http://schemas.microsoft.com/office/spreadsheetml/2017/richdata2" columnSort="1" ref="E6:K48">
    <sortCondition descending="1" ref="E48:K48"/>
  </sortState>
  <mergeCells count="1">
    <mergeCell ref="C2:U2"/>
  </mergeCells>
  <phoneticPr fontId="195" type="noConversion"/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831BF-2B11-446E-97A0-0C92A4004ECE}">
  <dimension ref="A1:J21"/>
  <sheetViews>
    <sheetView topLeftCell="A3" workbookViewId="0">
      <selection activeCell="G15" sqref="G15"/>
    </sheetView>
  </sheetViews>
  <sheetFormatPr defaultRowHeight="23.25" customHeight="1"/>
  <cols>
    <col min="1" max="1" width="9.375" customWidth="1"/>
    <col min="2" max="2" width="14" customWidth="1"/>
    <col min="3" max="3" width="13" customWidth="1"/>
    <col min="4" max="4" width="19.25" style="2" customWidth="1"/>
    <col min="5" max="5" width="14.75" style="2" customWidth="1"/>
    <col min="6" max="6" width="15.75" style="2" customWidth="1"/>
    <col min="7" max="7" width="12.625" style="2" customWidth="1"/>
    <col min="8" max="8" width="14.75" customWidth="1"/>
    <col min="9" max="9" width="13.625" customWidth="1"/>
    <col min="10" max="10" width="16.875" customWidth="1"/>
    <col min="11" max="1022" width="9.375" customWidth="1"/>
    <col min="1023" max="1023" width="9" customWidth="1"/>
  </cols>
  <sheetData>
    <row r="1" spans="1:10" ht="14.25"/>
    <row r="2" spans="1:10" ht="50.25" customHeight="1">
      <c r="B2" s="100" t="s">
        <v>57</v>
      </c>
      <c r="C2" s="100"/>
      <c r="D2" s="100"/>
      <c r="E2" s="100"/>
      <c r="F2" s="100"/>
      <c r="G2" s="100"/>
      <c r="H2" s="100"/>
      <c r="I2" s="100"/>
      <c r="J2" s="100"/>
    </row>
    <row r="3" spans="1:10" ht="14.25"/>
    <row r="4" spans="1:10" ht="48.75" customHeight="1">
      <c r="A4" s="25"/>
      <c r="B4" s="103" t="s">
        <v>60</v>
      </c>
      <c r="C4" s="103"/>
      <c r="D4" s="103"/>
      <c r="E4" s="103"/>
      <c r="F4" s="103"/>
      <c r="G4" s="103"/>
      <c r="H4" s="103"/>
      <c r="I4" s="103"/>
      <c r="J4" s="103"/>
    </row>
    <row r="5" spans="1:10" ht="26.25" customHeight="1">
      <c r="B5" s="99" t="str">
        <f>DX_Challenge!B5</f>
        <v xml:space="preserve">Year to date September 31st </v>
      </c>
      <c r="C5" s="99"/>
      <c r="D5" s="99"/>
      <c r="E5" s="99"/>
      <c r="F5" s="99"/>
      <c r="G5" s="99"/>
      <c r="H5" s="99"/>
      <c r="I5" s="99"/>
      <c r="J5" s="99"/>
    </row>
    <row r="6" spans="1:10" ht="14.25"/>
    <row r="7" spans="1:10">
      <c r="A7" s="3"/>
      <c r="B7" s="47" t="s">
        <v>0</v>
      </c>
      <c r="C7" s="45" t="s">
        <v>1</v>
      </c>
      <c r="D7" s="4" t="s">
        <v>33</v>
      </c>
      <c r="E7" s="4" t="s">
        <v>2</v>
      </c>
      <c r="F7" s="4" t="s">
        <v>3</v>
      </c>
      <c r="G7" s="5" t="s">
        <v>4</v>
      </c>
      <c r="H7" s="6" t="s">
        <v>7</v>
      </c>
      <c r="I7" s="3"/>
    </row>
    <row r="8" spans="1:10">
      <c r="A8" s="3"/>
      <c r="B8" s="48" t="s">
        <v>12</v>
      </c>
      <c r="C8" s="46">
        <v>31</v>
      </c>
      <c r="D8" s="46">
        <v>48</v>
      </c>
      <c r="E8" s="46">
        <v>7</v>
      </c>
      <c r="F8" s="46">
        <v>3</v>
      </c>
      <c r="G8" s="46">
        <v>471</v>
      </c>
      <c r="H8" s="44">
        <f>C8+D8+E8+F8+G8</f>
        <v>560</v>
      </c>
      <c r="I8" s="7"/>
    </row>
    <row r="9" spans="1:10">
      <c r="A9" s="3"/>
      <c r="B9" s="48" t="s">
        <v>15</v>
      </c>
      <c r="C9" s="46">
        <v>26</v>
      </c>
      <c r="D9" s="46">
        <v>48</v>
      </c>
      <c r="E9" s="46">
        <v>6</v>
      </c>
      <c r="F9" s="46">
        <v>3</v>
      </c>
      <c r="G9" s="46">
        <v>350</v>
      </c>
      <c r="H9" s="44">
        <f>C9+D9+E9+F9+G9</f>
        <v>433</v>
      </c>
      <c r="I9" s="7"/>
    </row>
    <row r="10" spans="1:10">
      <c r="A10" s="3"/>
      <c r="B10" s="48" t="s">
        <v>13</v>
      </c>
      <c r="C10" s="59">
        <v>22</v>
      </c>
      <c r="D10" s="86">
        <v>47</v>
      </c>
      <c r="E10" s="86">
        <v>7</v>
      </c>
      <c r="F10" s="86">
        <v>3</v>
      </c>
      <c r="G10" s="86">
        <v>281</v>
      </c>
      <c r="H10" s="44">
        <f>SUM(C10:G10)</f>
        <v>360</v>
      </c>
      <c r="I10" s="7"/>
    </row>
    <row r="11" spans="1:10">
      <c r="A11" s="3"/>
      <c r="B11" s="48" t="s">
        <v>93</v>
      </c>
      <c r="C11" s="46">
        <v>19</v>
      </c>
      <c r="D11" s="44">
        <v>41</v>
      </c>
      <c r="E11" s="44">
        <v>3</v>
      </c>
      <c r="F11" s="44">
        <v>2</v>
      </c>
      <c r="G11" s="44">
        <v>164</v>
      </c>
      <c r="H11" s="44">
        <f t="shared" ref="H11:H16" si="0">C11+D11+E11+F11+G11</f>
        <v>229</v>
      </c>
      <c r="I11" s="7"/>
    </row>
    <row r="12" spans="1:10">
      <c r="A12" s="3"/>
      <c r="B12" s="48" t="s">
        <v>96</v>
      </c>
      <c r="C12" s="46">
        <v>11</v>
      </c>
      <c r="D12" s="44">
        <v>26</v>
      </c>
      <c r="E12" s="44">
        <v>3</v>
      </c>
      <c r="F12" s="44">
        <v>2</v>
      </c>
      <c r="G12" s="44">
        <v>86</v>
      </c>
      <c r="H12" s="44">
        <f t="shared" si="0"/>
        <v>128</v>
      </c>
      <c r="I12" s="7"/>
    </row>
    <row r="13" spans="1:10">
      <c r="A13" s="3"/>
      <c r="B13" s="89" t="s">
        <v>56</v>
      </c>
      <c r="C13" s="90">
        <v>8</v>
      </c>
      <c r="D13" s="44">
        <v>15</v>
      </c>
      <c r="E13" s="44">
        <v>1</v>
      </c>
      <c r="F13" s="44">
        <v>2</v>
      </c>
      <c r="G13" s="44">
        <v>36</v>
      </c>
      <c r="H13" s="44">
        <f t="shared" si="0"/>
        <v>62</v>
      </c>
      <c r="I13" s="7"/>
    </row>
    <row r="14" spans="1:10">
      <c r="A14" s="3"/>
      <c r="B14" s="48" t="s">
        <v>29</v>
      </c>
      <c r="C14" s="46">
        <v>14</v>
      </c>
      <c r="D14" s="44">
        <v>15</v>
      </c>
      <c r="E14" s="44">
        <v>0</v>
      </c>
      <c r="F14" s="44">
        <v>0</v>
      </c>
      <c r="G14" s="44">
        <v>31</v>
      </c>
      <c r="H14" s="44">
        <f t="shared" si="0"/>
        <v>60</v>
      </c>
      <c r="I14" s="7"/>
    </row>
    <row r="15" spans="1:10">
      <c r="A15" s="3"/>
      <c r="B15" s="48" t="s">
        <v>61</v>
      </c>
      <c r="C15" s="46">
        <v>9</v>
      </c>
      <c r="D15" s="44">
        <v>4</v>
      </c>
      <c r="E15" s="44">
        <v>0</v>
      </c>
      <c r="F15" s="44">
        <v>0</v>
      </c>
      <c r="G15" s="44">
        <v>23</v>
      </c>
      <c r="H15" s="44">
        <f t="shared" si="0"/>
        <v>36</v>
      </c>
      <c r="I15" s="7"/>
    </row>
    <row r="16" spans="1:10">
      <c r="A16" s="3"/>
      <c r="B16" s="48" t="s">
        <v>74</v>
      </c>
      <c r="C16" s="46">
        <v>4</v>
      </c>
      <c r="D16" s="44">
        <v>8</v>
      </c>
      <c r="E16" s="44">
        <v>0</v>
      </c>
      <c r="F16" s="44">
        <v>0</v>
      </c>
      <c r="G16" s="44">
        <v>11</v>
      </c>
      <c r="H16" s="44">
        <f t="shared" si="0"/>
        <v>23</v>
      </c>
      <c r="I16" s="7"/>
    </row>
    <row r="17" spans="1:10">
      <c r="A17" s="3"/>
      <c r="B17" s="7"/>
      <c r="C17" s="8"/>
      <c r="D17" s="8"/>
      <c r="E17" s="8"/>
      <c r="F17" s="8"/>
      <c r="G17" s="8"/>
      <c r="I17" s="3"/>
    </row>
    <row r="18" spans="1:10" ht="17.25" customHeight="1">
      <c r="B18" s="104" t="s">
        <v>18</v>
      </c>
      <c r="C18" s="104"/>
      <c r="D18" s="104"/>
      <c r="E18" s="104"/>
      <c r="F18" s="104"/>
      <c r="G18" s="104"/>
      <c r="H18" s="104"/>
      <c r="I18" s="104"/>
      <c r="J18" s="104"/>
    </row>
    <row r="19" spans="1:10" ht="21" customHeight="1">
      <c r="C19" s="1"/>
    </row>
    <row r="20" spans="1:10" ht="24" customHeight="1">
      <c r="B20" t="str">
        <f>DX_Challenge!B33</f>
        <v>Updated 10/4/25</v>
      </c>
      <c r="C20" s="1"/>
      <c r="D20" s="10"/>
      <c r="E20" s="10"/>
      <c r="F20" s="10"/>
      <c r="G20" s="10"/>
    </row>
    <row r="21" spans="1:10" ht="23.25" customHeight="1">
      <c r="C21" s="1"/>
      <c r="D21" s="10"/>
      <c r="E21" s="10"/>
      <c r="F21" s="10"/>
      <c r="G21" s="10"/>
    </row>
  </sheetData>
  <sortState xmlns:xlrd2="http://schemas.microsoft.com/office/spreadsheetml/2017/richdata2" ref="B8:H16">
    <sortCondition descending="1" ref="H8:H16"/>
  </sortState>
  <mergeCells count="4">
    <mergeCell ref="B4:J4"/>
    <mergeCell ref="B18:J18"/>
    <mergeCell ref="B2:J2"/>
    <mergeCell ref="B5:J5"/>
  </mergeCell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D00D7-58C3-4883-B184-CA88A75649BC}">
  <dimension ref="B4:H15"/>
  <sheetViews>
    <sheetView workbookViewId="0">
      <selection activeCell="G14" sqref="G14"/>
    </sheetView>
  </sheetViews>
  <sheetFormatPr defaultRowHeight="14.25"/>
  <cols>
    <col min="2" max="2" width="17.875" customWidth="1"/>
    <col min="3" max="3" width="22.125" customWidth="1"/>
    <col min="4" max="4" width="19.625" customWidth="1"/>
    <col min="5" max="5" width="21.875" customWidth="1"/>
    <col min="6" max="6" width="20.375" customWidth="1"/>
    <col min="7" max="7" width="23" customWidth="1"/>
  </cols>
  <sheetData>
    <row r="4" spans="2:8" ht="20.25">
      <c r="B4" s="48" t="s">
        <v>0</v>
      </c>
      <c r="C4" s="6" t="s">
        <v>62</v>
      </c>
      <c r="D4" s="6" t="s">
        <v>63</v>
      </c>
      <c r="E4" s="6" t="s">
        <v>27</v>
      </c>
      <c r="F4" s="6" t="s">
        <v>64</v>
      </c>
      <c r="G4" s="6" t="s">
        <v>65</v>
      </c>
      <c r="H4" s="6" t="s">
        <v>9</v>
      </c>
    </row>
    <row r="5" spans="2:8" ht="20.25">
      <c r="B5" s="48"/>
      <c r="C5" s="40"/>
      <c r="D5" s="40"/>
      <c r="E5" s="40"/>
      <c r="F5" s="40"/>
      <c r="G5" s="40"/>
      <c r="H5" s="40"/>
    </row>
    <row r="6" spans="2:8" ht="20.25">
      <c r="B6" s="48" t="s">
        <v>12</v>
      </c>
      <c r="C6" s="46">
        <f>DX_Challenge!M9</f>
        <v>1549</v>
      </c>
      <c r="D6" s="40">
        <f>'HF Zone Challenge'!M8</f>
        <v>344</v>
      </c>
      <c r="E6" s="40">
        <f>'HF-Marathon'!E9</f>
        <v>286</v>
      </c>
      <c r="F6" s="40">
        <f>'DXpedition Challenge'!G48</f>
        <v>224</v>
      </c>
      <c r="G6" s="40">
        <f>'6m_chall'!H9</f>
        <v>433</v>
      </c>
      <c r="H6" s="38">
        <f t="shared" ref="H6:H15" si="0">SUM(C6:G6)</f>
        <v>2836</v>
      </c>
    </row>
    <row r="7" spans="2:8" ht="20.25">
      <c r="B7" s="48" t="s">
        <v>15</v>
      </c>
      <c r="C7" s="46">
        <f>DX_Challenge!M21</f>
        <v>839</v>
      </c>
      <c r="D7" s="40">
        <f>'HF Zone Challenge'!M20</f>
        <v>279</v>
      </c>
      <c r="E7" s="40">
        <f>'HF-Marathon'!E20</f>
        <v>226</v>
      </c>
      <c r="F7" s="40"/>
      <c r="G7" s="40">
        <f>'6m_chall'!H8</f>
        <v>560</v>
      </c>
      <c r="H7" s="38">
        <f t="shared" si="0"/>
        <v>1904</v>
      </c>
    </row>
    <row r="8" spans="2:8" ht="20.25">
      <c r="B8" s="48" t="s">
        <v>13</v>
      </c>
      <c r="C8" s="59">
        <f>DX_Challenge!M10</f>
        <v>904</v>
      </c>
      <c r="D8" s="77">
        <f>'HF Zone Challenge'!M9</f>
        <v>275</v>
      </c>
      <c r="E8" s="77">
        <f>'HF-Marathon'!E11</f>
        <v>239</v>
      </c>
      <c r="F8" s="77"/>
      <c r="G8" s="77">
        <f>'6m_chall'!H10</f>
        <v>360</v>
      </c>
      <c r="H8" s="38">
        <f t="shared" si="0"/>
        <v>1778</v>
      </c>
    </row>
    <row r="9" spans="2:8" ht="20.25">
      <c r="B9" s="67" t="s">
        <v>56</v>
      </c>
      <c r="C9" s="75">
        <f>DX_Challenge!M11</f>
        <v>822</v>
      </c>
      <c r="D9" s="40">
        <f>'HF Zone Challenge'!M10</f>
        <v>268</v>
      </c>
      <c r="E9" s="40">
        <f>'HF-Marathon'!E12</f>
        <v>226</v>
      </c>
      <c r="F9" s="40">
        <f>'DXpedition Challenge'!I48</f>
        <v>86</v>
      </c>
      <c r="G9" s="40"/>
      <c r="H9" s="38">
        <f t="shared" si="0"/>
        <v>1402</v>
      </c>
    </row>
    <row r="10" spans="2:8" ht="20.25">
      <c r="B10" s="49" t="s">
        <v>6</v>
      </c>
      <c r="C10" s="46">
        <f>DX_Challenge!M12</f>
        <v>491</v>
      </c>
      <c r="D10" s="39">
        <f>'HF Zone Challenge'!M11</f>
        <v>211</v>
      </c>
      <c r="E10" s="39">
        <f>'HF-Marathon'!E10</f>
        <v>255</v>
      </c>
      <c r="F10" s="39">
        <f>'DXpedition Challenge'!E48</f>
        <v>223</v>
      </c>
      <c r="G10" s="39"/>
      <c r="H10" s="38">
        <f t="shared" si="0"/>
        <v>1180</v>
      </c>
    </row>
    <row r="11" spans="2:8" ht="20.25">
      <c r="B11" s="48" t="s">
        <v>17</v>
      </c>
      <c r="C11" s="46">
        <f>DX_Challenge!M13</f>
        <v>490</v>
      </c>
      <c r="D11" s="39">
        <f>'HF Zone Challenge'!M12</f>
        <v>206</v>
      </c>
      <c r="E11" s="39">
        <f>'HF-Marathon'!E14</f>
        <v>185</v>
      </c>
      <c r="F11" s="39">
        <f>'DXpedition Challenge'!F48</f>
        <v>179</v>
      </c>
      <c r="G11" s="39"/>
      <c r="H11" s="38">
        <f t="shared" si="0"/>
        <v>1060</v>
      </c>
    </row>
    <row r="12" spans="2:8" ht="20.25">
      <c r="B12" s="76" t="s">
        <v>61</v>
      </c>
      <c r="C12" s="46">
        <f>DX_Challenge!M14</f>
        <v>400</v>
      </c>
      <c r="D12" s="39">
        <f>'HF Zone Challenge'!M13</f>
        <v>189</v>
      </c>
      <c r="E12" s="39">
        <f>'HF-Marathon'!E13</f>
        <v>208</v>
      </c>
      <c r="F12" s="39">
        <f>'DXpedition Challenge'!H48</f>
        <v>48</v>
      </c>
      <c r="G12" s="39">
        <f>'6m_chall'!H14</f>
        <v>60</v>
      </c>
      <c r="H12" s="38">
        <f t="shared" si="0"/>
        <v>905</v>
      </c>
    </row>
    <row r="13" spans="2:8" ht="20.25">
      <c r="B13" s="48" t="s">
        <v>29</v>
      </c>
      <c r="C13" s="44">
        <f>DX_Challenge!M22</f>
        <v>510</v>
      </c>
      <c r="D13" s="40">
        <f>'HF Zone Challenge'!M21</f>
        <v>200</v>
      </c>
      <c r="E13" s="40">
        <f>'HF-Marathon'!E21</f>
        <v>207</v>
      </c>
      <c r="F13" s="40">
        <f>'DXpedition Challenge'!O48</f>
        <v>45</v>
      </c>
      <c r="G13" s="40">
        <f>'6m_chall'!H11</f>
        <v>229</v>
      </c>
      <c r="H13" s="38">
        <f t="shared" si="0"/>
        <v>1191</v>
      </c>
    </row>
    <row r="14" spans="2:8" ht="20.25">
      <c r="B14" s="48" t="s">
        <v>14</v>
      </c>
      <c r="C14" s="46">
        <f>DX_Challenge!M16</f>
        <v>213</v>
      </c>
      <c r="D14" s="39">
        <f>'HF Zone Challenge'!M14</f>
        <v>148</v>
      </c>
      <c r="E14" s="39">
        <f>'HF-Marathon'!E16</f>
        <v>139</v>
      </c>
      <c r="F14" s="39">
        <f>'DXpedition Challenge'!J48</f>
        <v>43</v>
      </c>
      <c r="G14" s="39"/>
      <c r="H14" s="38">
        <f t="shared" si="0"/>
        <v>543</v>
      </c>
    </row>
    <row r="15" spans="2:8" ht="20.25">
      <c r="B15" s="76"/>
      <c r="C15" s="70"/>
      <c r="D15" s="74"/>
      <c r="E15" s="74"/>
      <c r="F15" s="74"/>
      <c r="G15" s="74"/>
      <c r="H15" s="38">
        <f t="shared" si="0"/>
        <v>0</v>
      </c>
    </row>
  </sheetData>
  <sortState xmlns:xlrd2="http://schemas.microsoft.com/office/spreadsheetml/2017/richdata2" ref="B7:H15">
    <sortCondition descending="1" ref="H6:H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DX_Challenge</vt:lpstr>
      <vt:lpstr>HF Zone Challenge</vt:lpstr>
      <vt:lpstr>HF-Marathon</vt:lpstr>
      <vt:lpstr>DXpedition Challenge</vt:lpstr>
      <vt:lpstr>6m_chall</vt:lpstr>
      <vt:lpstr>TK Mem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Lawson</dc:creator>
  <cp:lastModifiedBy>Bob Lawson</cp:lastModifiedBy>
  <dcterms:created xsi:type="dcterms:W3CDTF">2024-10-25T16:15:36Z</dcterms:created>
  <dcterms:modified xsi:type="dcterms:W3CDTF">2025-10-08T01:24:00Z</dcterms:modified>
</cp:coreProperties>
</file>