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4A58CBEC-0675-4DE5-A14A-A514B8B86196}" xr6:coauthVersionLast="47" xr6:coauthVersionMax="47" xr10:uidLastSave="{00000000-0000-0000-0000-000000000000}"/>
  <bookViews>
    <workbookView xWindow="-120" yWindow="-120" windowWidth="29040" windowHeight="15840" xr2:uid="{10A3E58F-023D-47C5-B0C1-6E0745C52A15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74" i="1" l="1"/>
  <c r="H74" i="1"/>
  <c r="G42" i="1"/>
  <c r="F42" i="1"/>
  <c r="D42" i="1"/>
  <c r="C42" i="1"/>
  <c r="E73" i="1"/>
  <c r="H73" i="1"/>
  <c r="E72" i="1"/>
  <c r="H72" i="1"/>
  <c r="E71" i="1"/>
  <c r="H71" i="1"/>
  <c r="E70" i="1"/>
  <c r="H70" i="1"/>
  <c r="E69" i="1"/>
  <c r="H69" i="1"/>
  <c r="E68" i="1"/>
  <c r="H68" i="1"/>
  <c r="E67" i="1"/>
  <c r="H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H42" i="1"/>
  <c r="E41" i="1"/>
  <c r="H41" i="1"/>
  <c r="G9" i="1"/>
  <c r="G76" i="1"/>
  <c r="F9" i="1"/>
  <c r="F76" i="1"/>
  <c r="D9" i="1"/>
  <c r="D76" i="1"/>
  <c r="C9" i="1"/>
  <c r="C76" i="1"/>
  <c r="E40" i="1"/>
  <c r="E39" i="1"/>
  <c r="H39" i="1"/>
  <c r="E38" i="1"/>
  <c r="E37" i="1"/>
  <c r="H37" i="1"/>
  <c r="E36" i="1"/>
  <c r="H36" i="1"/>
  <c r="E35" i="1"/>
  <c r="H35" i="1"/>
  <c r="E34" i="1"/>
  <c r="H34" i="1"/>
  <c r="E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E42" i="1"/>
  <c r="E9" i="1"/>
  <c r="E76" i="1"/>
  <c r="H40" i="1"/>
  <c r="H38" i="1"/>
  <c r="H33" i="1"/>
  <c r="H10" i="1"/>
  <c r="H9" i="1"/>
  <c r="H76" i="1"/>
</calcChain>
</file>

<file path=xl/sharedStrings.xml><?xml version="1.0" encoding="utf-8"?>
<sst xmlns="http://schemas.openxmlformats.org/spreadsheetml/2006/main" count="80" uniqueCount="47">
  <si>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</si>
  <si>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</si>
  <si>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</si>
  <si>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</si>
  <si>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</si>
  <si>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</si>
  <si>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</si>
  <si>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</si>
  <si>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</si>
  <si>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</si>
  <si>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</si>
  <si>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</si>
  <si>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</si>
  <si>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</si>
  <si>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</si>
  <si>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31 de Diciembre de 2024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</si>
  <si>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</si>
  <si>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</si>
  <si>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</si>
  <si>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</si>
  <si>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</si>
  <si>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</si>
  <si>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</si>
  <si>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</si>
  <si>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</si>
  <si>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</si>
  <si>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</si>
  <si>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</si>
  <si>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</si>
  <si>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</si>
  <si>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</si>
  <si>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</si>
  <si>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</si>
  <si>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</si>
  <si>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</si>
  <si>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</si>
  <si>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</si>
  <si>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</si>
  <si>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</si>
  <si>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</si>
  <si>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</si>
  <si>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</si>
  <si>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</si>
  <si>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</si>
  <si>
    <t>AUDITORIA INTERNA</t>
  </si>
  <si>
    <t>DEPARTAMENTO DE ARCHIVO Y GESTION DOCUMENTAL</t>
  </si>
  <si>
    <t>DEPARTAMENTO DE GESTION DE LA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</si>
</sst>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0" xfId="0" applyFont="1" applyBorder="1"/>
    <xf numFmtId="0" fontId="2" fillId="0" borderId="4" xfId="0" applyFont="1" applyBorder="1"/>
    <xf numFmtId="169" fontId="1" fillId="0" borderId="5" xfId="0" applyNumberFormat="1" applyFont="1" applyBorder="1" applyAlignment="1">
      <alignment horizontal="right" vertical="center" wrapText="1"/>
    </xf>
    <xf numFmtId="169" fontId="2" fillId="0" borderId="2" xfId="0" applyNumberFormat="1" applyFont="1" applyBorder="1" applyAlignment="1">
      <alignment horizontal="right" vertical="center" wrapText="1"/>
    </xf>
    <xf numFmtId="169" fontId="2" fillId="0" borderId="13" xfId="0" applyNumberFormat="1" applyFont="1" applyBorder="1" applyAlignment="1">
      <alignment horizontal="right" vertical="center"/>
    </xf>
    <xf numFmtId="169" fontId="2" fillId="0" borderId="13" xfId="0" applyNumberFormat="1" applyFont="1" applyBorder="1" applyAlignment="1">
      <alignment horizontal="right"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169" fontId="1" fillId="0" borderId="13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AC667-49B9-4BA0-9947-1D18D2CB8E7F}">
  <sheetPr>
    <pageSetUpPr fitToPage="1"/>
  </sheetPr>
  <dimension ref="B1:H762"/>
  <sheetViews>
    <sheetView tabSelected="1" workbookViewId="0">
      <pane ySplit="8" topLeftCell="A21" activePane="bottomLeft" state="frozen"/>
      <selection pane="bottomLeft" activeCell="D86" sqref="D8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0">
        <f t="shared" ref="C9:H9" si="0">SUM(C10:C41)</f>
        <v>75803960.539999992</v>
      </c>
      <c r="D9" s="10">
        <f t="shared" si="0"/>
        <v>10877620.889999999</v>
      </c>
      <c r="E9" s="10">
        <f t="shared" si="0"/>
        <v>86681581.429999977</v>
      </c>
      <c r="F9" s="10">
        <f t="shared" si="0"/>
        <v>82880697.949999943</v>
      </c>
      <c r="G9" s="10">
        <f t="shared" si="0"/>
        <v>82848548.48999995</v>
      </c>
      <c r="H9" s="10">
        <f t="shared" si="0"/>
        <v>3800883.4800000009</v>
      </c>
    </row>
    <row r="10" spans="2:8" ht="12.75" customHeight="1" x14ac:dyDescent="0.2">
      <c r="B10" s="7" t="s">
        <v>16</v>
      </c>
      <c r="C10" s="11">
        <v>6616927.1200000001</v>
      </c>
      <c r="D10" s="11">
        <v>43293.54</v>
      </c>
      <c r="E10" s="11">
        <f t="shared" ref="E10:E41" si="1">C10+D10</f>
        <v>6660220.6600000001</v>
      </c>
      <c r="F10" s="11">
        <v>6635344.5800000001</v>
      </c>
      <c r="G10" s="11">
        <v>6635344.5800000001</v>
      </c>
      <c r="H10" s="12">
        <f t="shared" ref="H10:H41" si="2">E10-F10</f>
        <v>24876.080000000075</v>
      </c>
    </row>
    <row r="11" spans="2:8" x14ac:dyDescent="0.2">
      <c r="B11" s="7" t="s">
        <v>17</v>
      </c>
      <c r="C11" s="13">
        <v>550381.09</v>
      </c>
      <c r="D11" s="13">
        <v>163715.98000000001</v>
      </c>
      <c r="E11" s="13">
        <f t="shared" si="1"/>
        <v>714097.07</v>
      </c>
      <c r="F11" s="13">
        <v>700803.38</v>
      </c>
      <c r="G11" s="13">
        <v>700803.38</v>
      </c>
      <c r="H11" s="12">
        <f t="shared" si="2"/>
        <v>13293.689999999944</v>
      </c>
    </row>
    <row r="12" spans="2:8" x14ac:dyDescent="0.2">
      <c r="B12" s="7" t="s">
        <v>18</v>
      </c>
      <c r="C12" s="13">
        <v>488968</v>
      </c>
      <c r="D12" s="13">
        <v>446028.53</v>
      </c>
      <c r="E12" s="13">
        <f t="shared" si="1"/>
        <v>934996.53</v>
      </c>
      <c r="F12" s="13">
        <v>918996.33</v>
      </c>
      <c r="G12" s="13">
        <v>918996.33</v>
      </c>
      <c r="H12" s="12">
        <f t="shared" si="2"/>
        <v>16000.20000000007</v>
      </c>
    </row>
    <row r="13" spans="2:8" x14ac:dyDescent="0.2">
      <c r="B13" s="7" t="s">
        <v>19</v>
      </c>
      <c r="C13" s="13">
        <v>12356533.890000001</v>
      </c>
      <c r="D13" s="13">
        <v>-2661222.98</v>
      </c>
      <c r="E13" s="13">
        <f t="shared" si="1"/>
        <v>9695310.9100000001</v>
      </c>
      <c r="F13" s="13">
        <v>9712708.6699999999</v>
      </c>
      <c r="G13" s="13">
        <v>9680559.2100000009</v>
      </c>
      <c r="H13" s="12">
        <f t="shared" si="2"/>
        <v>-17397.759999999776</v>
      </c>
    </row>
    <row r="14" spans="2:8" x14ac:dyDescent="0.2">
      <c r="B14" s="7" t="s">
        <v>20</v>
      </c>
      <c r="C14" s="13">
        <v>0</v>
      </c>
      <c r="D14" s="13">
        <v>0</v>
      </c>
      <c r="E14" s="13">
        <f t="shared" si="1"/>
        <v>0</v>
      </c>
      <c r="F14" s="13">
        <v>0</v>
      </c>
      <c r="G14" s="13">
        <v>0</v>
      </c>
      <c r="H14" s="12">
        <f t="shared" si="2"/>
        <v>0</v>
      </c>
    </row>
    <row r="15" spans="2:8" x14ac:dyDescent="0.2">
      <c r="B15" s="7" t="s">
        <v>21</v>
      </c>
      <c r="C15" s="13">
        <v>9176273.1899999995</v>
      </c>
      <c r="D15" s="13">
        <v>5113039.75</v>
      </c>
      <c r="E15" s="13">
        <f t="shared" si="1"/>
        <v>14289312.939999999</v>
      </c>
      <c r="F15" s="13">
        <v>13903548.82</v>
      </c>
      <c r="G15" s="13">
        <v>13903548.82</v>
      </c>
      <c r="H15" s="12">
        <f t="shared" si="2"/>
        <v>385764.11999999918</v>
      </c>
    </row>
    <row r="16" spans="2:8" x14ac:dyDescent="0.2">
      <c r="B16" s="7" t="s">
        <v>22</v>
      </c>
      <c r="C16" s="13">
        <v>1559540.07</v>
      </c>
      <c r="D16" s="13">
        <v>3309702.26</v>
      </c>
      <c r="E16" s="13">
        <f t="shared" si="1"/>
        <v>4869242.33</v>
      </c>
      <c r="F16" s="13">
        <v>4719160.22</v>
      </c>
      <c r="G16" s="13">
        <v>4719160.22</v>
      </c>
      <c r="H16" s="12">
        <f t="shared" si="2"/>
        <v>150082.11000000034</v>
      </c>
    </row>
    <row r="17" spans="2:8" x14ac:dyDescent="0.2">
      <c r="B17" s="7" t="s">
        <v>23</v>
      </c>
      <c r="C17" s="13">
        <v>17907940.23</v>
      </c>
      <c r="D17" s="13">
        <v>1857097.95</v>
      </c>
      <c r="E17" s="13">
        <f t="shared" si="1"/>
        <v>19765038.18</v>
      </c>
      <c r="F17" s="13">
        <v>19474956.27</v>
      </c>
      <c r="G17" s="13">
        <v>19474956.27</v>
      </c>
      <c r="H17" s="12">
        <f t="shared" si="2"/>
        <v>290081.91000000015</v>
      </c>
    </row>
    <row r="18" spans="2:8" x14ac:dyDescent="0.2">
      <c r="B18" s="6" t="s">
        <v>24</v>
      </c>
      <c r="C18" s="13">
        <v>10177522.869999999</v>
      </c>
      <c r="D18" s="13">
        <v>-415716.78</v>
      </c>
      <c r="E18" s="13">
        <f t="shared" si="1"/>
        <v>9761806.0899999999</v>
      </c>
      <c r="F18" s="13">
        <v>9237905.0399999991</v>
      </c>
      <c r="G18" s="13">
        <v>9237905.0399999991</v>
      </c>
      <c r="H18" s="13">
        <f t="shared" si="2"/>
        <v>523901.05000000075</v>
      </c>
    </row>
    <row r="19" spans="2:8" x14ac:dyDescent="0.2">
      <c r="B19" s="6" t="s">
        <v>25</v>
      </c>
      <c r="C19" s="13">
        <v>0</v>
      </c>
      <c r="D19" s="13">
        <v>0</v>
      </c>
      <c r="E19" s="13">
        <f t="shared" si="1"/>
        <v>0</v>
      </c>
      <c r="F19" s="13">
        <v>0</v>
      </c>
      <c r="G19" s="13">
        <v>0</v>
      </c>
      <c r="H19" s="13">
        <f t="shared" si="2"/>
        <v>0</v>
      </c>
    </row>
    <row r="20" spans="2:8" x14ac:dyDescent="0.2">
      <c r="B20" s="6" t="s">
        <v>26</v>
      </c>
      <c r="C20" s="13">
        <v>1417169.59</v>
      </c>
      <c r="D20" s="13">
        <v>214000.9</v>
      </c>
      <c r="E20" s="13">
        <f t="shared" si="1"/>
        <v>1631170.49</v>
      </c>
      <c r="F20" s="13">
        <v>1541796.08</v>
      </c>
      <c r="G20" s="13">
        <v>1541796.08</v>
      </c>
      <c r="H20" s="13">
        <f t="shared" si="2"/>
        <v>89374.409999999916</v>
      </c>
    </row>
    <row r="21" spans="2:8" x14ac:dyDescent="0.2">
      <c r="B21" s="6" t="s">
        <v>27</v>
      </c>
      <c r="C21" s="13">
        <v>627385.09</v>
      </c>
      <c r="D21" s="13">
        <v>111185.27</v>
      </c>
      <c r="E21" s="13">
        <f t="shared" si="1"/>
        <v>738570.36</v>
      </c>
      <c r="F21" s="13">
        <v>644020.39</v>
      </c>
      <c r="G21" s="13">
        <v>644020.39</v>
      </c>
      <c r="H21" s="13">
        <f t="shared" si="2"/>
        <v>94549.969999999972</v>
      </c>
    </row>
    <row r="22" spans="2:8" x14ac:dyDescent="0.2">
      <c r="B22" s="6" t="s">
        <v>28</v>
      </c>
      <c r="C22" s="13">
        <v>3084323.41</v>
      </c>
      <c r="D22" s="13">
        <v>767568.24</v>
      </c>
      <c r="E22" s="13">
        <f t="shared" si="1"/>
        <v>3851891.6500000004</v>
      </c>
      <c r="F22" s="13">
        <v>3481049.6</v>
      </c>
      <c r="G22" s="13">
        <v>3481049.6</v>
      </c>
      <c r="H22" s="13">
        <f t="shared" si="2"/>
        <v>370842.05000000028</v>
      </c>
    </row>
    <row r="23" spans="2:8" x14ac:dyDescent="0.2">
      <c r="B23" s="6" t="s">
        <v>29</v>
      </c>
      <c r="C23" s="13">
        <v>0</v>
      </c>
      <c r="D23" s="13">
        <v>0</v>
      </c>
      <c r="E23" s="13">
        <f t="shared" si="1"/>
        <v>0</v>
      </c>
      <c r="F23" s="13">
        <v>0</v>
      </c>
      <c r="G23" s="13">
        <v>0</v>
      </c>
      <c r="H23" s="13">
        <f t="shared" si="2"/>
        <v>0</v>
      </c>
    </row>
    <row r="24" spans="2:8" x14ac:dyDescent="0.2">
      <c r="B24" s="6" t="s">
        <v>30</v>
      </c>
      <c r="C24" s="13">
        <v>1389100.88</v>
      </c>
      <c r="D24" s="13">
        <v>72482.97</v>
      </c>
      <c r="E24" s="13">
        <f t="shared" si="1"/>
        <v>1461583.8499999999</v>
      </c>
      <c r="F24" s="13">
        <v>1335390.43</v>
      </c>
      <c r="G24" s="13">
        <v>1335390.43</v>
      </c>
      <c r="H24" s="13">
        <f t="shared" si="2"/>
        <v>126193.41999999993</v>
      </c>
    </row>
    <row r="25" spans="2:8" x14ac:dyDescent="0.2">
      <c r="B25" s="6" t="s">
        <v>31</v>
      </c>
      <c r="C25" s="13">
        <v>0</v>
      </c>
      <c r="D25" s="13">
        <v>0</v>
      </c>
      <c r="E25" s="13">
        <f t="shared" si="1"/>
        <v>0</v>
      </c>
      <c r="F25" s="13">
        <v>0</v>
      </c>
      <c r="G25" s="13">
        <v>0</v>
      </c>
      <c r="H25" s="13">
        <f t="shared" si="2"/>
        <v>0</v>
      </c>
    </row>
    <row r="26" spans="2:8" x14ac:dyDescent="0.2">
      <c r="B26" s="6" t="s">
        <v>32</v>
      </c>
      <c r="C26" s="13">
        <v>471554.14</v>
      </c>
      <c r="D26" s="13">
        <v>42063.45</v>
      </c>
      <c r="E26" s="13">
        <f t="shared" si="1"/>
        <v>513617.59</v>
      </c>
      <c r="F26" s="13">
        <v>433586.38</v>
      </c>
      <c r="G26" s="13">
        <v>433586.38</v>
      </c>
      <c r="H26" s="13">
        <f t="shared" si="2"/>
        <v>80031.210000000021</v>
      </c>
    </row>
    <row r="27" spans="2:8" x14ac:dyDescent="0.2">
      <c r="B27" s="6" t="s">
        <v>20</v>
      </c>
      <c r="C27" s="13">
        <v>2525562.42</v>
      </c>
      <c r="D27" s="13">
        <v>1040569.28</v>
      </c>
      <c r="E27" s="13">
        <f t="shared" si="1"/>
        <v>3566131.7</v>
      </c>
      <c r="F27" s="13">
        <v>2831303.57</v>
      </c>
      <c r="G27" s="13">
        <v>2831303.57</v>
      </c>
      <c r="H27" s="13">
        <f t="shared" si="2"/>
        <v>734828.13000000035</v>
      </c>
    </row>
    <row r="28" spans="2:8" x14ac:dyDescent="0.2">
      <c r="B28" s="6" t="s">
        <v>33</v>
      </c>
      <c r="C28" s="13">
        <v>5000</v>
      </c>
      <c r="D28" s="13">
        <v>0</v>
      </c>
      <c r="E28" s="13">
        <f t="shared" si="1"/>
        <v>5000</v>
      </c>
      <c r="F28" s="13">
        <v>0</v>
      </c>
      <c r="G28" s="13">
        <v>0</v>
      </c>
      <c r="H28" s="13">
        <f t="shared" si="2"/>
        <v>5000</v>
      </c>
    </row>
    <row r="29" spans="2:8" ht="25.5" x14ac:dyDescent="0.2">
      <c r="B29" s="6" t="s">
        <v>34</v>
      </c>
      <c r="C29" s="13">
        <v>675647.74</v>
      </c>
      <c r="D29" s="13">
        <v>8172.04</v>
      </c>
      <c r="E29" s="13">
        <f t="shared" si="1"/>
        <v>683819.78</v>
      </c>
      <c r="F29" s="13">
        <v>444755.35</v>
      </c>
      <c r="G29" s="13">
        <v>444755.35</v>
      </c>
      <c r="H29" s="13">
        <f t="shared" si="2"/>
        <v>239064.43000000005</v>
      </c>
    </row>
    <row r="30" spans="2:8" ht="25.5" x14ac:dyDescent="0.2">
      <c r="B30" s="6" t="s">
        <v>35</v>
      </c>
      <c r="C30" s="13">
        <v>0</v>
      </c>
      <c r="D30" s="13">
        <v>0</v>
      </c>
      <c r="E30" s="13">
        <f t="shared" si="1"/>
        <v>0</v>
      </c>
      <c r="F30" s="13">
        <v>0</v>
      </c>
      <c r="G30" s="13">
        <v>0</v>
      </c>
      <c r="H30" s="13">
        <f t="shared" si="2"/>
        <v>0</v>
      </c>
    </row>
    <row r="31" spans="2:8" x14ac:dyDescent="0.2">
      <c r="B31" s="6" t="s">
        <v>36</v>
      </c>
      <c r="C31" s="13">
        <v>0</v>
      </c>
      <c r="D31" s="13">
        <v>0</v>
      </c>
      <c r="E31" s="13">
        <f t="shared" si="1"/>
        <v>0</v>
      </c>
      <c r="F31" s="13">
        <v>0</v>
      </c>
      <c r="G31" s="13">
        <v>0</v>
      </c>
      <c r="H31" s="13">
        <f t="shared" si="2"/>
        <v>0</v>
      </c>
    </row>
    <row r="32" spans="2:8" x14ac:dyDescent="0.2">
      <c r="B32" s="6" t="s">
        <v>37</v>
      </c>
      <c r="C32" s="13">
        <v>1331998.45</v>
      </c>
      <c r="D32" s="13">
        <v>98189.25</v>
      </c>
      <c r="E32" s="13">
        <f t="shared" si="1"/>
        <v>1430187.7</v>
      </c>
      <c r="F32" s="13">
        <v>1388305.1</v>
      </c>
      <c r="G32" s="13">
        <v>1388305.1</v>
      </c>
      <c r="H32" s="13">
        <f t="shared" si="2"/>
        <v>41882.59999999986</v>
      </c>
    </row>
    <row r="33" spans="2:8" x14ac:dyDescent="0.2">
      <c r="B33" s="6" t="s">
        <v>38</v>
      </c>
      <c r="C33" s="13">
        <v>358888.44</v>
      </c>
      <c r="D33" s="13">
        <v>116908.27</v>
      </c>
      <c r="E33" s="13">
        <f t="shared" si="1"/>
        <v>475796.71</v>
      </c>
      <c r="F33" s="13">
        <v>426399.33</v>
      </c>
      <c r="G33" s="13">
        <v>426399.33</v>
      </c>
      <c r="H33" s="13">
        <f t="shared" si="2"/>
        <v>49397.380000000005</v>
      </c>
    </row>
    <row r="34" spans="2:8" x14ac:dyDescent="0.2">
      <c r="B34" s="6" t="s">
        <v>39</v>
      </c>
      <c r="C34" s="13">
        <v>990669.16</v>
      </c>
      <c r="D34" s="13">
        <v>16895.8</v>
      </c>
      <c r="E34" s="13">
        <f t="shared" si="1"/>
        <v>1007564.9600000001</v>
      </c>
      <c r="F34" s="13">
        <v>960996.72</v>
      </c>
      <c r="G34" s="13">
        <v>960996.72</v>
      </c>
      <c r="H34" s="13">
        <f t="shared" si="2"/>
        <v>46568.240000000107</v>
      </c>
    </row>
    <row r="35" spans="2:8" x14ac:dyDescent="0.2">
      <c r="B35" s="6" t="s">
        <v>40</v>
      </c>
      <c r="C35" s="13">
        <v>872699.24</v>
      </c>
      <c r="D35" s="13">
        <v>248391.67</v>
      </c>
      <c r="E35" s="13">
        <f t="shared" si="1"/>
        <v>1121090.9099999999</v>
      </c>
      <c r="F35" s="13">
        <v>1040917.96</v>
      </c>
      <c r="G35" s="13">
        <v>1040917.96</v>
      </c>
      <c r="H35" s="13">
        <f t="shared" si="2"/>
        <v>80172.949999999953</v>
      </c>
    </row>
    <row r="36" spans="2:8" x14ac:dyDescent="0.2">
      <c r="B36" s="6" t="s">
        <v>41</v>
      </c>
      <c r="C36" s="13">
        <v>604488.35</v>
      </c>
      <c r="D36" s="13">
        <v>49609.42</v>
      </c>
      <c r="E36" s="13">
        <f t="shared" si="1"/>
        <v>654097.77</v>
      </c>
      <c r="F36" s="13">
        <v>552851.5</v>
      </c>
      <c r="G36" s="13">
        <v>552851.5</v>
      </c>
      <c r="H36" s="13">
        <f t="shared" si="2"/>
        <v>101246.27000000002</v>
      </c>
    </row>
    <row r="37" spans="2:8" x14ac:dyDescent="0.2">
      <c r="B37" s="6" t="s">
        <v>42</v>
      </c>
      <c r="C37" s="13">
        <v>174570.94</v>
      </c>
      <c r="D37" s="13">
        <v>95514.8</v>
      </c>
      <c r="E37" s="13">
        <f t="shared" si="1"/>
        <v>270085.74</v>
      </c>
      <c r="F37" s="13">
        <v>198002.84</v>
      </c>
      <c r="G37" s="13">
        <v>198002.84</v>
      </c>
      <c r="H37" s="13">
        <f t="shared" si="2"/>
        <v>72082.899999999994</v>
      </c>
    </row>
    <row r="38" spans="2:8" x14ac:dyDescent="0.2">
      <c r="B38" s="6" t="s">
        <v>43</v>
      </c>
      <c r="C38" s="13">
        <v>1332273.04</v>
      </c>
      <c r="D38" s="13">
        <v>142064.89000000001</v>
      </c>
      <c r="E38" s="13">
        <f t="shared" si="1"/>
        <v>1474337.9300000002</v>
      </c>
      <c r="F38" s="13">
        <v>1277072.58</v>
      </c>
      <c r="G38" s="13">
        <v>1277072.58</v>
      </c>
      <c r="H38" s="13">
        <f t="shared" si="2"/>
        <v>197265.35000000009</v>
      </c>
    </row>
    <row r="39" spans="2:8" x14ac:dyDescent="0.2">
      <c r="B39" s="6" t="s">
        <v>44</v>
      </c>
      <c r="C39" s="13">
        <v>585988.6</v>
      </c>
      <c r="D39" s="13">
        <v>40648.870000000003</v>
      </c>
      <c r="E39" s="13">
        <f t="shared" si="1"/>
        <v>626637.47</v>
      </c>
      <c r="F39" s="13">
        <v>567711.11</v>
      </c>
      <c r="G39" s="13">
        <v>567711.11</v>
      </c>
      <c r="H39" s="13">
        <f t="shared" si="2"/>
        <v>58926.359999999986</v>
      </c>
    </row>
    <row r="40" spans="2:8" ht="25.5" x14ac:dyDescent="0.2">
      <c r="B40" s="6" t="s">
        <v>45</v>
      </c>
      <c r="C40" s="13">
        <v>238958.9</v>
      </c>
      <c r="D40" s="13">
        <v>-41436.39</v>
      </c>
      <c r="E40" s="13">
        <f t="shared" si="1"/>
        <v>197522.51</v>
      </c>
      <c r="F40" s="13">
        <v>171517.71</v>
      </c>
      <c r="G40" s="13">
        <v>171517.71</v>
      </c>
      <c r="H40" s="13">
        <f t="shared" si="2"/>
        <v>26004.800000000017</v>
      </c>
    </row>
    <row r="41" spans="2:8" ht="25.5" x14ac:dyDescent="0.2">
      <c r="B41" s="6" t="s">
        <v>46</v>
      </c>
      <c r="C41" s="13">
        <v>283595.69</v>
      </c>
      <c r="D41" s="13">
        <v>-1146.0899999999999</v>
      </c>
      <c r="E41" s="13">
        <f t="shared" si="1"/>
        <v>282449.59999999998</v>
      </c>
      <c r="F41" s="13">
        <v>281597.99</v>
      </c>
      <c r="G41" s="13">
        <v>281597.99</v>
      </c>
      <c r="H41" s="13">
        <f t="shared" si="2"/>
        <v>851.60999999998603</v>
      </c>
    </row>
    <row r="42" spans="2:8" s="8" customFormat="1" x14ac:dyDescent="0.2">
      <c r="B42" s="3" t="s">
        <v>13</v>
      </c>
      <c r="C42" s="14">
        <f t="shared" ref="C42:H42" si="3">SUM(C43:C74)</f>
        <v>0</v>
      </c>
      <c r="D42" s="14">
        <f t="shared" si="3"/>
        <v>0</v>
      </c>
      <c r="E42" s="14">
        <f t="shared" si="3"/>
        <v>0</v>
      </c>
      <c r="F42" s="14">
        <f t="shared" si="3"/>
        <v>0</v>
      </c>
      <c r="G42" s="14">
        <f t="shared" si="3"/>
        <v>0</v>
      </c>
      <c r="H42" s="14">
        <f t="shared" si="3"/>
        <v>0</v>
      </c>
    </row>
    <row r="43" spans="2:8" x14ac:dyDescent="0.2">
      <c r="B43" s="7" t="s">
        <v>16</v>
      </c>
      <c r="C43" s="11">
        <v>0</v>
      </c>
      <c r="D43" s="11">
        <v>0</v>
      </c>
      <c r="E43" s="11">
        <f t="shared" ref="E43:E74" si="4">C43+D43</f>
        <v>0</v>
      </c>
      <c r="F43" s="11">
        <v>0</v>
      </c>
      <c r="G43" s="11">
        <v>0</v>
      </c>
      <c r="H43" s="12">
        <f t="shared" ref="H43:H74" si="5">E43-F43</f>
        <v>0</v>
      </c>
    </row>
    <row r="44" spans="2:8" x14ac:dyDescent="0.2">
      <c r="B44" s="7" t="s">
        <v>17</v>
      </c>
      <c r="C44" s="11">
        <v>0</v>
      </c>
      <c r="D44" s="11">
        <v>0</v>
      </c>
      <c r="E44" s="11">
        <f t="shared" si="4"/>
        <v>0</v>
      </c>
      <c r="F44" s="11">
        <v>0</v>
      </c>
      <c r="G44" s="11">
        <v>0</v>
      </c>
      <c r="H44" s="12">
        <f t="shared" si="5"/>
        <v>0</v>
      </c>
    </row>
    <row r="45" spans="2:8" x14ac:dyDescent="0.2">
      <c r="B45" s="7" t="s">
        <v>18</v>
      </c>
      <c r="C45" s="11">
        <v>0</v>
      </c>
      <c r="D45" s="11">
        <v>0</v>
      </c>
      <c r="E45" s="11">
        <f t="shared" si="4"/>
        <v>0</v>
      </c>
      <c r="F45" s="11">
        <v>0</v>
      </c>
      <c r="G45" s="11">
        <v>0</v>
      </c>
      <c r="H45" s="12">
        <f t="shared" si="5"/>
        <v>0</v>
      </c>
    </row>
    <row r="46" spans="2:8" x14ac:dyDescent="0.2">
      <c r="B46" s="7" t="s">
        <v>19</v>
      </c>
      <c r="C46" s="11">
        <v>0</v>
      </c>
      <c r="D46" s="11">
        <v>0</v>
      </c>
      <c r="E46" s="11">
        <f t="shared" si="4"/>
        <v>0</v>
      </c>
      <c r="F46" s="11">
        <v>0</v>
      </c>
      <c r="G46" s="11">
        <v>0</v>
      </c>
      <c r="H46" s="12">
        <f t="shared" si="5"/>
        <v>0</v>
      </c>
    </row>
    <row r="47" spans="2:8" x14ac:dyDescent="0.2">
      <c r="B47" s="7" t="s">
        <v>20</v>
      </c>
      <c r="C47" s="13">
        <v>0</v>
      </c>
      <c r="D47" s="13">
        <v>0</v>
      </c>
      <c r="E47" s="13">
        <f t="shared" si="4"/>
        <v>0</v>
      </c>
      <c r="F47" s="13">
        <v>0</v>
      </c>
      <c r="G47" s="13">
        <v>0</v>
      </c>
      <c r="H47" s="12">
        <f t="shared" si="5"/>
        <v>0</v>
      </c>
    </row>
    <row r="48" spans="2:8" x14ac:dyDescent="0.2">
      <c r="B48" s="7" t="s">
        <v>21</v>
      </c>
      <c r="C48" s="13">
        <v>0</v>
      </c>
      <c r="D48" s="13">
        <v>0</v>
      </c>
      <c r="E48" s="13">
        <f t="shared" si="4"/>
        <v>0</v>
      </c>
      <c r="F48" s="13">
        <v>0</v>
      </c>
      <c r="G48" s="13">
        <v>0</v>
      </c>
      <c r="H48" s="12">
        <f t="shared" si="5"/>
        <v>0</v>
      </c>
    </row>
    <row r="49" spans="2:8" x14ac:dyDescent="0.2">
      <c r="B49" s="7" t="s">
        <v>22</v>
      </c>
      <c r="C49" s="13">
        <v>0</v>
      </c>
      <c r="D49" s="13">
        <v>0</v>
      </c>
      <c r="E49" s="13">
        <f t="shared" si="4"/>
        <v>0</v>
      </c>
      <c r="F49" s="13">
        <v>0</v>
      </c>
      <c r="G49" s="13">
        <v>0</v>
      </c>
      <c r="H49" s="12">
        <f t="shared" si="5"/>
        <v>0</v>
      </c>
    </row>
    <row r="50" spans="2:8" x14ac:dyDescent="0.2">
      <c r="B50" s="7" t="s">
        <v>23</v>
      </c>
      <c r="C50" s="13">
        <v>0</v>
      </c>
      <c r="D50" s="13">
        <v>0</v>
      </c>
      <c r="E50" s="13">
        <f t="shared" si="4"/>
        <v>0</v>
      </c>
      <c r="F50" s="13">
        <v>0</v>
      </c>
      <c r="G50" s="13">
        <v>0</v>
      </c>
      <c r="H50" s="12">
        <f t="shared" si="5"/>
        <v>0</v>
      </c>
    </row>
    <row r="51" spans="2:8" x14ac:dyDescent="0.2">
      <c r="B51" s="6" t="s">
        <v>24</v>
      </c>
      <c r="C51" s="13">
        <v>0</v>
      </c>
      <c r="D51" s="13">
        <v>0</v>
      </c>
      <c r="E51" s="13">
        <f t="shared" si="4"/>
        <v>0</v>
      </c>
      <c r="F51" s="13">
        <v>0</v>
      </c>
      <c r="G51" s="13">
        <v>0</v>
      </c>
      <c r="H51" s="12">
        <f t="shared" si="5"/>
        <v>0</v>
      </c>
    </row>
    <row r="52" spans="2:8" x14ac:dyDescent="0.2">
      <c r="B52" s="6" t="s">
        <v>25</v>
      </c>
      <c r="C52" s="13">
        <v>0</v>
      </c>
      <c r="D52" s="13">
        <v>0</v>
      </c>
      <c r="E52" s="13">
        <f t="shared" si="4"/>
        <v>0</v>
      </c>
      <c r="F52" s="13">
        <v>0</v>
      </c>
      <c r="G52" s="13">
        <v>0</v>
      </c>
      <c r="H52" s="12">
        <f t="shared" si="5"/>
        <v>0</v>
      </c>
    </row>
    <row r="53" spans="2:8" x14ac:dyDescent="0.2">
      <c r="B53" s="6" t="s">
        <v>26</v>
      </c>
      <c r="C53" s="13">
        <v>0</v>
      </c>
      <c r="D53" s="13">
        <v>0</v>
      </c>
      <c r="E53" s="13">
        <f t="shared" si="4"/>
        <v>0</v>
      </c>
      <c r="F53" s="13">
        <v>0</v>
      </c>
      <c r="G53" s="13">
        <v>0</v>
      </c>
      <c r="H53" s="12">
        <f t="shared" si="5"/>
        <v>0</v>
      </c>
    </row>
    <row r="54" spans="2:8" x14ac:dyDescent="0.2">
      <c r="B54" s="6" t="s">
        <v>27</v>
      </c>
      <c r="C54" s="13">
        <v>0</v>
      </c>
      <c r="D54" s="13">
        <v>0</v>
      </c>
      <c r="E54" s="13">
        <f t="shared" si="4"/>
        <v>0</v>
      </c>
      <c r="F54" s="13">
        <v>0</v>
      </c>
      <c r="G54" s="13">
        <v>0</v>
      </c>
      <c r="H54" s="12">
        <f t="shared" si="5"/>
        <v>0</v>
      </c>
    </row>
    <row r="55" spans="2:8" x14ac:dyDescent="0.2">
      <c r="B55" s="6" t="s">
        <v>28</v>
      </c>
      <c r="C55" s="13">
        <v>0</v>
      </c>
      <c r="D55" s="13">
        <v>0</v>
      </c>
      <c r="E55" s="13">
        <f t="shared" si="4"/>
        <v>0</v>
      </c>
      <c r="F55" s="13">
        <v>0</v>
      </c>
      <c r="G55" s="13">
        <v>0</v>
      </c>
      <c r="H55" s="12">
        <f t="shared" si="5"/>
        <v>0</v>
      </c>
    </row>
    <row r="56" spans="2:8" x14ac:dyDescent="0.2">
      <c r="B56" s="6" t="s">
        <v>29</v>
      </c>
      <c r="C56" s="13">
        <v>0</v>
      </c>
      <c r="D56" s="13">
        <v>0</v>
      </c>
      <c r="E56" s="13">
        <f t="shared" si="4"/>
        <v>0</v>
      </c>
      <c r="F56" s="13">
        <v>0</v>
      </c>
      <c r="G56" s="13">
        <v>0</v>
      </c>
      <c r="H56" s="12">
        <f t="shared" si="5"/>
        <v>0</v>
      </c>
    </row>
    <row r="57" spans="2:8" x14ac:dyDescent="0.2">
      <c r="B57" s="6" t="s">
        <v>30</v>
      </c>
      <c r="C57" s="13">
        <v>0</v>
      </c>
      <c r="D57" s="13">
        <v>0</v>
      </c>
      <c r="E57" s="13">
        <f t="shared" si="4"/>
        <v>0</v>
      </c>
      <c r="F57" s="13">
        <v>0</v>
      </c>
      <c r="G57" s="13">
        <v>0</v>
      </c>
      <c r="H57" s="12">
        <f t="shared" si="5"/>
        <v>0</v>
      </c>
    </row>
    <row r="58" spans="2:8" x14ac:dyDescent="0.2">
      <c r="B58" s="6" t="s">
        <v>31</v>
      </c>
      <c r="C58" s="13">
        <v>0</v>
      </c>
      <c r="D58" s="13">
        <v>0</v>
      </c>
      <c r="E58" s="13">
        <f t="shared" si="4"/>
        <v>0</v>
      </c>
      <c r="F58" s="13">
        <v>0</v>
      </c>
      <c r="G58" s="13">
        <v>0</v>
      </c>
      <c r="H58" s="12">
        <f t="shared" si="5"/>
        <v>0</v>
      </c>
    </row>
    <row r="59" spans="2:8" x14ac:dyDescent="0.2">
      <c r="B59" s="6" t="s">
        <v>32</v>
      </c>
      <c r="C59" s="13">
        <v>0</v>
      </c>
      <c r="D59" s="13">
        <v>0</v>
      </c>
      <c r="E59" s="13">
        <f t="shared" si="4"/>
        <v>0</v>
      </c>
      <c r="F59" s="13">
        <v>0</v>
      </c>
      <c r="G59" s="13">
        <v>0</v>
      </c>
      <c r="H59" s="12">
        <f t="shared" si="5"/>
        <v>0</v>
      </c>
    </row>
    <row r="60" spans="2:8" x14ac:dyDescent="0.2">
      <c r="B60" s="6" t="s">
        <v>20</v>
      </c>
      <c r="C60" s="13">
        <v>0</v>
      </c>
      <c r="D60" s="13">
        <v>0</v>
      </c>
      <c r="E60" s="13">
        <f t="shared" si="4"/>
        <v>0</v>
      </c>
      <c r="F60" s="13">
        <v>0</v>
      </c>
      <c r="G60" s="13">
        <v>0</v>
      </c>
      <c r="H60" s="12">
        <f t="shared" si="5"/>
        <v>0</v>
      </c>
    </row>
    <row r="61" spans="2:8" x14ac:dyDescent="0.2">
      <c r="B61" s="6" t="s">
        <v>33</v>
      </c>
      <c r="C61" s="13">
        <v>0</v>
      </c>
      <c r="D61" s="13">
        <v>0</v>
      </c>
      <c r="E61" s="13">
        <f t="shared" si="4"/>
        <v>0</v>
      </c>
      <c r="F61" s="13">
        <v>0</v>
      </c>
      <c r="G61" s="13">
        <v>0</v>
      </c>
      <c r="H61" s="12">
        <f t="shared" si="5"/>
        <v>0</v>
      </c>
    </row>
    <row r="62" spans="2:8" ht="25.5" x14ac:dyDescent="0.2">
      <c r="B62" s="6" t="s">
        <v>34</v>
      </c>
      <c r="C62" s="13">
        <v>0</v>
      </c>
      <c r="D62" s="13">
        <v>0</v>
      </c>
      <c r="E62" s="13">
        <f t="shared" si="4"/>
        <v>0</v>
      </c>
      <c r="F62" s="13">
        <v>0</v>
      </c>
      <c r="G62" s="13">
        <v>0</v>
      </c>
      <c r="H62" s="12">
        <f t="shared" si="5"/>
        <v>0</v>
      </c>
    </row>
    <row r="63" spans="2:8" ht="25.5" x14ac:dyDescent="0.2">
      <c r="B63" s="6" t="s">
        <v>35</v>
      </c>
      <c r="C63" s="13">
        <v>0</v>
      </c>
      <c r="D63" s="13">
        <v>0</v>
      </c>
      <c r="E63" s="13">
        <f t="shared" si="4"/>
        <v>0</v>
      </c>
      <c r="F63" s="13">
        <v>0</v>
      </c>
      <c r="G63" s="13">
        <v>0</v>
      </c>
      <c r="H63" s="12">
        <f t="shared" si="5"/>
        <v>0</v>
      </c>
    </row>
    <row r="64" spans="2:8" x14ac:dyDescent="0.2">
      <c r="B64" s="6" t="s">
        <v>36</v>
      </c>
      <c r="C64" s="13">
        <v>0</v>
      </c>
      <c r="D64" s="13">
        <v>0</v>
      </c>
      <c r="E64" s="13">
        <f t="shared" si="4"/>
        <v>0</v>
      </c>
      <c r="F64" s="13">
        <v>0</v>
      </c>
      <c r="G64" s="13">
        <v>0</v>
      </c>
      <c r="H64" s="12">
        <f t="shared" si="5"/>
        <v>0</v>
      </c>
    </row>
    <row r="65" spans="2:8" x14ac:dyDescent="0.2">
      <c r="B65" s="6" t="s">
        <v>37</v>
      </c>
      <c r="C65" s="13">
        <v>0</v>
      </c>
      <c r="D65" s="13">
        <v>0</v>
      </c>
      <c r="E65" s="13">
        <f t="shared" si="4"/>
        <v>0</v>
      </c>
      <c r="F65" s="13">
        <v>0</v>
      </c>
      <c r="G65" s="13">
        <v>0</v>
      </c>
      <c r="H65" s="12">
        <f t="shared" si="5"/>
        <v>0</v>
      </c>
    </row>
    <row r="66" spans="2:8" x14ac:dyDescent="0.2">
      <c r="B66" s="6" t="s">
        <v>38</v>
      </c>
      <c r="C66" s="13">
        <v>0</v>
      </c>
      <c r="D66" s="13">
        <v>0</v>
      </c>
      <c r="E66" s="13">
        <f t="shared" si="4"/>
        <v>0</v>
      </c>
      <c r="F66" s="13">
        <v>0</v>
      </c>
      <c r="G66" s="13">
        <v>0</v>
      </c>
      <c r="H66" s="12">
        <f t="shared" si="5"/>
        <v>0</v>
      </c>
    </row>
    <row r="67" spans="2:8" x14ac:dyDescent="0.2">
      <c r="B67" s="6" t="s">
        <v>39</v>
      </c>
      <c r="C67" s="13">
        <v>0</v>
      </c>
      <c r="D67" s="13">
        <v>0</v>
      </c>
      <c r="E67" s="13">
        <f t="shared" si="4"/>
        <v>0</v>
      </c>
      <c r="F67" s="13">
        <v>0</v>
      </c>
      <c r="G67" s="13">
        <v>0</v>
      </c>
      <c r="H67" s="12">
        <f t="shared" si="5"/>
        <v>0</v>
      </c>
    </row>
    <row r="68" spans="2:8" x14ac:dyDescent="0.2">
      <c r="B68" s="6" t="s">
        <v>40</v>
      </c>
      <c r="C68" s="13">
        <v>0</v>
      </c>
      <c r="D68" s="13">
        <v>0</v>
      </c>
      <c r="E68" s="13">
        <f t="shared" si="4"/>
        <v>0</v>
      </c>
      <c r="F68" s="13">
        <v>0</v>
      </c>
      <c r="G68" s="13">
        <v>0</v>
      </c>
      <c r="H68" s="12">
        <f t="shared" si="5"/>
        <v>0</v>
      </c>
    </row>
    <row r="69" spans="2:8" x14ac:dyDescent="0.2">
      <c r="B69" s="6" t="s">
        <v>41</v>
      </c>
      <c r="C69" s="13">
        <v>0</v>
      </c>
      <c r="D69" s="13">
        <v>0</v>
      </c>
      <c r="E69" s="13">
        <f t="shared" si="4"/>
        <v>0</v>
      </c>
      <c r="F69" s="13">
        <v>0</v>
      </c>
      <c r="G69" s="13">
        <v>0</v>
      </c>
      <c r="H69" s="12">
        <f t="shared" si="5"/>
        <v>0</v>
      </c>
    </row>
    <row r="70" spans="2:8" x14ac:dyDescent="0.2">
      <c r="B70" s="6" t="s">
        <v>42</v>
      </c>
      <c r="C70" s="13">
        <v>0</v>
      </c>
      <c r="D70" s="13">
        <v>0</v>
      </c>
      <c r="E70" s="13">
        <f t="shared" si="4"/>
        <v>0</v>
      </c>
      <c r="F70" s="13">
        <v>0</v>
      </c>
      <c r="G70" s="13">
        <v>0</v>
      </c>
      <c r="H70" s="12">
        <f t="shared" si="5"/>
        <v>0</v>
      </c>
    </row>
    <row r="71" spans="2:8" x14ac:dyDescent="0.2">
      <c r="B71" s="6" t="s">
        <v>43</v>
      </c>
      <c r="C71" s="13">
        <v>0</v>
      </c>
      <c r="D71" s="13">
        <v>0</v>
      </c>
      <c r="E71" s="13">
        <f t="shared" si="4"/>
        <v>0</v>
      </c>
      <c r="F71" s="13">
        <v>0</v>
      </c>
      <c r="G71" s="13">
        <v>0</v>
      </c>
      <c r="H71" s="12">
        <f t="shared" si="5"/>
        <v>0</v>
      </c>
    </row>
    <row r="72" spans="2:8" x14ac:dyDescent="0.2">
      <c r="B72" s="6" t="s">
        <v>44</v>
      </c>
      <c r="C72" s="13">
        <v>0</v>
      </c>
      <c r="D72" s="13">
        <v>0</v>
      </c>
      <c r="E72" s="13">
        <f t="shared" si="4"/>
        <v>0</v>
      </c>
      <c r="F72" s="13">
        <v>0</v>
      </c>
      <c r="G72" s="13">
        <v>0</v>
      </c>
      <c r="H72" s="12">
        <f t="shared" si="5"/>
        <v>0</v>
      </c>
    </row>
    <row r="73" spans="2:8" ht="25.5" x14ac:dyDescent="0.2">
      <c r="B73" s="6" t="s">
        <v>45</v>
      </c>
      <c r="C73" s="13">
        <v>0</v>
      </c>
      <c r="D73" s="13">
        <v>0</v>
      </c>
      <c r="E73" s="13">
        <f t="shared" si="4"/>
        <v>0</v>
      </c>
      <c r="F73" s="13">
        <v>0</v>
      </c>
      <c r="G73" s="13">
        <v>0</v>
      </c>
      <c r="H73" s="12">
        <f t="shared" si="5"/>
        <v>0</v>
      </c>
    </row>
    <row r="74" spans="2:8" ht="25.5" x14ac:dyDescent="0.2">
      <c r="B74" s="6" t="s">
        <v>46</v>
      </c>
      <c r="C74" s="13">
        <v>0</v>
      </c>
      <c r="D74" s="13">
        <v>0</v>
      </c>
      <c r="E74" s="13">
        <f t="shared" si="4"/>
        <v>0</v>
      </c>
      <c r="F74" s="13">
        <v>0</v>
      </c>
      <c r="G74" s="13">
        <v>0</v>
      </c>
      <c r="H74" s="12">
        <f t="shared" si="5"/>
        <v>0</v>
      </c>
    </row>
    <row r="75" spans="2:8" s="8" customFormat="1" x14ac:dyDescent="0.2">
      <c r="B75" s="6"/>
      <c r="C75" s="13"/>
      <c r="D75" s="13"/>
      <c r="E75" s="13"/>
      <c r="F75" s="13"/>
      <c r="G75" s="13"/>
      <c r="H75" s="12"/>
    </row>
    <row r="76" spans="2:8" x14ac:dyDescent="0.2">
      <c r="B76" s="2" t="s">
        <v>11</v>
      </c>
      <c r="C76" s="15">
        <f t="shared" ref="C76:H76" si="6">C9+C42</f>
        <v>75803960.539999992</v>
      </c>
      <c r="D76" s="15">
        <f t="shared" si="6"/>
        <v>10877620.889999999</v>
      </c>
      <c r="E76" s="15">
        <f t="shared" si="6"/>
        <v>86681581.429999977</v>
      </c>
      <c r="F76" s="15">
        <f t="shared" si="6"/>
        <v>82880697.949999943</v>
      </c>
      <c r="G76" s="15">
        <f t="shared" si="6"/>
        <v>82848548.48999995</v>
      </c>
      <c r="H76" s="15">
        <f t="shared" si="6"/>
        <v>3800883.4800000009</v>
      </c>
    </row>
    <row r="77" spans="2:8" ht="13.5" thickBot="1" x14ac:dyDescent="0.25">
      <c r="B77" s="4"/>
      <c r="C77" s="16"/>
      <c r="D77" s="16"/>
      <c r="E77" s="16"/>
      <c r="F77" s="16"/>
      <c r="G77" s="16"/>
      <c r="H77" s="16"/>
    </row>
    <row r="762" spans="2:8" x14ac:dyDescent="0.2">
      <c r="B762" s="9"/>
      <c r="C762" s="9"/>
      <c r="D762" s="9"/>
      <c r="E762" s="9"/>
      <c r="F762" s="9"/>
      <c r="G762" s="9"/>
      <c r="H762" s="9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2016-12-22T17:30:19Z</cp:lastPrinted>
  <dcterms:created xsi:type="dcterms:W3CDTF">2016-10-11T20:43:07Z</dcterms:created>
  <dcterms:modified xsi:type="dcterms:W3CDTF">2025-01-28T20:23:08Z</dcterms:modified>
</cp:coreProperties>
</file>