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bonney\Documents\02 Bonney\01 Bon-Tech\02 BB Training\"/>
    </mc:Choice>
  </mc:AlternateContent>
  <bookViews>
    <workbookView xWindow="0" yWindow="0" windowWidth="21600" windowHeight="10030" tabRatio="633" activeTab="2"/>
  </bookViews>
  <sheets>
    <sheet name="Stakeholders" sheetId="1" r:id="rId1"/>
    <sheet name="Scales" sheetId="5" r:id="rId2"/>
    <sheet name="Stakeholder Analysis" sheetId="2" r:id="rId3"/>
    <sheet name="Stakeholder Allegiance" sheetId="3" state="hidden" r:id="rId4"/>
    <sheet name="Stakeholder Analysis Map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A11" i="2"/>
  <c r="A10" i="2"/>
  <c r="A9" i="2"/>
  <c r="H12" i="1" l="1"/>
  <c r="H11" i="1"/>
  <c r="H10" i="1"/>
  <c r="A8" i="2" l="1"/>
  <c r="A7" i="2"/>
  <c r="A6" i="2"/>
  <c r="A5" i="2"/>
  <c r="A4" i="2"/>
  <c r="A3" i="2"/>
  <c r="H9" i="1" l="1"/>
  <c r="H8" i="1"/>
  <c r="H7" i="1"/>
  <c r="H6" i="1"/>
  <c r="H5" i="1"/>
  <c r="H4" i="1"/>
  <c r="H3" i="1"/>
  <c r="O12" i="1" l="1"/>
  <c r="O8" i="1"/>
  <c r="O10" i="1"/>
  <c r="O5" i="1"/>
  <c r="O11" i="1"/>
  <c r="O7" i="1"/>
  <c r="O6" i="1"/>
  <c r="O9" i="1"/>
  <c r="O4" i="1"/>
  <c r="O3" i="1"/>
  <c r="P3" i="1" s="1"/>
  <c r="P4" i="1" l="1"/>
  <c r="P5" i="1" s="1"/>
  <c r="P6" i="1" s="1"/>
  <c r="P7" i="1" s="1"/>
  <c r="P8" i="1" s="1"/>
  <c r="P9" i="1" s="1"/>
  <c r="P10" i="1" s="1"/>
  <c r="P11" i="1" s="1"/>
  <c r="P12" i="1" s="1"/>
</calcChain>
</file>

<file path=xl/sharedStrings.xml><?xml version="1.0" encoding="utf-8"?>
<sst xmlns="http://schemas.openxmlformats.org/spreadsheetml/2006/main" count="129" uniqueCount="118">
  <si>
    <t>Date Last Revised</t>
  </si>
  <si>
    <t>Impact</t>
  </si>
  <si>
    <t>What do we need from them?</t>
  </si>
  <si>
    <t>Perceived Attitudes / Risks</t>
  </si>
  <si>
    <t>Stakeholder Management Strategy</t>
  </si>
  <si>
    <t>Responsibility</t>
  </si>
  <si>
    <t>Risk If They Are Not Engaged</t>
  </si>
  <si>
    <t>Importance</t>
  </si>
  <si>
    <t>Allegiance</t>
  </si>
  <si>
    <t>Stakeholder</t>
  </si>
  <si>
    <t>AIH</t>
  </si>
  <si>
    <t>LIH</t>
  </si>
  <si>
    <t>HIH</t>
  </si>
  <si>
    <t>MIH</t>
  </si>
  <si>
    <t>Concerns</t>
  </si>
  <si>
    <t>Actions</t>
  </si>
  <si>
    <r>
      <rPr>
        <b/>
        <sz val="11"/>
        <color theme="1"/>
        <rFont val="Calibri"/>
        <family val="2"/>
        <scheme val="minor"/>
      </rPr>
      <t xml:space="preserve">Key:
AIH: </t>
    </r>
    <r>
      <rPr>
        <sz val="11"/>
        <color theme="1"/>
        <rFont val="Calibri"/>
        <family val="2"/>
        <scheme val="minor"/>
      </rPr>
      <t xml:space="preserve">Against It Happening
</t>
    </r>
    <r>
      <rPr>
        <b/>
        <sz val="11"/>
        <color theme="1"/>
        <rFont val="Calibri"/>
        <family val="2"/>
        <scheme val="minor"/>
      </rPr>
      <t>LIH:</t>
    </r>
    <r>
      <rPr>
        <sz val="11"/>
        <color theme="1"/>
        <rFont val="Calibri"/>
        <family val="2"/>
        <scheme val="minor"/>
      </rPr>
      <t xml:space="preserve"> Let It Happen
</t>
    </r>
    <r>
      <rPr>
        <b/>
        <sz val="11"/>
        <color theme="1"/>
        <rFont val="Calibri"/>
        <family val="2"/>
        <scheme val="minor"/>
      </rPr>
      <t>HIH:</t>
    </r>
    <r>
      <rPr>
        <sz val="11"/>
        <color theme="1"/>
        <rFont val="Calibri"/>
        <family val="2"/>
        <scheme val="minor"/>
      </rPr>
      <t xml:space="preserve"> Help It Happen
</t>
    </r>
    <r>
      <rPr>
        <b/>
        <sz val="11"/>
        <color theme="1"/>
        <rFont val="Calibri"/>
        <family val="2"/>
        <scheme val="minor"/>
      </rPr>
      <t>MIH:</t>
    </r>
    <r>
      <rPr>
        <sz val="11"/>
        <color theme="1"/>
        <rFont val="Calibri"/>
        <family val="2"/>
        <scheme val="minor"/>
      </rPr>
      <t xml:space="preserve"> Make It Happen</t>
    </r>
  </si>
  <si>
    <t>Assessment</t>
  </si>
  <si>
    <t>Definition</t>
  </si>
  <si>
    <t>How to Manage</t>
  </si>
  <si>
    <t>Advocates</t>
  </si>
  <si>
    <t>Followers</t>
  </si>
  <si>
    <t>Indifferent</t>
  </si>
  <si>
    <t>Blockers</t>
  </si>
  <si>
    <t>Opponents</t>
  </si>
  <si>
    <t>• Only group driving the change or
project
• Active communications, keep regularly involved</t>
  </si>
  <si>
    <t>• Have a low understanding of project
aims and objectives
• Increase their understanding for
future benefit</t>
  </si>
  <si>
    <t>• Individual or groups yet to take a
definitive position on the project
• Identify gaps in knowledge and seek to fill them</t>
  </si>
  <si>
    <t>Shows resistance to the project or its
aims. Principally due to having a low
understanding and low agreement. 
This can be driven by:
• Proactive communication
• Interview and meet
• Explain and overcome fears</t>
  </si>
  <si>
    <t>• Has high understanding but low
agreement to the project
• Initiate discussions and understand
reasons for low acceptance</t>
  </si>
  <si>
    <t>• ‘Internal’ champions and sponsorship
• Input to key milestones and decisions
• Use for internal promotion of
objectives and benefits</t>
  </si>
  <si>
    <t>• Support the project and tend to “go
with the flow”
• Keep informed and positive
• Avoid the temptation to exploit</t>
  </si>
  <si>
    <t>• Seek their views on key issue and
address concerns
• Have a medium understanding and
medium agreement
• Be careful not to make them
opponents</t>
  </si>
  <si>
    <t>• Use conflict management techniques
• A lack of communication
• Seeks views once understanding starts
to develop
• A (perceived or actual) loss from
project
• Knowledge of error in project
assumptions</t>
  </si>
  <si>
    <t>• Will potentially ‘lose out’ in some way
from the activity
• If the loss is perceived but not real,
then convert using facts and data
• Counter the reasons for low
acceptance</t>
  </si>
  <si>
    <t>MARCORSYSCOM Stakeholder Allegiance</t>
  </si>
  <si>
    <t>Power / Influence</t>
  </si>
  <si>
    <t>Interest</t>
  </si>
  <si>
    <t>Cost</t>
  </si>
  <si>
    <t>Stakeholder Priority Network Index</t>
  </si>
  <si>
    <t>Rating</t>
  </si>
  <si>
    <t>Criteria</t>
  </si>
  <si>
    <t>Power / Influence Ratings</t>
  </si>
  <si>
    <t>Interest Ratings</t>
  </si>
  <si>
    <t>Cost Ratings</t>
  </si>
  <si>
    <r>
      <rPr>
        <b/>
        <sz val="11"/>
        <color theme="1"/>
        <rFont val="Calibri"/>
        <family val="2"/>
        <scheme val="minor"/>
      </rPr>
      <t xml:space="preserve">Extereme Cost </t>
    </r>
    <r>
      <rPr>
        <sz val="11"/>
        <color theme="1"/>
        <rFont val="Calibri"/>
        <family val="2"/>
        <scheme val="minor"/>
      </rPr>
      <t>- X&lt;5000000</t>
    </r>
  </si>
  <si>
    <r>
      <rPr>
        <b/>
        <sz val="11"/>
        <color theme="1"/>
        <rFont val="Calibri"/>
        <family val="2"/>
        <scheme val="minor"/>
      </rPr>
      <t>Very High Cost</t>
    </r>
    <r>
      <rPr>
        <sz val="11"/>
        <color theme="1"/>
        <rFont val="Calibri"/>
        <family val="2"/>
        <scheme val="minor"/>
      </rPr>
      <t xml:space="preserve"> - 1000000&gt;X&lt;5000000</t>
    </r>
  </si>
  <si>
    <r>
      <rPr>
        <b/>
        <sz val="11"/>
        <color theme="1"/>
        <rFont val="Calibri"/>
        <family val="2"/>
        <scheme val="minor"/>
      </rPr>
      <t xml:space="preserve">High Cost </t>
    </r>
    <r>
      <rPr>
        <sz val="11"/>
        <color theme="1"/>
        <rFont val="Calibri"/>
        <family val="2"/>
        <scheme val="minor"/>
      </rPr>
      <t>- 750000&gt;X&lt;1000000</t>
    </r>
  </si>
  <si>
    <r>
      <rPr>
        <b/>
        <sz val="11"/>
        <color theme="1"/>
        <rFont val="Calibri"/>
        <family val="2"/>
        <scheme val="minor"/>
      </rPr>
      <t xml:space="preserve">Low Cost </t>
    </r>
    <r>
      <rPr>
        <sz val="11"/>
        <color theme="1"/>
        <rFont val="Calibri"/>
        <family val="2"/>
        <scheme val="minor"/>
      </rPr>
      <t>- 10000&gt;X&lt;20000</t>
    </r>
  </si>
  <si>
    <r>
      <rPr>
        <b/>
        <sz val="11"/>
        <color theme="1"/>
        <rFont val="Calibri"/>
        <family val="2"/>
        <scheme val="minor"/>
      </rPr>
      <t>Very Low Cost</t>
    </r>
    <r>
      <rPr>
        <sz val="11"/>
        <color theme="1"/>
        <rFont val="Calibri"/>
        <family val="2"/>
        <scheme val="minor"/>
      </rPr>
      <t xml:space="preserve"> - 5000&gt;X&lt;10000</t>
    </r>
  </si>
  <si>
    <r>
      <rPr>
        <b/>
        <sz val="11"/>
        <color theme="1"/>
        <rFont val="Calibri"/>
        <family val="2"/>
        <scheme val="minor"/>
      </rPr>
      <t xml:space="preserve">Minor Cost </t>
    </r>
    <r>
      <rPr>
        <sz val="11"/>
        <color theme="1"/>
        <rFont val="Calibri"/>
        <family val="2"/>
        <scheme val="minor"/>
      </rPr>
      <t>- 1000&gt;X&lt;5000</t>
    </r>
  </si>
  <si>
    <r>
      <rPr>
        <b/>
        <sz val="11"/>
        <color theme="1"/>
        <rFont val="Calibri"/>
        <family val="2"/>
        <scheme val="minor"/>
      </rPr>
      <t>No Cost</t>
    </r>
    <r>
      <rPr>
        <sz val="11"/>
        <color theme="1"/>
        <rFont val="Calibri"/>
        <family val="2"/>
        <scheme val="minor"/>
      </rPr>
      <t xml:space="preserve"> - &lt;1000</t>
    </r>
  </si>
  <si>
    <r>
      <rPr>
        <b/>
        <sz val="11"/>
        <color theme="1"/>
        <rFont val="Calibri"/>
        <family val="2"/>
        <scheme val="minor"/>
      </rPr>
      <t xml:space="preserve">Moderate Cost </t>
    </r>
    <r>
      <rPr>
        <sz val="11"/>
        <color theme="1"/>
        <rFont val="Calibri"/>
        <family val="2"/>
        <scheme val="minor"/>
      </rPr>
      <t>- 250000&gt;X&lt;750000</t>
    </r>
  </si>
  <si>
    <r>
      <rPr>
        <b/>
        <sz val="11"/>
        <color theme="1"/>
        <rFont val="Calibri"/>
        <family val="2"/>
        <scheme val="minor"/>
      </rPr>
      <t xml:space="preserve">Medium High Cost </t>
    </r>
    <r>
      <rPr>
        <sz val="11"/>
        <color theme="1"/>
        <rFont val="Calibri"/>
        <family val="2"/>
        <scheme val="minor"/>
      </rPr>
      <t>- 50000&gt;X&lt;250000</t>
    </r>
  </si>
  <si>
    <r>
      <rPr>
        <b/>
        <sz val="11"/>
        <color theme="1"/>
        <rFont val="Calibri"/>
        <family val="2"/>
        <scheme val="minor"/>
      </rPr>
      <t>Medium Low Cost</t>
    </r>
    <r>
      <rPr>
        <sz val="11"/>
        <color theme="1"/>
        <rFont val="Calibri"/>
        <family val="2"/>
        <scheme val="minor"/>
      </rPr>
      <t xml:space="preserve"> - 20000&gt;X&lt;50000</t>
    </r>
  </si>
  <si>
    <t>Stakeholder Name</t>
  </si>
  <si>
    <t xml:space="preserve">Stakeholder </t>
  </si>
  <si>
    <t>%</t>
  </si>
  <si>
    <t>Cummlative %</t>
  </si>
  <si>
    <t>X</t>
  </si>
  <si>
    <t>Y</t>
  </si>
  <si>
    <t>Bottom</t>
  </si>
  <si>
    <t>One</t>
  </si>
  <si>
    <t>Two</t>
  </si>
  <si>
    <t>Low Mid</t>
  </si>
  <si>
    <t>Low Left</t>
  </si>
  <si>
    <t>Low Right</t>
  </si>
  <si>
    <t>Mid Left</t>
  </si>
  <si>
    <t>Mid Mid</t>
  </si>
  <si>
    <t>Mid Right</t>
  </si>
  <si>
    <t>Top Left</t>
  </si>
  <si>
    <t>Top Mid</t>
  </si>
  <si>
    <t>Top Right</t>
  </si>
  <si>
    <t>Min</t>
  </si>
  <si>
    <t>Max</t>
  </si>
  <si>
    <t>Quadrant Alignments</t>
  </si>
  <si>
    <t>Quadrant Level</t>
  </si>
  <si>
    <t>Organigaztion</t>
  </si>
  <si>
    <t>Stake in Project</t>
  </si>
  <si>
    <r>
      <rPr>
        <b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</si>
  <si>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Very High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</si>
  <si>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High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</si>
  <si>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Moderate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</si>
  <si>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Medium High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</si>
  <si>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Medium Low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</si>
  <si>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Low</t>
    </r>
    <r>
      <rPr>
        <sz val="11"/>
        <color theme="1"/>
        <rFont val="Calibri"/>
        <family val="2"/>
        <scheme val="minor"/>
      </rPr>
      <t xml:space="preserve"> Power / Influecnce over Programs / Projects.</t>
    </r>
  </si>
  <si>
    <r>
      <rPr>
        <b/>
        <sz val="11"/>
        <color theme="1"/>
        <rFont val="Calibri"/>
        <family val="2"/>
        <scheme val="minor"/>
      </rPr>
      <t>Very Low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</si>
  <si>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Minor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</si>
  <si>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Power / Influence over Programs / Projects.</t>
    </r>
  </si>
  <si>
    <r>
      <rPr>
        <b/>
        <sz val="11"/>
        <color theme="1"/>
        <rFont val="Calibri"/>
        <family val="2"/>
        <scheme val="minor"/>
      </rPr>
      <t>Extreme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</si>
  <si>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Very High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</si>
  <si>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 xml:space="preserve">High </t>
    </r>
    <r>
      <rPr>
        <sz val="11"/>
        <color theme="1"/>
        <rFont val="Calibri"/>
        <family val="2"/>
        <scheme val="minor"/>
      </rPr>
      <t>Interest in Programs / Projects.</t>
    </r>
  </si>
  <si>
    <r>
      <rPr>
        <b/>
        <sz val="11"/>
        <color theme="1"/>
        <rFont val="Calibri"/>
        <family val="2"/>
        <scheme val="minor"/>
      </rPr>
      <t xml:space="preserve">Moderate </t>
    </r>
    <r>
      <rPr>
        <sz val="11"/>
        <color theme="1"/>
        <rFont val="Calibri"/>
        <family val="2"/>
        <scheme val="minor"/>
      </rPr>
      <t>Interest in Programs / Projects.</t>
    </r>
  </si>
  <si>
    <r>
      <rPr>
        <b/>
        <sz val="11"/>
        <color theme="1"/>
        <rFont val="Calibri"/>
        <family val="2"/>
        <scheme val="minor"/>
      </rPr>
      <t>Medium High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</si>
  <si>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Medium Low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</si>
  <si>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Low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</si>
  <si>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Very Low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</si>
  <si>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Minor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</si>
  <si>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 xml:space="preserve"> Interest in Programs / Projects.</t>
    </r>
  </si>
  <si>
    <t>Stakeholder Analysis</t>
  </si>
  <si>
    <t>ACME Inc</t>
  </si>
  <si>
    <t>Launches, Inc</t>
  </si>
  <si>
    <t>Assembly, Inc</t>
  </si>
  <si>
    <t>Mr. Marvelous</t>
  </si>
  <si>
    <t>Ms. Wonderful</t>
  </si>
  <si>
    <t>Mr. Rabbit</t>
  </si>
  <si>
    <t>Supplies Rockets</t>
  </si>
  <si>
    <t>Manages Launch Pad</t>
  </si>
  <si>
    <t>Rocket Motors</t>
  </si>
  <si>
    <t>Launch Pad</t>
  </si>
  <si>
    <t>Manages Rocket Assembly</t>
  </si>
  <si>
    <t>Assembeled Sattelittes to Rocket Motors</t>
  </si>
  <si>
    <t>Wrong Rocket for Orbit</t>
  </si>
  <si>
    <t>Wrong Sequence of Launch</t>
  </si>
  <si>
    <t>Wrong Rocket or Sattlette Configurations</t>
  </si>
  <si>
    <t>Receive Bad Press</t>
  </si>
  <si>
    <t>Keep Informed</t>
  </si>
  <si>
    <t>Mr. Sharkey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</si>
</sst>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9" fontId="0" fillId="0" borderId="1" xfId="1" applyFont="1" applyBorder="1"/>
    <xf numFmtId="9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5" fontId="0" fillId="0" borderId="1" xfId="0" applyNumberFormat="1" applyBorder="1"/>
    <xf numFmtId="0" fontId="0" fillId="8" borderId="0" xfId="0" applyFill="1"/>
    <xf numFmtId="0" fontId="0" fillId="8" borderId="1" xfId="0" applyFill="1" applyBorder="1"/>
    <xf numFmtId="0" fontId="1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8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0" fillId="8" borderId="10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6600"/>
      <color rgb="FFFFCC99"/>
      <color rgb="FFFFCC66"/>
      <color rgb="FFC2A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Stakeholder Analysis Map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strRef>
              <c:f>'Stakeholder Analysis Map'!$A$53</c:f>
              <c:strCache>
                <c:ptCount val="1"/>
                <c:pt idx="0">
                  <c:v>Bottom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Map'!$B$53:$G$53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'Stakeholder Analysis Map'!$A$54</c:f>
              <c:strCache>
                <c:ptCount val="1"/>
                <c:pt idx="0">
                  <c:v>Low Left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Map'!$B$54:$G$54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'Stakeholder Analysis Map'!$A$55</c:f>
              <c:strCache>
                <c:ptCount val="1"/>
                <c:pt idx="0">
                  <c:v>Low Mid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Map'!$B$55:$G$55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'Stakeholder Analysis Map'!$A$56</c:f>
              <c:strCache>
                <c:ptCount val="1"/>
                <c:pt idx="0">
                  <c:v>Low Right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Map'!$B$56:$G$56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6"/>
          <c:order val="6"/>
          <c:tx>
            <c:strRef>
              <c:f>'Stakeholder Analysis Map'!$A$57</c:f>
              <c:strCache>
                <c:ptCount val="1"/>
                <c:pt idx="0">
                  <c:v>Mid Left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Map'!$B$57:$G$57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tx>
            <c:strRef>
              <c:f>'Stakeholder Analysis Map'!$A$58</c:f>
              <c:strCache>
                <c:ptCount val="1"/>
                <c:pt idx="0">
                  <c:v>Mid Mid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Map'!$B$58:$G$58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'Stakeholder Analysis Map'!$A$59</c:f>
              <c:strCache>
                <c:ptCount val="1"/>
                <c:pt idx="0">
                  <c:v>Mid Right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Map'!$B$59:$G$59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</c:ser>
        <c:ser>
          <c:idx val="9"/>
          <c:order val="9"/>
          <c:tx>
            <c:strRef>
              <c:f>'Stakeholder Analysis Map'!$A$60</c:f>
              <c:strCache>
                <c:ptCount val="1"/>
                <c:pt idx="0">
                  <c:v>Top Left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Map'!$B$60:$G$60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'Stakeholder Analysis Map'!$A$61</c:f>
              <c:strCache>
                <c:ptCount val="1"/>
                <c:pt idx="0">
                  <c:v>Top Mid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Map'!$B$61:$G$61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'Stakeholder Analysis Map'!$A$62</c:f>
              <c:strCache>
                <c:ptCount val="1"/>
                <c:pt idx="0">
                  <c:v>Top Right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'Stakeholder Analysis Map'!$B$52:$G$52</c:f>
              <c:numCache>
                <c:formatCode>General</c:formatCode>
                <c:ptCount val="6"/>
                <c:pt idx="0">
                  <c:v>0</c:v>
                </c:pt>
                <c:pt idx="1">
                  <c:v>300</c:v>
                </c:pt>
                <c:pt idx="2">
                  <c:v>300</c:v>
                </c:pt>
                <c:pt idx="3">
                  <c:v>700</c:v>
                </c:pt>
                <c:pt idx="4">
                  <c:v>700</c:v>
                </c:pt>
                <c:pt idx="5">
                  <c:v>1000</c:v>
                </c:pt>
              </c:numCache>
            </c:numRef>
          </c:cat>
          <c:val>
            <c:numRef>
              <c:f>'Stakeholder Analysis Map'!$B$62:$G$62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22456"/>
        <c:axId val="424722064"/>
      </c:areaChart>
      <c:scatterChart>
        <c:scatterStyle val="lineMarker"/>
        <c:varyColors val="0"/>
        <c:ser>
          <c:idx val="0"/>
          <c:order val="0"/>
          <c:tx>
            <c:strRef>
              <c:f>Stakeholders!$C$3</c:f>
              <c:strCache>
                <c:ptCount val="1"/>
                <c:pt idx="0">
                  <c:v>Mr. Marvelous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</c:marker>
          <c:xVal>
            <c:numRef>
              <c:f>Stakeholders!$F$3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Stakeholders!$E$3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Stakeholders!$C$4</c:f>
              <c:strCache>
                <c:ptCount val="1"/>
                <c:pt idx="0">
                  <c:v>Ms. Wonderful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</c:marker>
          <c:xVal>
            <c:numRef>
              <c:f>Stakeholders!$F$4</c:f>
              <c:numCache>
                <c:formatCode>General</c:formatCode>
                <c:ptCount val="1"/>
                <c:pt idx="0">
                  <c:v>10</c:v>
                </c:pt>
              </c:numCache>
            </c:numRef>
          </c:xVal>
          <c:yVal>
            <c:numRef>
              <c:f>Stakeholders!$E$4</c:f>
              <c:numCache>
                <c:formatCode>General</c:formatCode>
                <c:ptCount val="1"/>
                <c:pt idx="0">
                  <c:v>7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Stakeholders!$C$5</c:f>
              <c:strCache>
                <c:ptCount val="1"/>
                <c:pt idx="0">
                  <c:v>Mr. Rabbit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solidFill>
                <a:srgbClr val="FFFF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</c:marker>
          <c:xVal>
            <c:numRef>
              <c:f>Stakeholders!$F$5</c:f>
              <c:numCache>
                <c:formatCode>General</c:formatCode>
                <c:ptCount val="1"/>
                <c:pt idx="0">
                  <c:v>9</c:v>
                </c:pt>
              </c:numCache>
            </c:numRef>
          </c:xVal>
          <c:yVal>
            <c:numRef>
              <c:f>Stakeholders!$E$5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Stakeholders!$C$6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Stakeholders!$F$6</c:f>
              <c:numCache>
                <c:formatCode>General</c:formatCode>
                <c:ptCount val="1"/>
              </c:numCache>
            </c:numRef>
          </c:xVal>
          <c:yVal>
            <c:numRef>
              <c:f>Stakeholders!$E$6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4"/>
          <c:order val="14"/>
          <c:tx>
            <c:strRef>
              <c:f>Stakeholders!$C$7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Stakeholders!$F$7</c:f>
              <c:numCache>
                <c:formatCode>General</c:formatCode>
                <c:ptCount val="1"/>
              </c:numCache>
            </c:numRef>
          </c:xVal>
          <c:yVal>
            <c:numRef>
              <c:f>Stakeholders!$E$7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5"/>
          <c:order val="15"/>
          <c:tx>
            <c:strRef>
              <c:f>Stakeholders!$C$8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>
                    <a:lumMod val="80000"/>
                    <a:lumOff val="2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Stakeholders!$F$8</c:f>
              <c:numCache>
                <c:formatCode>General</c:formatCode>
                <c:ptCount val="1"/>
              </c:numCache>
            </c:numRef>
          </c:xVal>
          <c:yVal>
            <c:numRef>
              <c:f>Stakeholders!$E$8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0"/>
          <c:order val="16"/>
          <c:tx>
            <c:strRef>
              <c:f>Stakeholders!$C$9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>
                    <a:lumMod val="80000"/>
                  </a:schemeClr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Stakeholders!$F$9</c:f>
              <c:numCache>
                <c:formatCode>General</c:formatCode>
                <c:ptCount val="1"/>
              </c:numCache>
            </c:numRef>
          </c:xVal>
          <c:yVal>
            <c:numRef>
              <c:f>Stakeholders!$E$9</c:f>
              <c:numCache>
                <c:formatCode>General</c:formatCode>
                <c:ptCount val="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721672"/>
        <c:axId val="424725984"/>
      </c:scatterChart>
      <c:valAx>
        <c:axId val="424721672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Interest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25984"/>
        <c:crosses val="autoZero"/>
        <c:crossBetween val="midCat"/>
        <c:majorUnit val="1"/>
        <c:minorUnit val="0.1"/>
      </c:valAx>
      <c:valAx>
        <c:axId val="42472598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/ Influence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21672"/>
        <c:crosses val="autoZero"/>
        <c:crossBetween val="midCat"/>
        <c:majorUnit val="1"/>
        <c:minorUnit val="0.1"/>
      </c:valAx>
      <c:valAx>
        <c:axId val="424722064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extTo"/>
        <c:crossAx val="424722456"/>
        <c:crosses val="max"/>
        <c:crossBetween val="between"/>
      </c:valAx>
      <c:dateAx>
        <c:axId val="424722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24722064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Stakeholder</a:t>
            </a:r>
            <a:r>
              <a:rPr lang="en-US" baseline="0"/>
              <a:t> Prioritization Network Index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Stakeholders!$C$3:$C$9</c:f>
              <c:strCache>
                <c:ptCount val="3"/>
                <c:pt idx="0">
                  <c:v>Mr. Marvelous</c:v>
                </c:pt>
                <c:pt idx="1">
                  <c:v>Ms. Wonderful</c:v>
                </c:pt>
                <c:pt idx="2">
                  <c:v>Mr. Rabbit</c:v>
                </c:pt>
              </c:strCache>
            </c:strRef>
          </c:cat>
          <c:val>
            <c:numRef>
              <c:f>Stakeholders!$H$3:$H$9</c:f>
              <c:numCache>
                <c:formatCode>General</c:formatCode>
                <c:ptCount val="7"/>
                <c:pt idx="0">
                  <c:v>315</c:v>
                </c:pt>
                <c:pt idx="1">
                  <c:v>280</c:v>
                </c:pt>
                <c:pt idx="2">
                  <c:v>576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727160"/>
        <c:axId val="424728336"/>
      </c:barChart>
      <c:catAx>
        <c:axId val="4247271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Stakeholder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28336"/>
        <c:crosses val="autoZero"/>
        <c:auto val="1"/>
        <c:lblAlgn val="ctr"/>
        <c:lblOffset val="100"/>
        <c:noMultiLvlLbl val="0"/>
      </c:catAx>
      <c:valAx>
        <c:axId val="42472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SPNI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72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1543050</xdr:colOff>
      <xdr:row>0</xdr:row>
      <xdr:rowOff>19050</xdr:rowOff>
    </xdr:from>
    <xdr:to>
      <xdr:col>18</xdr:col>
      <xdr:colOff>371475</xdr:colOff>
      <xdr:row>30</xdr:row>
      <xdr:rowOff>9525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8210550" y="19050"/>
          <a:ext cx="5610225" cy="580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0</xdr:row>
      <xdr:rowOff>19050</xdr:rowOff>
    </xdr:from>
    <xdr:to>
      <xdr:col>20</xdr:col>
      <xdr:colOff>123825</xdr:colOff>
      <xdr:row>30</xdr:row>
      <xdr:rowOff>9525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19050"/>
          <a:ext cx="5610225" cy="580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52385</xdr:colOff>
      <xdr:row>0</xdr:row>
      <xdr:rowOff>28574</xdr:rowOff>
    </xdr:from>
    <xdr:to>
      <xdr:col>13</xdr:col>
      <xdr:colOff>104775</xdr:colOff>
      <xdr:row>31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133350</xdr:colOff>
      <xdr:row>0</xdr:row>
      <xdr:rowOff>28574</xdr:rowOff>
    </xdr:from>
    <xdr:to>
      <xdr:col>24</xdr:col>
      <xdr:colOff>304800</xdr:colOff>
      <xdr:row>30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0.07544</cdr:x>
      <cdr:y>0.72398</cdr:y>
    </cdr:from>
    <cdr:to>
      <cdr:x>0.26895</cdr:x>
      <cdr:y>0.82054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25393" y="4447862"/>
          <a:ext cx="1860647" cy="59323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General Communication</a:t>
          </a:r>
        </a:p>
      </cdr:txBody>
    </cdr:sp>
  </cdr:relSizeAnchor>
  <cdr:relSizeAnchor xmlns:cdr="http://schemas.openxmlformats.org/drawingml/2006/chartDrawing">
    <cdr:from>
      <cdr:x>0.14633</cdr:x>
      <cdr:y>0.18135</cdr:y>
    </cdr:from>
    <cdr:to>
      <cdr:x>0.26359</cdr:x>
      <cdr:y>0.24956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64163" y="982855"/>
          <a:ext cx="852755" cy="3696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Watch</a:t>
          </a:r>
        </a:p>
      </cdr:txBody>
    </cdr:sp>
  </cdr:relSizeAnchor>
  <cdr:relSizeAnchor xmlns:cdr="http://schemas.openxmlformats.org/drawingml/2006/chartDrawing">
    <cdr:from>
      <cdr:x>0.35581</cdr:x>
      <cdr:y>0.15539</cdr:y>
    </cdr:from>
    <cdr:to>
      <cdr:x>0.50472</cdr:x>
      <cdr:y>0.20354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23645" y="933916"/>
          <a:ext cx="1265421" cy="289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Keep Satisfied</a:t>
          </a:r>
        </a:p>
      </cdr:txBody>
    </cdr:sp>
  </cdr:relSizeAnchor>
  <cdr:relSizeAnchor xmlns:cdr="http://schemas.openxmlformats.org/drawingml/2006/chartDrawing">
    <cdr:from>
      <cdr:x>0.5908</cdr:x>
      <cdr:y>0.15884</cdr:y>
    </cdr:from>
    <cdr:to>
      <cdr:x>0.75351</cdr:x>
      <cdr:y>0.2134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20578" y="954667"/>
          <a:ext cx="1382691" cy="3279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Actively Manage</a:t>
          </a:r>
        </a:p>
      </cdr:txBody>
    </cdr:sp>
  </cdr:relSizeAnchor>
  <cdr:relSizeAnchor xmlns:cdr="http://schemas.openxmlformats.org/drawingml/2006/chartDrawing">
    <cdr:from>
      <cdr:x>0.06557</cdr:x>
      <cdr:y>0.4602</cdr:y>
    </cdr:from>
    <cdr:to>
      <cdr:x>0.78591</cdr:x>
      <cdr:y>0.51723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57215" y="2765929"/>
          <a:ext cx="6121400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Keep On Side</a:t>
          </a:r>
        </a:p>
      </cdr:txBody>
    </cdr:sp>
  </cdr:relSizeAnchor>
  <cdr:relSizeAnchor xmlns:cdr="http://schemas.openxmlformats.org/drawingml/2006/chartDrawing">
    <cdr:from>
      <cdr:x>0.28281</cdr:x>
      <cdr:y>0.7525</cdr:y>
    </cdr:from>
    <cdr:to>
      <cdr:x>0.77994</cdr:x>
      <cdr:y>0.80954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03318" y="4522747"/>
          <a:ext cx="4224497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Keep</a:t>
          </a:r>
          <a:r>
            <a:rPr lang="en-US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Informed</a:t>
          </a:r>
          <a:endParaRPr lang="en-US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opLeftCell="E1" workbookViewId="0">
      <selection sqref="A1:P12"/>
    </sheetView>
  </sheetViews>
  <sheetFormatPr defaultRowHeight="14.5" x14ac:dyDescent="0.35"/>
  <cols>
    <col min="1" max="1" width="11.7265625" bestFit="1" customWidth="1"/>
    <col min="2" max="2" width="14.54296875" bestFit="1" customWidth="1"/>
    <col min="3" max="3" width="17.7265625" bestFit="1" customWidth="1"/>
    <col min="4" max="4" width="19.453125" bestFit="1" customWidth="1"/>
    <col min="5" max="5" width="9.453125" bestFit="1" customWidth="1"/>
    <col min="6" max="7" width="9.453125" customWidth="1"/>
    <col min="8" max="8" width="11.7265625" bestFit="1" customWidth="1"/>
    <col min="9" max="9" width="16.7265625" bestFit="1" customWidth="1"/>
    <col min="10" max="10" width="15.54296875" bestFit="1" customWidth="1"/>
    <col min="11" max="11" width="14.7265625" bestFit="1" customWidth="1"/>
    <col min="12" max="12" width="12.7265625" bestFit="1" customWidth="1"/>
    <col min="13" max="13" width="13.7265625" bestFit="1" customWidth="1"/>
    <col min="14" max="14" width="9.453125" bestFit="1" customWidth="1"/>
    <col min="16" max="16" width="14.7265625" customWidth="1"/>
  </cols>
  <sheetData>
    <row r="1" spans="1:16" ht="21" x14ac:dyDescent="0.5">
      <c r="A1" s="26" t="s">
        <v>99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58" x14ac:dyDescent="0.35">
      <c r="A2" s="2" t="s">
        <v>56</v>
      </c>
      <c r="B2" s="2" t="s">
        <v>77</v>
      </c>
      <c r="C2" s="2" t="s">
        <v>55</v>
      </c>
      <c r="D2" s="2" t="s">
        <v>78</v>
      </c>
      <c r="E2" s="2" t="s">
        <v>36</v>
      </c>
      <c r="F2" s="2" t="s">
        <v>37</v>
      </c>
      <c r="G2" s="2" t="s">
        <v>38</v>
      </c>
      <c r="H2" s="2" t="s">
        <v>39</v>
      </c>
      <c r="I2" s="2" t="s">
        <v>2</v>
      </c>
      <c r="J2" s="2" t="s">
        <v>3</v>
      </c>
      <c r="K2" s="2" t="s">
        <v>6</v>
      </c>
      <c r="L2" s="2" t="s">
        <v>4</v>
      </c>
      <c r="M2" s="2" t="s">
        <v>5</v>
      </c>
      <c r="N2" s="2" t="s">
        <v>0</v>
      </c>
      <c r="O2" s="2" t="s">
        <v>57</v>
      </c>
      <c r="P2" s="2" t="s">
        <v>58</v>
      </c>
    </row>
    <row r="3" spans="1:16" ht="29" x14ac:dyDescent="0.35">
      <c r="A3" s="5">
        <v>1</v>
      </c>
      <c r="B3" s="18" t="s">
        <v>100</v>
      </c>
      <c r="C3" s="16" t="s">
        <v>103</v>
      </c>
      <c r="D3" s="20" t="s">
        <v>106</v>
      </c>
      <c r="E3" s="5">
        <v>5</v>
      </c>
      <c r="F3" s="5">
        <v>9</v>
      </c>
      <c r="G3" s="5">
        <v>7</v>
      </c>
      <c r="H3" s="8">
        <f>IF(E3="" &amp; F3="" &amp; G3="", "",E3*F3*G3)</f>
        <v>315</v>
      </c>
      <c r="I3" s="20" t="s">
        <v>108</v>
      </c>
      <c r="J3" s="20" t="s">
        <v>112</v>
      </c>
      <c r="K3" s="21" t="s">
        <v>115</v>
      </c>
      <c r="L3" s="20" t="s">
        <v>116</v>
      </c>
      <c r="M3" s="1" t="s">
        <v>117</v>
      </c>
      <c r="N3" s="22">
        <v>42292</v>
      </c>
      <c r="O3" s="9">
        <f t="shared" ref="O3:O12" si="0">H3/(SUM($H$3:$H$12))</f>
        <v>0.26900085397096501</v>
      </c>
      <c r="P3" s="10">
        <f>O3</f>
        <v>0.26900085397096501</v>
      </c>
    </row>
    <row r="4" spans="1:16" ht="29" x14ac:dyDescent="0.35">
      <c r="A4" s="5">
        <v>2</v>
      </c>
      <c r="B4" s="18" t="s">
        <v>101</v>
      </c>
      <c r="C4" s="16" t="s">
        <v>104</v>
      </c>
      <c r="D4" s="20" t="s">
        <v>107</v>
      </c>
      <c r="E4" s="5">
        <v>7</v>
      </c>
      <c r="F4" s="5">
        <v>10</v>
      </c>
      <c r="G4" s="5">
        <v>4</v>
      </c>
      <c r="H4" s="8">
        <f t="shared" ref="H4:H9" si="1">IF(E4="" &amp; F4="" &amp; G4="", "",E4*F4*G4)</f>
        <v>280</v>
      </c>
      <c r="I4" s="20" t="s">
        <v>109</v>
      </c>
      <c r="J4" s="20" t="s">
        <v>113</v>
      </c>
      <c r="K4" s="21" t="s">
        <v>115</v>
      </c>
      <c r="L4" s="20" t="s">
        <v>116</v>
      </c>
      <c r="M4" s="1" t="s">
        <v>117</v>
      </c>
      <c r="N4" s="22">
        <v>42292</v>
      </c>
      <c r="O4" s="9">
        <f t="shared" si="0"/>
        <v>0.23911187019641333</v>
      </c>
      <c r="P4" s="10">
        <f t="shared" ref="P4" si="2">P3+O4</f>
        <v>0.5081127241673784</v>
      </c>
    </row>
    <row r="5" spans="1:16" ht="43.5" x14ac:dyDescent="0.35">
      <c r="A5" s="5">
        <v>3</v>
      </c>
      <c r="B5" s="6" t="s">
        <v>102</v>
      </c>
      <c r="C5" s="16" t="s">
        <v>105</v>
      </c>
      <c r="D5" s="20" t="s">
        <v>110</v>
      </c>
      <c r="E5" s="5">
        <v>8</v>
      </c>
      <c r="F5" s="5">
        <v>9</v>
      </c>
      <c r="G5" s="5">
        <v>8</v>
      </c>
      <c r="H5" s="8">
        <f t="shared" si="1"/>
        <v>576</v>
      </c>
      <c r="I5" s="20" t="s">
        <v>111</v>
      </c>
      <c r="J5" s="20" t="s">
        <v>114</v>
      </c>
      <c r="K5" s="21" t="s">
        <v>115</v>
      </c>
      <c r="L5" s="20" t="s">
        <v>116</v>
      </c>
      <c r="M5" s="1" t="s">
        <v>117</v>
      </c>
      <c r="N5" s="22">
        <v>42292</v>
      </c>
      <c r="O5" s="9">
        <f t="shared" si="0"/>
        <v>0.49188727583262171</v>
      </c>
      <c r="P5" s="10">
        <f t="shared" ref="P5:P12" si="3">P4+O5</f>
        <v>1</v>
      </c>
    </row>
    <row r="6" spans="1:16" x14ac:dyDescent="0.35">
      <c r="A6" s="5">
        <v>4</v>
      </c>
      <c r="B6" s="6"/>
      <c r="C6" s="16"/>
      <c r="D6" s="20"/>
      <c r="E6" s="5"/>
      <c r="F6" s="5"/>
      <c r="G6" s="5"/>
      <c r="H6" s="8">
        <f t="shared" si="1"/>
        <v>0</v>
      </c>
      <c r="I6" s="20"/>
      <c r="J6" s="20"/>
      <c r="K6" s="21"/>
      <c r="L6" s="20"/>
      <c r="M6" s="1"/>
      <c r="N6" s="1"/>
      <c r="O6" s="9">
        <f t="shared" si="0"/>
        <v>0</v>
      </c>
      <c r="P6" s="10">
        <f t="shared" si="3"/>
        <v>1</v>
      </c>
    </row>
    <row r="7" spans="1:16" x14ac:dyDescent="0.35">
      <c r="A7" s="5">
        <v>5</v>
      </c>
      <c r="B7" s="19"/>
      <c r="C7" s="16"/>
      <c r="D7" s="20"/>
      <c r="E7" s="5"/>
      <c r="F7" s="5"/>
      <c r="G7" s="5"/>
      <c r="H7" s="8">
        <f t="shared" si="1"/>
        <v>0</v>
      </c>
      <c r="I7" s="20"/>
      <c r="J7" s="20"/>
      <c r="K7" s="21"/>
      <c r="L7" s="20"/>
      <c r="M7" s="1"/>
      <c r="N7" s="1"/>
      <c r="O7" s="9">
        <f t="shared" si="0"/>
        <v>0</v>
      </c>
      <c r="P7" s="10">
        <f t="shared" si="3"/>
        <v>1</v>
      </c>
    </row>
    <row r="8" spans="1:16" x14ac:dyDescent="0.35">
      <c r="A8" s="5">
        <v>6</v>
      </c>
      <c r="B8" s="18"/>
      <c r="C8" s="16"/>
      <c r="D8" s="20"/>
      <c r="E8" s="5"/>
      <c r="F8" s="5"/>
      <c r="G8" s="5"/>
      <c r="H8" s="8">
        <f t="shared" si="1"/>
        <v>0</v>
      </c>
      <c r="I8" s="20"/>
      <c r="J8" s="20"/>
      <c r="K8" s="21"/>
      <c r="L8" s="20"/>
      <c r="M8" s="1"/>
      <c r="N8" s="1"/>
      <c r="O8" s="9">
        <f t="shared" si="0"/>
        <v>0</v>
      </c>
      <c r="P8" s="10">
        <f t="shared" si="3"/>
        <v>1</v>
      </c>
    </row>
    <row r="9" spans="1:16" x14ac:dyDescent="0.35">
      <c r="A9" s="5">
        <v>7</v>
      </c>
      <c r="B9" s="18"/>
      <c r="C9" s="16"/>
      <c r="D9" s="20"/>
      <c r="E9" s="5"/>
      <c r="F9" s="5"/>
      <c r="G9" s="5"/>
      <c r="H9" s="8">
        <f t="shared" si="1"/>
        <v>0</v>
      </c>
      <c r="I9" s="20"/>
      <c r="J9" s="20"/>
      <c r="K9" s="21"/>
      <c r="L9" s="20"/>
      <c r="M9" s="1"/>
      <c r="N9" s="1"/>
      <c r="O9" s="9">
        <f t="shared" si="0"/>
        <v>0</v>
      </c>
      <c r="P9" s="10">
        <f t="shared" si="3"/>
        <v>1</v>
      </c>
    </row>
    <row r="10" spans="1:16" x14ac:dyDescent="0.35">
      <c r="A10" s="5">
        <v>8</v>
      </c>
      <c r="B10" s="17"/>
      <c r="C10" s="1"/>
      <c r="D10" s="20"/>
      <c r="E10" s="1"/>
      <c r="F10" s="1"/>
      <c r="G10" s="1"/>
      <c r="H10" s="8">
        <f t="shared" ref="H10:H12" si="4">IF(E10="" &amp; F10="" &amp; G10="", "",E10*F10*G10)</f>
        <v>0</v>
      </c>
      <c r="I10" s="20"/>
      <c r="J10" s="20"/>
      <c r="K10" s="21"/>
      <c r="L10" s="20"/>
      <c r="M10" s="1"/>
      <c r="N10" s="1"/>
      <c r="O10" s="9">
        <f t="shared" si="0"/>
        <v>0</v>
      </c>
      <c r="P10" s="10">
        <f t="shared" si="3"/>
        <v>1</v>
      </c>
    </row>
    <row r="11" spans="1:16" x14ac:dyDescent="0.35">
      <c r="A11" s="5">
        <v>9</v>
      </c>
      <c r="B11" s="17"/>
      <c r="C11" s="1"/>
      <c r="D11" s="20"/>
      <c r="E11" s="1"/>
      <c r="F11" s="1"/>
      <c r="G11" s="1"/>
      <c r="H11" s="8">
        <f t="shared" si="4"/>
        <v>0</v>
      </c>
      <c r="I11" s="20"/>
      <c r="J11" s="20"/>
      <c r="K11" s="21"/>
      <c r="L11" s="20"/>
      <c r="M11" s="1"/>
      <c r="N11" s="1"/>
      <c r="O11" s="9">
        <f t="shared" si="0"/>
        <v>0</v>
      </c>
      <c r="P11" s="10">
        <f t="shared" si="3"/>
        <v>1</v>
      </c>
    </row>
    <row r="12" spans="1:16" x14ac:dyDescent="0.35">
      <c r="A12" s="5">
        <v>10</v>
      </c>
      <c r="B12" s="17"/>
      <c r="C12" s="1"/>
      <c r="D12" s="20"/>
      <c r="E12" s="1"/>
      <c r="F12" s="1"/>
      <c r="G12" s="1"/>
      <c r="H12" s="8">
        <f t="shared" si="4"/>
        <v>0</v>
      </c>
      <c r="I12" s="20"/>
      <c r="J12" s="20"/>
      <c r="K12" s="21"/>
      <c r="L12" s="20"/>
      <c r="M12" s="1"/>
      <c r="N12" s="1"/>
      <c r="O12" s="9">
        <f t="shared" si="0"/>
        <v>0</v>
      </c>
      <c r="P12" s="10">
        <f t="shared" si="3"/>
        <v>1</v>
      </c>
    </row>
  </sheetData>
  <mergeCells count="1">
    <mergeCell ref="A1:P1"/>
  </mergeCells>
  <pageMargins left="0.7" right="0.7" top="0.75" bottom="0.75" header="0.3" footer="0.3"/>
  <pageSetup scale="55" orientation="landscape" horizontalDpi="4294967294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Scales!$A$3:$A$12</xm:f>
          </x14:formula1>
          <xm:sqref>E3:E9</xm:sqref>
        </x14:dataValidation>
        <x14:dataValidation type="list" allowBlank="1" showInputMessage="1" showErrorMessage="1">
          <x14:formula1>
            <xm:f>Scales!$D$3:$D$12</xm:f>
          </x14:formula1>
          <xm:sqref>F3:F9</xm:sqref>
        </x14:dataValidation>
        <x14:dataValidation type="list" allowBlank="1" showInputMessage="1" showErrorMessage="1">
          <x14:formula1>
            <xm:f>Scales!$G$3:$G$12</xm:f>
          </x14:formula1>
          <xm:sqref>G3:G9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sqref="A1:H12"/>
    </sheetView>
  </sheetViews>
  <sheetFormatPr defaultRowHeight="14.5" x14ac:dyDescent="0.35"/>
  <cols>
    <col min="1" max="1" width="6.54296875" bestFit="1" customWidth="1"/>
    <col min="2" max="2" width="60.7265625" customWidth="1"/>
    <col min="3" max="3" width="0.7265625" customWidth="1"/>
    <col min="4" max="4" width="6.54296875" bestFit="1" customWidth="1"/>
    <col min="5" max="5" width="60.7265625" customWidth="1"/>
    <col min="6" max="6" width="0.7265625" customWidth="1"/>
    <col min="7" max="7" width="6.54296875" bestFit="1" customWidth="1"/>
    <col min="8" max="8" width="60.7265625" customWidth="1"/>
  </cols>
  <sheetData>
    <row r="1" spans="1:8" x14ac:dyDescent="0.35">
      <c r="A1" s="27" t="s">
        <v>42</v>
      </c>
      <c r="B1" s="27"/>
      <c r="D1" s="27" t="s">
        <v>43</v>
      </c>
      <c r="E1" s="27"/>
      <c r="G1" s="27" t="s">
        <v>44</v>
      </c>
      <c r="H1" s="27"/>
    </row>
    <row r="2" spans="1:8" x14ac:dyDescent="0.35">
      <c r="A2" s="4" t="s">
        <v>40</v>
      </c>
      <c r="B2" s="4" t="s">
        <v>41</v>
      </c>
      <c r="D2" s="4" t="s">
        <v>40</v>
      </c>
      <c r="E2" s="4" t="s">
        <v>41</v>
      </c>
      <c r="G2" s="4" t="s">
        <v>40</v>
      </c>
      <c r="H2" s="4" t="s">
        <v>41</v>
      </c>
    </row>
    <row r="3" spans="1:8" x14ac:dyDescent="0.35">
      <c r="A3" s="5">
        <v>10</v>
      </c>
      <c r="B3" s="7" t="s">
        <v>79</v>
      </c>
      <c r="D3" s="5">
        <v>10</v>
      </c>
      <c r="E3" s="6" t="s">
        <v>89</v>
      </c>
      <c r="G3" s="5">
        <v>10</v>
      </c>
      <c r="H3" s="6" t="s">
        <v>45</v>
      </c>
    </row>
    <row r="4" spans="1:8" x14ac:dyDescent="0.35">
      <c r="A4" s="5">
        <v>9</v>
      </c>
      <c r="B4" s="7" t="s">
        <v>80</v>
      </c>
      <c r="D4" s="5">
        <v>9</v>
      </c>
      <c r="E4" s="6" t="s">
        <v>90</v>
      </c>
      <c r="G4" s="5">
        <v>9</v>
      </c>
      <c r="H4" s="6" t="s">
        <v>46</v>
      </c>
    </row>
    <row r="5" spans="1:8" x14ac:dyDescent="0.35">
      <c r="A5" s="5">
        <v>8</v>
      </c>
      <c r="B5" s="7" t="s">
        <v>81</v>
      </c>
      <c r="D5" s="5">
        <v>8</v>
      </c>
      <c r="E5" s="6" t="s">
        <v>91</v>
      </c>
      <c r="G5" s="5">
        <v>8</v>
      </c>
      <c r="H5" s="6" t="s">
        <v>47</v>
      </c>
    </row>
    <row r="6" spans="1:8" x14ac:dyDescent="0.35">
      <c r="A6" s="5">
        <v>7</v>
      </c>
      <c r="B6" s="7" t="s">
        <v>82</v>
      </c>
      <c r="D6" s="5">
        <v>7</v>
      </c>
      <c r="E6" s="6" t="s">
        <v>92</v>
      </c>
      <c r="G6" s="5">
        <v>7</v>
      </c>
      <c r="H6" s="6" t="s">
        <v>52</v>
      </c>
    </row>
    <row r="7" spans="1:8" x14ac:dyDescent="0.35">
      <c r="A7" s="5">
        <v>6</v>
      </c>
      <c r="B7" s="7" t="s">
        <v>83</v>
      </c>
      <c r="D7" s="5">
        <v>6</v>
      </c>
      <c r="E7" s="6" t="s">
        <v>93</v>
      </c>
      <c r="G7" s="5">
        <v>6</v>
      </c>
      <c r="H7" s="6" t="s">
        <v>53</v>
      </c>
    </row>
    <row r="8" spans="1:8" x14ac:dyDescent="0.35">
      <c r="A8" s="5">
        <v>5</v>
      </c>
      <c r="B8" s="7" t="s">
        <v>84</v>
      </c>
      <c r="D8" s="5">
        <v>5</v>
      </c>
      <c r="E8" s="6" t="s">
        <v>94</v>
      </c>
      <c r="G8" s="5">
        <v>5</v>
      </c>
      <c r="H8" s="6" t="s">
        <v>54</v>
      </c>
    </row>
    <row r="9" spans="1:8" x14ac:dyDescent="0.35">
      <c r="A9" s="5">
        <v>4</v>
      </c>
      <c r="B9" s="7" t="s">
        <v>85</v>
      </c>
      <c r="D9" s="5">
        <v>4</v>
      </c>
      <c r="E9" s="6" t="s">
        <v>95</v>
      </c>
      <c r="G9" s="5">
        <v>4</v>
      </c>
      <c r="H9" s="6" t="s">
        <v>48</v>
      </c>
    </row>
    <row r="10" spans="1:8" x14ac:dyDescent="0.35">
      <c r="A10" s="5">
        <v>3</v>
      </c>
      <c r="B10" s="7" t="s">
        <v>86</v>
      </c>
      <c r="D10" s="5">
        <v>3</v>
      </c>
      <c r="E10" s="6" t="s">
        <v>96</v>
      </c>
      <c r="G10" s="5">
        <v>3</v>
      </c>
      <c r="H10" s="6" t="s">
        <v>49</v>
      </c>
    </row>
    <row r="11" spans="1:8" x14ac:dyDescent="0.35">
      <c r="A11" s="5">
        <v>2</v>
      </c>
      <c r="B11" s="7" t="s">
        <v>87</v>
      </c>
      <c r="D11" s="5">
        <v>2</v>
      </c>
      <c r="E11" s="6" t="s">
        <v>97</v>
      </c>
      <c r="G11" s="5">
        <v>2</v>
      </c>
      <c r="H11" s="6" t="s">
        <v>50</v>
      </c>
    </row>
    <row r="12" spans="1:8" x14ac:dyDescent="0.35">
      <c r="A12" s="5">
        <v>1</v>
      </c>
      <c r="B12" s="7" t="s">
        <v>88</v>
      </c>
      <c r="D12" s="5">
        <v>1</v>
      </c>
      <c r="E12" s="6" t="s">
        <v>98</v>
      </c>
      <c r="G12" s="5">
        <v>1</v>
      </c>
      <c r="H12" s="6" t="s">
        <v>51</v>
      </c>
    </row>
  </sheetData>
  <mergeCells count="3">
    <mergeCell ref="A1:B1"/>
    <mergeCell ref="D1:E1"/>
    <mergeCell ref="G1:H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I29" sqref="I29"/>
    </sheetView>
  </sheetViews>
  <sheetFormatPr defaultColWidth="9.1796875" defaultRowHeight="14.5" x14ac:dyDescent="0.35"/>
  <cols>
    <col min="1" max="1" width="26.453125" style="23" bestFit="1" customWidth="1"/>
    <col min="2" max="2" width="7" style="23" bestFit="1" customWidth="1"/>
    <col min="3" max="3" width="11.1796875" style="23" bestFit="1" customWidth="1"/>
    <col min="4" max="4" width="10.26953125" style="23" bestFit="1" customWidth="1"/>
    <col min="5" max="5" width="4.1796875" style="23" bestFit="1" customWidth="1"/>
    <col min="6" max="6" width="3.7265625" style="23" bestFit="1" customWidth="1"/>
    <col min="7" max="7" width="4.1796875" style="23" bestFit="1" customWidth="1"/>
    <col min="8" max="8" width="4.54296875" style="23" bestFit="1" customWidth="1"/>
    <col min="9" max="10" width="28.54296875" style="23" customWidth="1"/>
    <col min="11" max="12" width="9.1796875" style="23"/>
    <col min="13" max="14" width="9.1796875" style="23" customWidth="1"/>
    <col min="15" max="16384" width="9.1796875" style="23"/>
  </cols>
  <sheetData>
    <row r="1" spans="1:10" ht="21" x14ac:dyDescent="0.5">
      <c r="A1" s="37" t="s">
        <v>99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5">
      <c r="A2" s="25" t="s">
        <v>9</v>
      </c>
      <c r="B2" s="25" t="s">
        <v>1</v>
      </c>
      <c r="C2" s="25" t="s">
        <v>7</v>
      </c>
      <c r="D2" s="25" t="s">
        <v>8</v>
      </c>
      <c r="E2" s="25" t="s">
        <v>10</v>
      </c>
      <c r="F2" s="25" t="s">
        <v>11</v>
      </c>
      <c r="G2" s="25" t="s">
        <v>12</v>
      </c>
      <c r="H2" s="25" t="s">
        <v>13</v>
      </c>
      <c r="I2" s="25" t="s">
        <v>14</v>
      </c>
      <c r="J2" s="25" t="s">
        <v>15</v>
      </c>
    </row>
    <row r="3" spans="1:10" x14ac:dyDescent="0.35">
      <c r="A3" s="24" t="str">
        <f>Stakeholders!C3</f>
        <v>Mr. Marvelous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35">
      <c r="A4" s="24" t="str">
        <f>Stakeholders!C4</f>
        <v>Ms. Wonderful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x14ac:dyDescent="0.35">
      <c r="A5" s="24" t="str">
        <f>Stakeholders!C5</f>
        <v>Mr. Rabbit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x14ac:dyDescent="0.35">
      <c r="A6" s="24">
        <f>Stakeholders!C6</f>
        <v>0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35">
      <c r="A7" s="24">
        <f>Stakeholders!C7</f>
        <v>0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35">
      <c r="A8" s="24">
        <f>Stakeholders!C8</f>
        <v>0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x14ac:dyDescent="0.35">
      <c r="A9" s="24">
        <f>Stakeholders!C9</f>
        <v>0</v>
      </c>
      <c r="B9" s="24"/>
      <c r="C9" s="24"/>
      <c r="D9" s="24"/>
      <c r="E9" s="24"/>
      <c r="F9" s="24"/>
      <c r="G9" s="24"/>
      <c r="H9" s="24"/>
      <c r="I9" s="24"/>
      <c r="J9" s="24"/>
    </row>
    <row r="10" spans="1:10" x14ac:dyDescent="0.35">
      <c r="A10" s="24">
        <f>Stakeholders!C10</f>
        <v>0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15" customHeight="1" x14ac:dyDescent="0.35">
      <c r="A11" s="24">
        <f>Stakeholders!C11</f>
        <v>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35">
      <c r="A12" s="24">
        <f>Stakeholders!C12</f>
        <v>0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0" ht="15" thickBot="1" x14ac:dyDescent="0.4"/>
    <row r="14" spans="1:10" x14ac:dyDescent="0.35">
      <c r="A14" s="28" t="s">
        <v>16</v>
      </c>
      <c r="B14" s="29"/>
      <c r="C14" s="29"/>
      <c r="D14" s="30"/>
    </row>
    <row r="15" spans="1:10" x14ac:dyDescent="0.35">
      <c r="A15" s="31"/>
      <c r="B15" s="32"/>
      <c r="C15" s="32"/>
      <c r="D15" s="33"/>
    </row>
    <row r="16" spans="1:10" x14ac:dyDescent="0.35">
      <c r="A16" s="31"/>
      <c r="B16" s="32"/>
      <c r="C16" s="32"/>
      <c r="D16" s="33"/>
    </row>
    <row r="17" spans="1:4" x14ac:dyDescent="0.35">
      <c r="A17" s="31"/>
      <c r="B17" s="32"/>
      <c r="C17" s="32"/>
      <c r="D17" s="33"/>
    </row>
    <row r="18" spans="1:4" ht="15" thickBot="1" x14ac:dyDescent="0.4">
      <c r="A18" s="34"/>
      <c r="B18" s="35"/>
      <c r="C18" s="35"/>
      <c r="D18" s="36"/>
    </row>
  </sheetData>
  <mergeCells count="2">
    <mergeCell ref="A14:D18"/>
    <mergeCell ref="A1:J1"/>
  </mergeCells>
  <pageMargins left="0.7" right="0.7" top="0.75" bottom="0.75" header="0.3" footer="0.3"/>
  <pageSetup scale="5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>
      <selection sqref="A1:C7"/>
    </sheetView>
  </sheetViews>
  <sheetFormatPr defaultRowHeight="14.5" x14ac:dyDescent="0.35"/>
  <cols>
    <col min="1" max="1" width="11.54296875" bestFit="1" customWidth="1"/>
    <col min="2" max="2" width="35.1796875" bestFit="1" customWidth="1"/>
    <col min="3" max="3" width="37.26953125" customWidth="1"/>
  </cols>
  <sheetData>
    <row r="1" spans="1:3" ht="21" x14ac:dyDescent="0.5">
      <c r="A1" s="38" t="s">
        <v>35</v>
      </c>
      <c r="B1" s="38"/>
      <c r="C1" s="38"/>
    </row>
    <row r="2" spans="1:3" x14ac:dyDescent="0.35">
      <c r="A2" s="3" t="s">
        <v>17</v>
      </c>
      <c r="B2" s="3" t="s">
        <v>18</v>
      </c>
      <c r="C2" s="3" t="s">
        <v>19</v>
      </c>
    </row>
    <row r="3" spans="1:3" ht="58" x14ac:dyDescent="0.35">
      <c r="A3" s="14" t="s">
        <v>20</v>
      </c>
      <c r="B3" s="15" t="s">
        <v>25</v>
      </c>
      <c r="C3" s="15" t="s">
        <v>30</v>
      </c>
    </row>
    <row r="4" spans="1:3" ht="58" x14ac:dyDescent="0.35">
      <c r="A4" s="14" t="s">
        <v>21</v>
      </c>
      <c r="B4" s="15" t="s">
        <v>26</v>
      </c>
      <c r="C4" s="15" t="s">
        <v>31</v>
      </c>
    </row>
    <row r="5" spans="1:3" ht="87" x14ac:dyDescent="0.35">
      <c r="A5" s="14" t="s">
        <v>22</v>
      </c>
      <c r="B5" s="15" t="s">
        <v>27</v>
      </c>
      <c r="C5" s="15" t="s">
        <v>32</v>
      </c>
    </row>
    <row r="6" spans="1:3" ht="116" x14ac:dyDescent="0.35">
      <c r="A6" s="14" t="s">
        <v>23</v>
      </c>
      <c r="B6" s="15" t="s">
        <v>28</v>
      </c>
      <c r="C6" s="15" t="s">
        <v>33</v>
      </c>
    </row>
    <row r="7" spans="1:3" ht="87" x14ac:dyDescent="0.35">
      <c r="A7" s="14" t="s">
        <v>24</v>
      </c>
      <c r="B7" s="15" t="s">
        <v>29</v>
      </c>
      <c r="C7" s="15" t="s">
        <v>34</v>
      </c>
    </row>
  </sheetData>
  <mergeCells count="1">
    <mergeCell ref="A1:C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L62"/>
  <sheetViews>
    <sheetView topLeftCell="J11" zoomScaleNormal="100" workbookViewId="0">
      <selection activeCell="N41" sqref="N41"/>
    </sheetView>
  </sheetViews>
  <sheetFormatPr defaultRowHeight="14.5" x14ac:dyDescent="0.35"/>
  <cols>
    <col min="3" max="3" width="17" bestFit="1" customWidth="1"/>
  </cols>
  <sheetData>
    <row r="28" spans="3:12" x14ac:dyDescent="0.35">
      <c r="C28" s="11"/>
      <c r="D28" s="12"/>
      <c r="E28" s="12"/>
      <c r="F28" s="11"/>
      <c r="G28" s="11"/>
      <c r="H28" s="11"/>
      <c r="I28" s="11"/>
      <c r="J28" s="11"/>
      <c r="K28" s="11"/>
      <c r="L28" s="11"/>
    </row>
    <row r="29" spans="3:12" x14ac:dyDescent="0.35"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3:12" x14ac:dyDescent="0.35"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3:12" x14ac:dyDescent="0.35">
      <c r="C31" s="11"/>
      <c r="D31" s="11"/>
      <c r="E31" s="11"/>
      <c r="F31" s="11"/>
      <c r="G31" s="11"/>
      <c r="K31" s="11"/>
      <c r="L31" s="11"/>
    </row>
    <row r="32" spans="3:12" x14ac:dyDescent="0.35">
      <c r="C32" s="11"/>
      <c r="D32" s="11"/>
      <c r="E32" s="11"/>
      <c r="F32" s="11"/>
      <c r="G32" s="11"/>
      <c r="K32" s="11"/>
      <c r="L32" s="11"/>
    </row>
    <row r="33" spans="3:12" x14ac:dyDescent="0.35">
      <c r="C33" s="11"/>
      <c r="D33" s="11"/>
      <c r="E33" s="11"/>
      <c r="F33" s="11"/>
      <c r="G33" s="11"/>
      <c r="K33" s="11"/>
      <c r="L33" s="11"/>
    </row>
    <row r="34" spans="3:12" x14ac:dyDescent="0.35">
      <c r="C34" s="11"/>
      <c r="D34" s="11"/>
      <c r="E34" s="11"/>
      <c r="F34" s="11"/>
      <c r="G34" s="11"/>
      <c r="K34" s="11"/>
      <c r="L34" s="11"/>
    </row>
    <row r="50" spans="1:11" x14ac:dyDescent="0.35">
      <c r="A50" s="39" t="s">
        <v>75</v>
      </c>
      <c r="B50" s="39"/>
      <c r="C50" s="39"/>
      <c r="D50" s="39"/>
      <c r="E50" s="39"/>
      <c r="F50" s="39"/>
      <c r="G50" s="39"/>
      <c r="I50" s="39" t="s">
        <v>76</v>
      </c>
      <c r="J50" s="39"/>
      <c r="K50" s="39"/>
    </row>
    <row r="51" spans="1:11" x14ac:dyDescent="0.35">
      <c r="A51" s="1"/>
      <c r="B51" s="1">
        <v>0</v>
      </c>
      <c r="C51" s="1">
        <v>3</v>
      </c>
      <c r="D51" s="1">
        <v>3</v>
      </c>
      <c r="E51" s="1">
        <v>7</v>
      </c>
      <c r="F51" s="1">
        <v>7</v>
      </c>
      <c r="G51" s="1">
        <v>10</v>
      </c>
      <c r="I51" s="1"/>
      <c r="J51" s="8" t="s">
        <v>59</v>
      </c>
      <c r="K51" s="8" t="s">
        <v>60</v>
      </c>
    </row>
    <row r="52" spans="1:11" x14ac:dyDescent="0.35">
      <c r="A52" s="1"/>
      <c r="B52" s="1">
        <v>0</v>
      </c>
      <c r="C52" s="1">
        <v>300</v>
      </c>
      <c r="D52" s="1">
        <v>300</v>
      </c>
      <c r="E52" s="1">
        <v>700</v>
      </c>
      <c r="F52" s="1">
        <v>700</v>
      </c>
      <c r="G52" s="1">
        <v>1000</v>
      </c>
      <c r="I52" s="1" t="s">
        <v>73</v>
      </c>
      <c r="J52" s="8">
        <v>0</v>
      </c>
      <c r="K52" s="8">
        <v>0</v>
      </c>
    </row>
    <row r="53" spans="1:11" x14ac:dyDescent="0.35">
      <c r="A53" s="8" t="s">
        <v>61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I53" s="1" t="s">
        <v>62</v>
      </c>
      <c r="J53" s="8">
        <v>3</v>
      </c>
      <c r="K53" s="8">
        <v>3</v>
      </c>
    </row>
    <row r="54" spans="1:11" x14ac:dyDescent="0.35">
      <c r="A54" s="8" t="s">
        <v>65</v>
      </c>
      <c r="B54" s="1">
        <v>3</v>
      </c>
      <c r="C54" s="1">
        <v>3</v>
      </c>
      <c r="D54" s="1">
        <v>0</v>
      </c>
      <c r="E54" s="1">
        <v>0</v>
      </c>
      <c r="F54" s="1">
        <v>0</v>
      </c>
      <c r="G54" s="1">
        <v>0</v>
      </c>
      <c r="I54" s="1" t="s">
        <v>63</v>
      </c>
      <c r="J54" s="8">
        <v>7</v>
      </c>
      <c r="K54" s="8">
        <v>7</v>
      </c>
    </row>
    <row r="55" spans="1:11" x14ac:dyDescent="0.35">
      <c r="A55" s="8" t="s">
        <v>64</v>
      </c>
      <c r="B55" s="1">
        <v>0</v>
      </c>
      <c r="C55" s="1">
        <v>0</v>
      </c>
      <c r="D55" s="1">
        <v>3</v>
      </c>
      <c r="E55" s="1">
        <v>3</v>
      </c>
      <c r="F55" s="1">
        <v>0</v>
      </c>
      <c r="G55" s="1">
        <v>0</v>
      </c>
      <c r="I55" s="1" t="s">
        <v>74</v>
      </c>
      <c r="J55" s="8">
        <v>10</v>
      </c>
      <c r="K55" s="8">
        <v>10</v>
      </c>
    </row>
    <row r="56" spans="1:11" x14ac:dyDescent="0.35">
      <c r="A56" s="8" t="s">
        <v>66</v>
      </c>
      <c r="B56" s="1">
        <v>0</v>
      </c>
      <c r="C56" s="1">
        <v>0</v>
      </c>
      <c r="D56" s="1">
        <v>0</v>
      </c>
      <c r="E56" s="1">
        <v>0</v>
      </c>
      <c r="F56" s="1">
        <v>3</v>
      </c>
      <c r="G56" s="1">
        <v>3</v>
      </c>
    </row>
    <row r="57" spans="1:11" x14ac:dyDescent="0.35">
      <c r="A57" s="13" t="s">
        <v>67</v>
      </c>
      <c r="B57" s="1">
        <v>4</v>
      </c>
      <c r="C57" s="1">
        <v>4</v>
      </c>
      <c r="D57" s="1">
        <v>0</v>
      </c>
      <c r="E57" s="1">
        <v>0</v>
      </c>
      <c r="F57" s="1">
        <v>0</v>
      </c>
      <c r="G57" s="1">
        <v>0</v>
      </c>
    </row>
    <row r="58" spans="1:11" x14ac:dyDescent="0.35">
      <c r="A58" s="13" t="s">
        <v>68</v>
      </c>
      <c r="B58" s="1">
        <v>0</v>
      </c>
      <c r="C58" s="1">
        <v>0</v>
      </c>
      <c r="D58" s="1">
        <v>4</v>
      </c>
      <c r="E58" s="1">
        <v>4</v>
      </c>
      <c r="F58" s="1">
        <v>0</v>
      </c>
      <c r="G58" s="1">
        <v>0</v>
      </c>
    </row>
    <row r="59" spans="1:11" x14ac:dyDescent="0.35">
      <c r="A59" s="13" t="s">
        <v>69</v>
      </c>
      <c r="B59" s="1">
        <v>0</v>
      </c>
      <c r="C59" s="1">
        <v>0</v>
      </c>
      <c r="D59" s="1">
        <v>0</v>
      </c>
      <c r="E59" s="1">
        <v>0</v>
      </c>
      <c r="F59" s="1">
        <v>4</v>
      </c>
      <c r="G59" s="1">
        <v>4</v>
      </c>
    </row>
    <row r="60" spans="1:11" x14ac:dyDescent="0.35">
      <c r="A60" s="13" t="s">
        <v>70</v>
      </c>
      <c r="B60" s="1">
        <v>3</v>
      </c>
      <c r="C60" s="1">
        <v>3</v>
      </c>
      <c r="D60" s="1">
        <v>0</v>
      </c>
      <c r="E60" s="1">
        <v>0</v>
      </c>
      <c r="F60" s="1">
        <v>0</v>
      </c>
      <c r="G60" s="1">
        <v>0</v>
      </c>
    </row>
    <row r="61" spans="1:11" x14ac:dyDescent="0.35">
      <c r="A61" s="13" t="s">
        <v>71</v>
      </c>
      <c r="B61" s="1">
        <v>0</v>
      </c>
      <c r="C61" s="1">
        <v>0</v>
      </c>
      <c r="D61" s="1">
        <v>3</v>
      </c>
      <c r="E61" s="1">
        <v>3</v>
      </c>
      <c r="F61" s="1">
        <v>0</v>
      </c>
      <c r="G61" s="1">
        <v>0</v>
      </c>
    </row>
    <row r="62" spans="1:11" x14ac:dyDescent="0.35">
      <c r="A62" s="13" t="s">
        <v>72</v>
      </c>
      <c r="B62" s="1">
        <v>0</v>
      </c>
      <c r="C62" s="1">
        <v>0</v>
      </c>
      <c r="D62" s="1">
        <v>0</v>
      </c>
      <c r="E62" s="1">
        <v>0</v>
      </c>
      <c r="F62" s="1">
        <v>3</v>
      </c>
      <c r="G62" s="1">
        <v>3</v>
      </c>
    </row>
  </sheetData>
  <mergeCells count="2">
    <mergeCell ref="A50:G50"/>
    <mergeCell ref="I50:K50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Stakeholders</vt:lpstr>
      <vt:lpstr>Scales</vt:lpstr>
      <vt:lpstr>Stakeholder Analysis</vt:lpstr>
      <vt:lpstr>Stakeholder Allegiance</vt:lpstr>
      <vt:lpstr>Stakeholder Analysis Map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Paretodata</dc:title>
  <dc:creator>William G Journigan and QI Macros</dc:creator>
  <dc:description>Charts created with QI Macros for Excel_x000d_
www.qimacros.com</dc:description>
  <cp:lastModifiedBy>bon-tech</cp:lastModifiedBy>
  <cp:lastPrinted>2014-09-17T16:34:00Z</cp:lastPrinted>
  <dcterms:created xsi:type="dcterms:W3CDTF">2014-04-10T17:24:02Z</dcterms:created>
  <dcterms:modified xsi:type="dcterms:W3CDTF">2015-10-16T02:34:35Z</dcterms:modified>
</cp:coreProperties>
</file>