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PAMI\TRANSPARENCIA\1.- TRANSPARENCIA y CUENTA PUBLICA\SEVAC\"/>
    </mc:Choice>
  </mc:AlternateContent>
  <bookViews>
    <workbookView xWindow="0" yWindow="0" windowWidth="28800" windowHeight="12435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K415" i="4" l="1"/>
  <c r="K421" i="4" s="1"/>
  <c r="L358" i="4"/>
  <c r="K358" i="4"/>
  <c r="K325" i="4"/>
  <c r="L331" i="4" s="1"/>
  <c r="K315" i="4"/>
  <c r="K313" i="4"/>
  <c r="K311" i="4"/>
  <c r="K309" i="4"/>
  <c r="K305" i="4"/>
  <c r="L233" i="4"/>
  <c r="L227" i="4"/>
  <c r="L218" i="4"/>
  <c r="I218" i="4"/>
  <c r="L149" i="4"/>
  <c r="I149" i="4"/>
  <c r="L147" i="4"/>
  <c r="I147" i="4"/>
  <c r="L141" i="4"/>
  <c r="I141" i="4"/>
  <c r="I115" i="4"/>
  <c r="I110" i="4"/>
  <c r="I103" i="4"/>
  <c r="I97" i="4"/>
  <c r="I84" i="4"/>
  <c r="L150" i="4" l="1"/>
  <c r="L330" i="4"/>
  <c r="I150" i="4"/>
  <c r="L332" i="4"/>
  <c r="K316" i="4"/>
</calcChain>
</file>

<file path=xl/sharedStrings.xml><?xml version="1.0" encoding="utf-8"?>
<sst xmlns="http://schemas.openxmlformats.org/spreadsheetml/2006/main" count="408" uniqueCount="294">
  <si>
    <t>Activo</t>
  </si>
  <si>
    <t>a) NOTAS DE DESGLOSE</t>
  </si>
  <si>
    <t>Ingresos de Gestión</t>
  </si>
  <si>
    <t>NOTAS AL ESTADO DE SITUACIÓN FINANCIERA</t>
  </si>
  <si>
    <t>Efectivo y Equivalentes</t>
  </si>
  <si>
    <t>Derechos a recibir Efectivo y Equivalentes y Bienes o Servicios a Recibir</t>
  </si>
  <si>
    <t>Bienes Disponibles para su Transformación o Consumo (inventarios)</t>
  </si>
  <si>
    <t>Inversiones Financieras</t>
  </si>
  <si>
    <t>Bienes Muebles, Inmuebles e Intangibles</t>
  </si>
  <si>
    <t>Estimaciones y Deterioros</t>
  </si>
  <si>
    <t>Otros Activos</t>
  </si>
  <si>
    <t>Gastos y Otras Pérdidas:</t>
  </si>
  <si>
    <t>Efectivo y equivalentes</t>
  </si>
  <si>
    <t>Depreciación</t>
  </si>
  <si>
    <t>Amortización</t>
  </si>
  <si>
    <t>Incrementos en las provisiones</t>
  </si>
  <si>
    <t>Incremento en cuentas por cobrar</t>
  </si>
  <si>
    <t>Partidas extraordinarias</t>
  </si>
  <si>
    <r>
      <t xml:space="preserve">I)     </t>
    </r>
    <r>
      <rPr>
        <b/>
        <sz val="7"/>
        <rFont val="Times New Roman"/>
        <family val="1"/>
      </rPr>
      <t/>
    </r>
  </si>
  <si>
    <t xml:space="preserve">III)   </t>
  </si>
  <si>
    <t>NOTAS AL ESTADO DE VARIACIÓN EN LA HACIENDA PÚBLICA</t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</si>
  <si>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</si>
  <si>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</si>
  <si>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 xml:space="preserve">IV)   </t>
  </si>
  <si>
    <t>NOTAS AL ESTADO DE FLUJOS DE EFECTIVO</t>
  </si>
  <si>
    <t xml:space="preserve">V) </t>
  </si>
  <si>
    <t>CONCILIACIÓN ENTRE LOS INGRESOS PRESUPUESTARIOS Y CONTABLES, ASÍ COMO ENTRE LOS EGRESOS PRESUPUESTARIOS Y LOS GASTOS CONTABLES</t>
  </si>
  <si>
    <t>·</t>
  </si>
  <si>
    <t>A continuación se relacionan las cuentas que integran el rubro de efectivo y equivalentes:</t>
  </si>
  <si>
    <t>Concepto</t>
  </si>
  <si>
    <t>Suma</t>
  </si>
  <si>
    <t>Bancos/Tesorería</t>
  </si>
  <si>
    <t>Banco</t>
  </si>
  <si>
    <t>Importe</t>
  </si>
  <si>
    <t>Inversiones Temporales</t>
  </si>
  <si>
    <t>Fondos con Afectación Específica</t>
  </si>
  <si>
    <t>Las Cuentas por Cobrar a Corto Plazo se integran por:</t>
  </si>
  <si>
    <t>%</t>
  </si>
  <si>
    <t>Deudores Diversos por Cobrar a Corto Plazo</t>
  </si>
  <si>
    <t>Otros Derechos a recibir Efectivo y Equivalentes a Corto Plazo</t>
  </si>
  <si>
    <t>Bienes Inmuebles, Infraestructura y Construcciones en Proceso</t>
  </si>
  <si>
    <t>Bienes Muebles, Intangibles y Depreciaciones</t>
  </si>
  <si>
    <t>Activo Diferido</t>
  </si>
  <si>
    <t>Pasivo</t>
  </si>
  <si>
    <t>Suma de Pasivo</t>
  </si>
  <si>
    <t>Pasivo Circulante</t>
  </si>
  <si>
    <t>Pasivo No Circulante</t>
  </si>
  <si>
    <t>Suma de Pasivos a Largo Plazo</t>
  </si>
  <si>
    <t>Subtotal Aportaciones</t>
  </si>
  <si>
    <t>Subtotal Capacitación y Consultoría</t>
  </si>
  <si>
    <t>Subtotal Venta de Publicaciones</t>
  </si>
  <si>
    <t>Subtotal Productos Financieros</t>
  </si>
  <si>
    <t>A su vez se presentan aquellos rubros que en forma individual representan el 8.0% o más del total de los gastos:</t>
  </si>
  <si>
    <t>En el periodo que se informa no hubo variaciones al Patrimonio Contribuido</t>
  </si>
  <si>
    <t>Subtotal Otros</t>
  </si>
  <si>
    <t>CUENTAS POR COBRAR A CORTO PLAZO</t>
  </si>
  <si>
    <t>BANCOS/TESORERÍA</t>
  </si>
  <si>
    <t>INVERSIONES TEMPORALES (HASTA 3 MESES)</t>
  </si>
  <si>
    <t>FONDOS CON AFECTACIÓN ESPECÍFICA</t>
  </si>
  <si>
    <t>SANTANDER</t>
  </si>
  <si>
    <t>BANCOMER</t>
  </si>
  <si>
    <t>DEUDORES DIVERSOS POR COBRAR A CORTO PLAZO</t>
  </si>
  <si>
    <t>OTROS DERECHOS A RECIBIR EFECTIVO O EQUIVALENTES A CORTO PLAZO</t>
  </si>
  <si>
    <t>TERRENOS</t>
  </si>
  <si>
    <t>OTROS BIENES INMUEBLES</t>
  </si>
  <si>
    <t>Subtotal BIENES INMUEBLES, INFRAESTRUCTURA Y CONSTRUCCIONES EN PROCESO</t>
  </si>
  <si>
    <t>MOBILIARIO Y EQUIPO EDUCACIONAL Y RECREATIVO</t>
  </si>
  <si>
    <t>MAQUINARIA, OTROS EQUIPOS Y HERRAMIENTAS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</si>
  <si>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</si>
  <si>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</si>
  <si>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</si>
  <si>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</si>
  <si>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</si>
  <si>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DEPOSITOS EN GARANTIA</t>
  </si>
  <si>
    <t>PASIVO CIRCULANTE</t>
  </si>
  <si>
    <t>PASIVO NO CIRCULANTE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</si>
  <si>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</si>
  <si>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</si>
  <si>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</si>
  <si>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</si>
  <si>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</si>
  <si>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Suma PASIVO CIRCULANTE</t>
  </si>
  <si>
    <t>PROVISIÓN PARA CONTINGENCIAS A LARGO PLAZO</t>
  </si>
  <si>
    <t>PROGRAMA PROTAR</t>
  </si>
  <si>
    <t>APORTACIONES CNA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</si>
  <si>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</si>
  <si>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</si>
  <si>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</si>
  <si>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</si>
  <si>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</si>
  <si>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</si>
  <si>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</si>
  <si>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</si>
  <si>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</si>
  <si>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</si>
  <si>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</si>
  <si>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</si>
  <si>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</si>
  <si>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1112-01</t>
  </si>
  <si>
    <t>1112-02</t>
  </si>
  <si>
    <t>1122</t>
  </si>
  <si>
    <t>1123</t>
  </si>
  <si>
    <t>1129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</si>
  <si>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</si>
  <si>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</si>
  <si>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</si>
  <si>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</si>
  <si>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</si>
  <si>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</si>
  <si>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</si>
  <si>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11123</t>
  </si>
  <si>
    <t>DEUDORES DIVERSOS A CORTO PLAZO</t>
  </si>
  <si>
    <t>SUMA</t>
  </si>
  <si>
    <t>1140</t>
  </si>
  <si>
    <t>INVENTARIOS</t>
  </si>
  <si>
    <t>1141</t>
  </si>
  <si>
    <t>1142</t>
  </si>
  <si>
    <t>1143</t>
  </si>
  <si>
    <t>INVENTARIO DE MERCANCIAS EN PROCESO DE ELABORACION</t>
  </si>
  <si>
    <t>INVENTARIO DE MERCANCIAS TERMINADAS</t>
  </si>
  <si>
    <t>INVENTARIO DE MERCANCIAS PARA VENTA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</si>
  <si>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</si>
  <si>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</si>
  <si>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</si>
  <si>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</si>
  <si>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</si>
  <si>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</si>
  <si>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</si>
  <si>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</si>
  <si>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</si>
  <si>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</si>
  <si>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</si>
  <si>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</si>
  <si>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</si>
  <si>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</si>
  <si>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</si>
  <si>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</si>
  <si>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PUBLICO</t>
  </si>
  <si>
    <t>CONSTRUCCIONES EN PROCESO EN BIENES PROPIOS</t>
  </si>
  <si>
    <t>BIENES MUEBLES</t>
  </si>
  <si>
    <t>MOBILIARIO Y EQUIPO DE ADMINISTRACION</t>
  </si>
  <si>
    <t>EQUIPO E INSTRUMENTO MEDICO Y DE LABORATORIO</t>
  </si>
  <si>
    <t>VEHICULOS Y EQUIPO DE TRANSPORTE</t>
  </si>
  <si>
    <t>EQUIPO DE DEFENSA Y SEGURIDAD</t>
  </si>
  <si>
    <t>COLECCIONES, OBRAS DE ARTE Y OBJETOS VALIOSOS</t>
  </si>
  <si>
    <t>ACTIVOS BIOLOGICOS</t>
  </si>
  <si>
    <t>1279-01</t>
  </si>
  <si>
    <t>CRITERIO</t>
  </si>
  <si>
    <t>ESTIMACIONES PARA CUENTAS INCOBRABLES POR DERECHOS A RECIBIR EFECTIVO O EQUIVALENTES</t>
  </si>
  <si>
    <t>ESTIMACION POR DETERIORO DE INVENTARIOS</t>
  </si>
  <si>
    <t>ESTIMACION POR PERDIDA O DETERIORO DE ACTIVOS CIRCULANTES</t>
  </si>
  <si>
    <t>OTROS ACTIVOS NO CIRCULANTES</t>
  </si>
  <si>
    <t>BIENES EN CONCESION</t>
  </si>
  <si>
    <t>BIENES EN ARRENDAMIENTO FINANCIERO</t>
  </si>
  <si>
    <t>BIENES EN COMODATO</t>
  </si>
  <si>
    <t>CARACTERISTICAS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</si>
  <si>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</si>
  <si>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</si>
  <si>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</si>
  <si>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</si>
  <si>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</si>
  <si>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</si>
  <si>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</si>
  <si>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</si>
  <si>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</si>
  <si>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</si>
  <si>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MONTO</t>
  </si>
  <si>
    <t>A 90 DIAS</t>
  </si>
  <si>
    <t>Nombre de la Cuenta</t>
  </si>
  <si>
    <t>Monto</t>
  </si>
  <si>
    <t>Naturaleza</t>
  </si>
  <si>
    <t>Característica</t>
  </si>
  <si>
    <t>CONCEPTO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</si>
  <si>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</si>
  <si>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</si>
  <si>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</si>
  <si>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</si>
  <si>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</si>
  <si>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</si>
  <si>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</si>
  <si>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</si>
  <si>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</si>
  <si>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</si>
  <si>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</si>
  <si>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</si>
  <si>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</si>
  <si>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</si>
  <si>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Característica Significativa</t>
  </si>
  <si>
    <t>INGRESOS DE GESTION</t>
  </si>
  <si>
    <t>PARTICIPACIONES, APORTACIONES, TRANSFERENCIAS, ASIGNACIONES, SUBSIDIOS Y OTRAS AYUDAS</t>
  </si>
  <si>
    <t>Aportaciones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</si>
  <si>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</si>
  <si>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</si>
  <si>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</si>
  <si>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</si>
  <si>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</si>
  <si>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</si>
  <si>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</si>
  <si>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</si>
  <si>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</si>
  <si>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</si>
  <si>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</si>
  <si>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</si>
  <si>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</si>
  <si>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</si>
  <si>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</si>
  <si>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</si>
  <si>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</si>
  <si>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</si>
  <si>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</si>
  <si>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</si>
  <si>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</si>
  <si>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</si>
  <si>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</si>
  <si>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</si>
  <si>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</si>
  <si>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</si>
  <si>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</si>
  <si>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</si>
  <si>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</si>
  <si>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</si>
  <si>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</si>
  <si>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</si>
  <si>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</si>
  <si>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</si>
  <si>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</si>
  <si>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</si>
  <si>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</si>
  <si>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</si>
  <si>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</si>
  <si>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</si>
  <si>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</si>
  <si>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</si>
  <si>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</si>
  <si>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</si>
  <si>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</si>
  <si>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</si>
  <si>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</t>
  </si>
  <si>
    <t>APORTACIONES</t>
  </si>
  <si>
    <t>CONVENIOS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</si>
  <si>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</si>
  <si>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</si>
  <si>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</si>
  <si>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</si>
  <si>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</si>
  <si>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</si>
  <si>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4212-2</t>
  </si>
  <si>
    <t>4212-01</t>
  </si>
  <si>
    <t>Tipo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</si>
  <si>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</si>
  <si>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</si>
  <si>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</si>
  <si>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</si>
  <si>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CONSTRUCCIONES EN PROCESO EN BIENES DE DOMINIO PÚBLICO</t>
  </si>
  <si>
    <t>MOBILIARIO Y EQUIPO DE ADMINISTRACIÓN</t>
  </si>
  <si>
    <t>EQUIPO E INSTRUMENTAL MÉDICO Y DE LABORATORIO</t>
  </si>
  <si>
    <t>VEHÍCULOS Y EQUIPO DE TRANSPORTE</t>
  </si>
  <si>
    <t>ACTIVOS BIOLÓGICOS</t>
  </si>
  <si>
    <t>ACTIVOS INTANGIBLES</t>
  </si>
  <si>
    <t>PATENTES, MARCAS Y DERECHOS</t>
  </si>
  <si>
    <t>CONCESIONES Y FRANQUICIAS</t>
  </si>
  <si>
    <t>OTROS ACTIVOS INTANGIBLES</t>
  </si>
  <si>
    <t>Subsidio</t>
  </si>
  <si>
    <t>Pagos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</si>
  <si>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</si>
  <si>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</si>
  <si>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</si>
  <si>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</si>
  <si>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</si>
  <si>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</si>
  <si>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</si>
  <si>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</si>
  <si>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</si>
  <si>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</si>
  <si>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</si>
  <si>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</si>
  <si>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</si>
  <si>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COMISION DE AGUA POTABLE Y ALCANTARILLADO DEL MUNICIPIO DE IGUALA</t>
  </si>
  <si>
    <t>NOTAS DE DESGLOSE</t>
  </si>
  <si>
    <t>DEL 01 DE ENERO AL 31 DE MARZO DE 2018</t>
  </si>
  <si>
    <t>ALMACEN</t>
  </si>
  <si>
    <t>INVENTARIO</t>
  </si>
  <si>
    <t xml:space="preserve">CUENTAS Y DOCUMENTOS POR PAGAR </t>
  </si>
  <si>
    <t>FONDO DE BIENES DE TERCEROS EN ADMINISTRACION Y/O GARANTIA A CORTO Y LARGO PLAZO</t>
  </si>
  <si>
    <t>PASIVOS</t>
  </si>
  <si>
    <t xml:space="preserve">OTROS INGRESOS </t>
  </si>
  <si>
    <t>DETALLE DE LAS ADQUISICIONES DE BIENES MUEBLES E INMUEBLE.</t>
  </si>
  <si>
    <t>CONCILIACION DE FLUJOS DE EFECTIVO NETOS DE LAS ACTIVIDADES DE OPERACIÓN</t>
  </si>
  <si>
    <t>Bajo protesta de decir verdad declaramos que los Estados Financieros y sus notas, son razonablemente correctos y son responsabilidad del emisor.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</si>
  <si>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</si>
  <si>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</si>
  <si>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</si>
  <si>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</si>
  <si>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 xml:space="preserve">
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</si>
</sst>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Times New Roman"/>
      <family val="1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b/>
      <i/>
      <sz val="8"/>
      <color rgb="FF00000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rgb="FF000000"/>
      <name val="Tahoma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13" fillId="0" borderId="0"/>
    <xf numFmtId="0" fontId="1" fillId="0" borderId="0"/>
  </cellStyleXfs>
  <cellXfs count="362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justify" vertical="justify" wrapText="1"/>
    </xf>
    <xf numFmtId="49" fontId="8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16" fillId="0" borderId="0" xfId="0" applyFont="1" applyAlignment="1"/>
    <xf numFmtId="49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16" fillId="0" borderId="0" xfId="0" applyFont="1" applyAlignment="1">
      <alignment horizontal="center"/>
    </xf>
    <xf numFmtId="0" fontId="15" fillId="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6" fillId="0" borderId="0" xfId="0" applyFont="1"/>
    <xf numFmtId="0" fontId="6" fillId="0" borderId="1" xfId="0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vertical="top" wrapText="1"/>
    </xf>
    <xf numFmtId="49" fontId="9" fillId="4" borderId="1" xfId="0" applyNumberFormat="1" applyFont="1" applyFill="1" applyBorder="1" applyAlignment="1">
      <alignment horizontal="center" vertical="top" wrapText="1"/>
    </xf>
    <xf numFmtId="0" fontId="17" fillId="4" borderId="2" xfId="0" applyFont="1" applyFill="1" applyBorder="1" applyAlignment="1"/>
    <xf numFmtId="0" fontId="17" fillId="4" borderId="4" xfId="0" applyFont="1" applyFill="1" applyBorder="1" applyAlignment="1"/>
    <xf numFmtId="49" fontId="9" fillId="0" borderId="1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/>
    <xf numFmtId="49" fontId="16" fillId="0" borderId="4" xfId="0" applyNumberFormat="1" applyFont="1" applyFill="1" applyBorder="1" applyAlignment="1"/>
    <xf numFmtId="0" fontId="9" fillId="0" borderId="0" xfId="0" applyFont="1" applyFill="1" applyBorder="1" applyAlignment="1">
      <alignment vertical="top" wrapText="1"/>
    </xf>
    <xf numFmtId="49" fontId="14" fillId="4" borderId="1" xfId="0" applyNumberFormat="1" applyFont="1" applyFill="1" applyBorder="1" applyAlignment="1">
      <alignment vertical="top" wrapText="1"/>
    </xf>
    <xf numFmtId="0" fontId="16" fillId="0" borderId="11" xfId="6" applyFont="1" applyBorder="1" applyAlignment="1">
      <alignment horizontal="center"/>
    </xf>
    <xf numFmtId="0" fontId="16" fillId="0" borderId="12" xfId="6" applyFont="1" applyBorder="1" applyAlignment="1">
      <alignment horizontal="center"/>
    </xf>
    <xf numFmtId="0" fontId="16" fillId="0" borderId="13" xfId="6" applyFont="1" applyBorder="1" applyAlignment="1">
      <alignment horizontal="center"/>
    </xf>
    <xf numFmtId="0" fontId="16" fillId="0" borderId="1" xfId="6" applyFont="1" applyBorder="1"/>
    <xf numFmtId="0" fontId="16" fillId="0" borderId="0" xfId="0" applyFont="1" applyAlignment="1">
      <alignment horizontal="justify" vertical="justify" wrapText="1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9" fillId="0" borderId="0" xfId="0" applyFont="1" applyFill="1" applyBorder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/>
    <xf numFmtId="0" fontId="17" fillId="0" borderId="0" xfId="0" applyFont="1"/>
    <xf numFmtId="0" fontId="15" fillId="4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justify" vertical="justify" wrapText="1"/>
    </xf>
    <xf numFmtId="49" fontId="9" fillId="0" borderId="0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vertical="justify" wrapText="1"/>
    </xf>
    <xf numFmtId="0" fontId="17" fillId="4" borderId="1" xfId="6" applyFont="1" applyFill="1" applyBorder="1" applyAlignment="1">
      <alignment horizontal="center"/>
    </xf>
    <xf numFmtId="0" fontId="17" fillId="4" borderId="1" xfId="6" applyFont="1" applyFill="1" applyBorder="1" applyAlignment="1"/>
    <xf numFmtId="0" fontId="16" fillId="0" borderId="2" xfId="6" applyFont="1" applyBorder="1" applyAlignment="1">
      <alignment horizontal="center"/>
    </xf>
    <xf numFmtId="0" fontId="16" fillId="0" borderId="1" xfId="6" applyFont="1" applyBorder="1" applyAlignment="1"/>
    <xf numFmtId="0" fontId="16" fillId="0" borderId="2" xfId="6" applyFont="1" applyBorder="1" applyAlignment="1"/>
    <xf numFmtId="0" fontId="6" fillId="0" borderId="0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/>
    </xf>
    <xf numFmtId="0" fontId="17" fillId="4" borderId="1" xfId="6" applyFont="1" applyFill="1" applyBorder="1" applyAlignment="1">
      <alignment horizontal="center" vertical="center"/>
    </xf>
    <xf numFmtId="0" fontId="17" fillId="0" borderId="0" xfId="6" applyFont="1" applyFill="1" applyBorder="1" applyAlignment="1"/>
    <xf numFmtId="0" fontId="16" fillId="0" borderId="1" xfId="6" applyFont="1" applyBorder="1" applyAlignment="1">
      <alignment horizontal="center"/>
    </xf>
    <xf numFmtId="4" fontId="16" fillId="0" borderId="1" xfId="6" applyNumberFormat="1" applyFont="1" applyBorder="1" applyAlignment="1">
      <alignment horizontal="right"/>
    </xf>
    <xf numFmtId="49" fontId="15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1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/>
    <xf numFmtId="49" fontId="16" fillId="0" borderId="9" xfId="0" applyNumberFormat="1" applyFont="1" applyFill="1" applyBorder="1" applyAlignment="1"/>
    <xf numFmtId="165" fontId="16" fillId="0" borderId="13" xfId="0" applyNumberFormat="1" applyFont="1" applyFill="1" applyBorder="1" applyAlignment="1"/>
    <xf numFmtId="165" fontId="16" fillId="0" borderId="1" xfId="0" applyNumberFormat="1" applyFont="1" applyFill="1" applyBorder="1" applyAlignment="1"/>
    <xf numFmtId="0" fontId="6" fillId="0" borderId="1" xfId="0" applyFont="1" applyFill="1" applyBorder="1" applyAlignment="1">
      <alignment vertical="top"/>
    </xf>
    <xf numFmtId="49" fontId="17" fillId="0" borderId="2" xfId="0" applyNumberFormat="1" applyFont="1" applyFill="1" applyBorder="1" applyAlignment="1"/>
    <xf numFmtId="49" fontId="17" fillId="0" borderId="4" xfId="0" applyNumberFormat="1" applyFont="1" applyFill="1" applyBorder="1" applyAlignment="1"/>
    <xf numFmtId="164" fontId="17" fillId="0" borderId="1" xfId="2" applyFont="1" applyFill="1" applyBorder="1" applyAlignment="1"/>
    <xf numFmtId="165" fontId="16" fillId="0" borderId="2" xfId="0" applyNumberFormat="1" applyFont="1" applyFill="1" applyBorder="1" applyAlignment="1"/>
    <xf numFmtId="0" fontId="17" fillId="4" borderId="1" xfId="0" applyFont="1" applyFill="1" applyBorder="1" applyAlignment="1">
      <alignment horizontal="center"/>
    </xf>
    <xf numFmtId="0" fontId="17" fillId="0" borderId="0" xfId="0" applyFont="1" applyFill="1" applyBorder="1" applyAlignment="1"/>
    <xf numFmtId="164" fontId="17" fillId="0" borderId="0" xfId="2" applyFont="1" applyFill="1" applyBorder="1" applyAlignment="1"/>
    <xf numFmtId="0" fontId="17" fillId="4" borderId="1" xfId="0" applyFont="1" applyFill="1" applyBorder="1" applyAlignment="1"/>
    <xf numFmtId="9" fontId="16" fillId="0" borderId="1" xfId="0" applyNumberFormat="1" applyFont="1" applyFill="1" applyBorder="1" applyAlignment="1"/>
    <xf numFmtId="9" fontId="16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/>
    <xf numFmtId="4" fontId="16" fillId="0" borderId="1" xfId="0" applyNumberFormat="1" applyFont="1" applyFill="1" applyBorder="1"/>
    <xf numFmtId="0" fontId="16" fillId="0" borderId="0" xfId="0" applyFont="1" applyAlignment="1">
      <alignment vertical="center"/>
    </xf>
    <xf numFmtId="7" fontId="6" fillId="2" borderId="0" xfId="0" applyNumberFormat="1" applyFont="1" applyFill="1" applyBorder="1" applyAlignment="1">
      <alignment vertical="top" wrapText="1"/>
    </xf>
    <xf numFmtId="7" fontId="6" fillId="2" borderId="1" xfId="0" applyNumberFormat="1" applyFont="1" applyFill="1" applyBorder="1" applyAlignment="1">
      <alignment vertical="top" wrapText="1"/>
    </xf>
    <xf numFmtId="165" fontId="16" fillId="0" borderId="2" xfId="0" applyNumberFormat="1" applyFont="1" applyBorder="1" applyAlignment="1"/>
    <xf numFmtId="164" fontId="17" fillId="0" borderId="2" xfId="2" applyFont="1" applyBorder="1" applyAlignment="1"/>
    <xf numFmtId="0" fontId="16" fillId="0" borderId="5" xfId="0" applyFont="1" applyBorder="1" applyAlignment="1">
      <alignment horizontal="center" vertical="center"/>
    </xf>
    <xf numFmtId="43" fontId="6" fillId="0" borderId="1" xfId="3" applyFont="1" applyFill="1" applyBorder="1" applyAlignment="1">
      <alignment horizontal="right" vertical="justify" wrapText="1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justify"/>
    </xf>
    <xf numFmtId="0" fontId="9" fillId="0" borderId="0" xfId="0" applyFont="1" applyFill="1" applyBorder="1" applyAlignment="1">
      <alignment vertical="justify"/>
    </xf>
    <xf numFmtId="4" fontId="17" fillId="4" borderId="1" xfId="0" applyNumberFormat="1" applyFont="1" applyFill="1" applyBorder="1"/>
    <xf numFmtId="0" fontId="17" fillId="0" borderId="0" xfId="0" applyFont="1" applyBorder="1"/>
    <xf numFmtId="4" fontId="16" fillId="0" borderId="0" xfId="0" applyNumberFormat="1" applyFont="1"/>
    <xf numFmtId="0" fontId="16" fillId="0" borderId="5" xfId="0" applyFont="1" applyBorder="1"/>
    <xf numFmtId="0" fontId="16" fillId="0" borderId="7" xfId="0" applyFont="1" applyBorder="1"/>
    <xf numFmtId="0" fontId="6" fillId="0" borderId="6" xfId="0" applyFont="1" applyFill="1" applyBorder="1" applyAlignment="1">
      <alignment vertical="top"/>
    </xf>
    <xf numFmtId="0" fontId="9" fillId="0" borderId="6" xfId="0" applyFont="1" applyFill="1" applyBorder="1" applyAlignment="1">
      <alignment vertical="justify"/>
    </xf>
    <xf numFmtId="4" fontId="16" fillId="0" borderId="11" xfId="0" applyNumberFormat="1" applyFont="1" applyBorder="1"/>
    <xf numFmtId="0" fontId="16" fillId="0" borderId="14" xfId="0" applyFont="1" applyBorder="1"/>
    <xf numFmtId="4" fontId="16" fillId="0" borderId="12" xfId="0" applyNumberFormat="1" applyFont="1" applyBorder="1"/>
    <xf numFmtId="0" fontId="16" fillId="0" borderId="15" xfId="0" applyFont="1" applyBorder="1"/>
    <xf numFmtId="0" fontId="16" fillId="0" borderId="8" xfId="0" applyFont="1" applyBorder="1"/>
    <xf numFmtId="0" fontId="16" fillId="0" borderId="10" xfId="0" applyFont="1" applyBorder="1"/>
    <xf numFmtId="0" fontId="6" fillId="0" borderId="9" xfId="0" applyFont="1" applyFill="1" applyBorder="1" applyAlignment="1">
      <alignment vertical="top"/>
    </xf>
    <xf numFmtId="0" fontId="9" fillId="0" borderId="9" xfId="0" applyFont="1" applyFill="1" applyBorder="1" applyAlignment="1">
      <alignment vertical="justify"/>
    </xf>
    <xf numFmtId="4" fontId="16" fillId="0" borderId="13" xfId="0" applyNumberFormat="1" applyFont="1" applyBorder="1"/>
    <xf numFmtId="0" fontId="16" fillId="0" borderId="6" xfId="0" applyFont="1" applyBorder="1"/>
    <xf numFmtId="4" fontId="16" fillId="0" borderId="7" xfId="0" applyNumberFormat="1" applyFont="1" applyBorder="1"/>
    <xf numFmtId="0" fontId="16" fillId="0" borderId="0" xfId="0" applyFont="1" applyBorder="1"/>
    <xf numFmtId="4" fontId="16" fillId="0" borderId="15" xfId="0" applyNumberFormat="1" applyFont="1" applyBorder="1"/>
    <xf numFmtId="0" fontId="16" fillId="0" borderId="9" xfId="0" applyFont="1" applyBorder="1"/>
    <xf numFmtId="4" fontId="16" fillId="0" borderId="10" xfId="0" applyNumberFormat="1" applyFont="1" applyBorder="1"/>
    <xf numFmtId="0" fontId="15" fillId="4" borderId="5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center" vertical="top"/>
    </xf>
    <xf numFmtId="0" fontId="15" fillId="4" borderId="7" xfId="0" applyFont="1" applyFill="1" applyBorder="1" applyAlignment="1">
      <alignment horizontal="center" vertical="top"/>
    </xf>
    <xf numFmtId="0" fontId="15" fillId="4" borderId="14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0" fontId="15" fillId="4" borderId="15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center" vertical="top"/>
    </xf>
    <xf numFmtId="0" fontId="15" fillId="4" borderId="1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left" vertical="top"/>
    </xf>
    <xf numFmtId="0" fontId="14" fillId="4" borderId="4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left" vertical="top"/>
    </xf>
    <xf numFmtId="0" fontId="17" fillId="4" borderId="1" xfId="0" applyFont="1" applyFill="1" applyBorder="1" applyAlignment="1"/>
    <xf numFmtId="0" fontId="17" fillId="4" borderId="1" xfId="0" applyFont="1" applyFill="1" applyBorder="1" applyAlignment="1">
      <alignment horizontal="center"/>
    </xf>
    <xf numFmtId="165" fontId="16" fillId="0" borderId="1" xfId="0" applyNumberFormat="1" applyFont="1" applyBorder="1" applyAlignment="1"/>
    <xf numFmtId="2" fontId="16" fillId="0" borderId="1" xfId="0" applyNumberFormat="1" applyFont="1" applyBorder="1" applyAlignment="1"/>
    <xf numFmtId="49" fontId="17" fillId="0" borderId="2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44" fontId="17" fillId="0" borderId="1" xfId="4" applyFont="1" applyBorder="1" applyAlignment="1"/>
    <xf numFmtId="49" fontId="16" fillId="0" borderId="1" xfId="0" applyNumberFormat="1" applyFont="1" applyBorder="1" applyAlignment="1"/>
    <xf numFmtId="0" fontId="17" fillId="4" borderId="1" xfId="0" applyFont="1" applyFill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165" fontId="16" fillId="0" borderId="2" xfId="0" applyNumberFormat="1" applyFont="1" applyBorder="1" applyAlignment="1">
      <alignment horizontal="right"/>
    </xf>
    <xf numFmtId="165" fontId="16" fillId="0" borderId="4" xfId="0" applyNumberFormat="1" applyFont="1" applyBorder="1" applyAlignment="1">
      <alignment horizontal="right"/>
    </xf>
    <xf numFmtId="165" fontId="16" fillId="0" borderId="3" xfId="0" applyNumberFormat="1" applyFont="1" applyBorder="1" applyAlignment="1">
      <alignment horizontal="right"/>
    </xf>
    <xf numFmtId="165" fontId="16" fillId="0" borderId="2" xfId="0" applyNumberFormat="1" applyFont="1" applyFill="1" applyBorder="1" applyAlignment="1">
      <alignment horizontal="center"/>
    </xf>
    <xf numFmtId="165" fontId="16" fillId="0" borderId="4" xfId="0" applyNumberFormat="1" applyFont="1" applyFill="1" applyBorder="1" applyAlignment="1">
      <alignment horizontal="center"/>
    </xf>
    <xf numFmtId="165" fontId="16" fillId="0" borderId="3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49" fontId="17" fillId="0" borderId="1" xfId="0" applyNumberFormat="1" applyFont="1" applyBorder="1" applyAlignment="1">
      <alignment horizontal="left"/>
    </xf>
    <xf numFmtId="44" fontId="17" fillId="0" borderId="2" xfId="4" applyFont="1" applyBorder="1" applyAlignment="1">
      <alignment horizontal="center"/>
    </xf>
    <xf numFmtId="44" fontId="17" fillId="0" borderId="4" xfId="4" applyFont="1" applyBorder="1" applyAlignment="1">
      <alignment horizontal="center"/>
    </xf>
    <xf numFmtId="44" fontId="17" fillId="0" borderId="3" xfId="4" applyFont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4" fontId="17" fillId="0" borderId="2" xfId="4" applyFont="1" applyFill="1" applyBorder="1" applyAlignment="1">
      <alignment horizontal="center"/>
    </xf>
    <xf numFmtId="44" fontId="17" fillId="0" borderId="4" xfId="4" applyFont="1" applyFill="1" applyBorder="1" applyAlignment="1">
      <alignment horizontal="center"/>
    </xf>
    <xf numFmtId="44" fontId="17" fillId="0" borderId="3" xfId="4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49" fontId="16" fillId="0" borderId="2" xfId="0" applyNumberFormat="1" applyFont="1" applyFill="1" applyBorder="1" applyAlignment="1">
      <alignment horizontal="left"/>
    </xf>
    <xf numFmtId="49" fontId="16" fillId="0" borderId="4" xfId="0" applyNumberFormat="1" applyFont="1" applyFill="1" applyBorder="1" applyAlignment="1">
      <alignment horizontal="left"/>
    </xf>
    <xf numFmtId="49" fontId="16" fillId="0" borderId="3" xfId="0" applyNumberFormat="1" applyFont="1" applyFill="1" applyBorder="1" applyAlignment="1">
      <alignment horizontal="left"/>
    </xf>
    <xf numFmtId="4" fontId="16" fillId="0" borderId="2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9" fontId="16" fillId="0" borderId="2" xfId="0" applyNumberFormat="1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49" fontId="17" fillId="0" borderId="2" xfId="0" applyNumberFormat="1" applyFont="1" applyFill="1" applyBorder="1" applyAlignment="1">
      <alignment horizontal="right"/>
    </xf>
    <xf numFmtId="49" fontId="17" fillId="0" borderId="4" xfId="0" applyNumberFormat="1" applyFont="1" applyFill="1" applyBorder="1" applyAlignment="1">
      <alignment horizontal="right"/>
    </xf>
    <xf numFmtId="49" fontId="17" fillId="0" borderId="3" xfId="0" applyNumberFormat="1" applyFont="1" applyFill="1" applyBorder="1" applyAlignment="1">
      <alignment horizontal="right"/>
    </xf>
    <xf numFmtId="44" fontId="17" fillId="0" borderId="1" xfId="4" applyFont="1" applyFill="1" applyBorder="1" applyAlignment="1">
      <alignment horizontal="right"/>
    </xf>
    <xf numFmtId="9" fontId="17" fillId="0" borderId="2" xfId="4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2" fontId="6" fillId="0" borderId="4" xfId="0" applyNumberFormat="1" applyFont="1" applyFill="1" applyBorder="1" applyAlignment="1">
      <alignment horizontal="right" vertical="top"/>
    </xf>
    <xf numFmtId="2" fontId="6" fillId="0" borderId="3" xfId="0" applyNumberFormat="1" applyFont="1" applyFill="1" applyBorder="1" applyAlignment="1">
      <alignment horizontal="right" vertical="top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4" fontId="16" fillId="0" borderId="1" xfId="4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3" fontId="16" fillId="0" borderId="1" xfId="5" applyFont="1" applyBorder="1" applyAlignment="1">
      <alignment horizontal="center"/>
    </xf>
    <xf numFmtId="43" fontId="16" fillId="0" borderId="2" xfId="5" applyFont="1" applyBorder="1" applyAlignment="1">
      <alignment horizontal="center"/>
    </xf>
    <xf numFmtId="43" fontId="16" fillId="0" borderId="4" xfId="5" applyFont="1" applyBorder="1" applyAlignment="1">
      <alignment horizontal="center"/>
    </xf>
    <xf numFmtId="43" fontId="16" fillId="0" borderId="3" xfId="5" applyFont="1" applyBorder="1" applyAlignment="1">
      <alignment horizontal="center"/>
    </xf>
    <xf numFmtId="0" fontId="15" fillId="4" borderId="9" xfId="0" applyFont="1" applyFill="1" applyBorder="1" applyAlignment="1">
      <alignment horizontal="left" vertical="justify" wrapText="1"/>
    </xf>
    <xf numFmtId="0" fontId="15" fillId="4" borderId="1" xfId="0" applyFont="1" applyFill="1" applyBorder="1" applyAlignment="1">
      <alignment horizontal="left" vertical="justify" wrapText="1"/>
    </xf>
    <xf numFmtId="0" fontId="16" fillId="0" borderId="2" xfId="0" applyFont="1" applyFill="1" applyBorder="1" applyAlignment="1"/>
    <xf numFmtId="0" fontId="16" fillId="0" borderId="4" xfId="0" applyFont="1" applyFill="1" applyBorder="1" applyAlignment="1"/>
    <xf numFmtId="0" fontId="16" fillId="0" borderId="3" xfId="0" applyFont="1" applyFill="1" applyBorder="1" applyAlignment="1"/>
    <xf numFmtId="43" fontId="16" fillId="0" borderId="2" xfId="3" applyFont="1" applyFill="1" applyBorder="1" applyAlignment="1">
      <alignment horizontal="right"/>
    </xf>
    <xf numFmtId="43" fontId="16" fillId="0" borderId="4" xfId="3" applyFont="1" applyFill="1" applyBorder="1" applyAlignment="1">
      <alignment horizontal="right"/>
    </xf>
    <xf numFmtId="43" fontId="16" fillId="0" borderId="3" xfId="3" applyFont="1" applyFill="1" applyBorder="1" applyAlignment="1">
      <alignment horizontal="right"/>
    </xf>
    <xf numFmtId="49" fontId="16" fillId="0" borderId="2" xfId="0" applyNumberFormat="1" applyFont="1" applyFill="1" applyBorder="1" applyAlignment="1"/>
    <xf numFmtId="49" fontId="16" fillId="0" borderId="4" xfId="0" applyNumberFormat="1" applyFont="1" applyFill="1" applyBorder="1" applyAlignment="1"/>
    <xf numFmtId="43" fontId="16" fillId="0" borderId="1" xfId="3" applyFont="1" applyFill="1" applyBorder="1" applyAlignment="1">
      <alignment horizontal="right"/>
    </xf>
    <xf numFmtId="0" fontId="17" fillId="4" borderId="1" xfId="0" applyFont="1" applyFill="1" applyBorder="1" applyAlignment="1">
      <alignment horizontal="left" vertical="center"/>
    </xf>
    <xf numFmtId="43" fontId="16" fillId="0" borderId="2" xfId="3" applyFont="1" applyFill="1" applyBorder="1" applyAlignment="1">
      <alignment horizontal="center"/>
    </xf>
    <xf numFmtId="43" fontId="16" fillId="0" borderId="4" xfId="3" applyFont="1" applyFill="1" applyBorder="1" applyAlignment="1">
      <alignment horizontal="center"/>
    </xf>
    <xf numFmtId="43" fontId="16" fillId="0" borderId="3" xfId="3" applyFont="1" applyFill="1" applyBorder="1" applyAlignment="1">
      <alignment horizontal="center"/>
    </xf>
    <xf numFmtId="49" fontId="16" fillId="0" borderId="3" xfId="0" applyNumberFormat="1" applyFont="1" applyFill="1" applyBorder="1" applyAlignment="1"/>
    <xf numFmtId="49" fontId="16" fillId="0" borderId="1" xfId="0" applyNumberFormat="1" applyFont="1" applyFill="1" applyBorder="1" applyAlignment="1"/>
    <xf numFmtId="165" fontId="16" fillId="0" borderId="1" xfId="0" applyNumberFormat="1" applyFont="1" applyFill="1" applyBorder="1" applyAlignment="1"/>
    <xf numFmtId="4" fontId="16" fillId="0" borderId="1" xfId="0" applyNumberFormat="1" applyFont="1" applyFill="1" applyBorder="1" applyAlignment="1"/>
    <xf numFmtId="49" fontId="17" fillId="0" borderId="1" xfId="0" applyNumberFormat="1" applyFont="1" applyFill="1" applyBorder="1" applyAlignment="1">
      <alignment horizontal="right"/>
    </xf>
    <xf numFmtId="164" fontId="17" fillId="0" borderId="1" xfId="2" applyFont="1" applyFill="1" applyBorder="1" applyAlignment="1"/>
    <xf numFmtId="49" fontId="17" fillId="0" borderId="2" xfId="0" applyNumberFormat="1" applyFont="1" applyFill="1" applyBorder="1" applyAlignment="1">
      <alignment horizontal="left"/>
    </xf>
    <xf numFmtId="49" fontId="17" fillId="0" borderId="4" xfId="0" applyNumberFormat="1" applyFont="1" applyFill="1" applyBorder="1" applyAlignment="1">
      <alignment horizontal="left"/>
    </xf>
    <xf numFmtId="164" fontId="17" fillId="0" borderId="1" xfId="2" applyFont="1" applyFill="1" applyBorder="1" applyAlignment="1">
      <alignment horizontal="right"/>
    </xf>
    <xf numFmtId="49" fontId="17" fillId="4" borderId="1" xfId="0" applyNumberFormat="1" applyFont="1" applyFill="1" applyBorder="1" applyAlignment="1"/>
    <xf numFmtId="0" fontId="17" fillId="4" borderId="2" xfId="0" applyNumberFormat="1" applyFont="1" applyFill="1" applyBorder="1" applyAlignment="1">
      <alignment horizontal="center"/>
    </xf>
    <xf numFmtId="0" fontId="17" fillId="4" borderId="4" xfId="0" applyNumberFormat="1" applyFont="1" applyFill="1" applyBorder="1" applyAlignment="1">
      <alignment horizontal="center"/>
    </xf>
    <xf numFmtId="0" fontId="17" fillId="4" borderId="3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justify"/>
    </xf>
    <xf numFmtId="0" fontId="9" fillId="0" borderId="2" xfId="0" applyFont="1" applyFill="1" applyBorder="1" applyAlignment="1">
      <alignment horizontal="center" vertical="justify" wrapText="1"/>
    </xf>
    <xf numFmtId="0" fontId="9" fillId="0" borderId="4" xfId="0" applyFont="1" applyFill="1" applyBorder="1" applyAlignment="1">
      <alignment horizontal="center" vertical="justify" wrapText="1"/>
    </xf>
    <xf numFmtId="0" fontId="9" fillId="0" borderId="3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left" vertical="justify" wrapText="1"/>
    </xf>
    <xf numFmtId="0" fontId="14" fillId="4" borderId="1" xfId="0" applyFont="1" applyFill="1" applyBorder="1" applyAlignment="1">
      <alignment horizontal="left" vertical="justify" wrapText="1"/>
    </xf>
    <xf numFmtId="0" fontId="6" fillId="2" borderId="1" xfId="0" applyFont="1" applyFill="1" applyBorder="1" applyAlignment="1">
      <alignment horizontal="left" vertical="top" wrapText="1"/>
    </xf>
    <xf numFmtId="164" fontId="16" fillId="0" borderId="3" xfId="2" applyFont="1" applyFill="1" applyBorder="1" applyAlignment="1">
      <alignment horizontal="right"/>
    </xf>
    <xf numFmtId="164" fontId="16" fillId="0" borderId="1" xfId="2" applyFont="1" applyFill="1" applyBorder="1" applyAlignment="1">
      <alignment horizontal="right"/>
    </xf>
    <xf numFmtId="164" fontId="16" fillId="0" borderId="1" xfId="2" applyFont="1" applyFill="1" applyBorder="1" applyAlignment="1"/>
    <xf numFmtId="0" fontId="9" fillId="0" borderId="2" xfId="0" applyFont="1" applyFill="1" applyBorder="1" applyAlignment="1">
      <alignment horizontal="left" vertical="justify"/>
    </xf>
    <xf numFmtId="0" fontId="9" fillId="0" borderId="4" xfId="0" applyFont="1" applyFill="1" applyBorder="1" applyAlignment="1">
      <alignment horizontal="left" vertical="justify"/>
    </xf>
    <xf numFmtId="0" fontId="9" fillId="0" borderId="3" xfId="0" applyFont="1" applyFill="1" applyBorder="1" applyAlignment="1">
      <alignment horizontal="left" vertical="justify"/>
    </xf>
    <xf numFmtId="165" fontId="16" fillId="0" borderId="2" xfId="0" applyNumberFormat="1" applyFont="1" applyFill="1" applyBorder="1" applyAlignment="1">
      <alignment horizontal="right" wrapText="1"/>
    </xf>
    <xf numFmtId="165" fontId="16" fillId="0" borderId="4" xfId="0" applyNumberFormat="1" applyFont="1" applyFill="1" applyBorder="1" applyAlignment="1">
      <alignment horizontal="right" wrapText="1"/>
    </xf>
    <xf numFmtId="165" fontId="16" fillId="0" borderId="3" xfId="0" applyNumberFormat="1" applyFont="1" applyFill="1" applyBorder="1" applyAlignment="1">
      <alignment horizontal="right" wrapText="1"/>
    </xf>
    <xf numFmtId="164" fontId="9" fillId="0" borderId="2" xfId="2" applyFont="1" applyFill="1" applyBorder="1" applyAlignment="1">
      <alignment horizontal="center" vertical="justify" wrapText="1"/>
    </xf>
    <xf numFmtId="164" fontId="9" fillId="0" borderId="4" xfId="2" applyFont="1" applyFill="1" applyBorder="1" applyAlignment="1">
      <alignment horizontal="center" vertical="justify" wrapText="1"/>
    </xf>
    <xf numFmtId="164" fontId="9" fillId="0" borderId="3" xfId="2" applyFont="1" applyFill="1" applyBorder="1" applyAlignment="1">
      <alignment horizontal="center" vertical="justify" wrapText="1"/>
    </xf>
    <xf numFmtId="164" fontId="9" fillId="0" borderId="1" xfId="2" applyFont="1" applyFill="1" applyBorder="1" applyAlignment="1">
      <alignment horizontal="right" vertical="justify" wrapText="1"/>
    </xf>
    <xf numFmtId="164" fontId="16" fillId="0" borderId="4" xfId="2" applyFont="1" applyFill="1" applyBorder="1" applyAlignment="1">
      <alignment horizontal="right" wrapText="1"/>
    </xf>
    <xf numFmtId="164" fontId="16" fillId="0" borderId="3" xfId="2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4" fontId="16" fillId="0" borderId="1" xfId="6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14" fillId="4" borderId="2" xfId="0" applyFont="1" applyFill="1" applyBorder="1" applyAlignment="1">
      <alignment horizontal="center" vertical="justify" wrapText="1"/>
    </xf>
    <xf numFmtId="0" fontId="14" fillId="4" borderId="4" xfId="0" applyFont="1" applyFill="1" applyBorder="1" applyAlignment="1">
      <alignment horizontal="center" vertical="justify" wrapText="1"/>
    </xf>
    <xf numFmtId="0" fontId="14" fillId="4" borderId="3" xfId="0" applyFont="1" applyFill="1" applyBorder="1" applyAlignment="1">
      <alignment horizontal="center" vertical="justify" wrapText="1"/>
    </xf>
    <xf numFmtId="0" fontId="17" fillId="4" borderId="1" xfId="6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top" wrapText="1"/>
    </xf>
    <xf numFmtId="0" fontId="17" fillId="4" borderId="2" xfId="0" applyFont="1" applyFill="1" applyBorder="1" applyAlignment="1"/>
    <xf numFmtId="0" fontId="17" fillId="4" borderId="4" xfId="0" applyFont="1" applyFill="1" applyBorder="1" applyAlignment="1"/>
    <xf numFmtId="0" fontId="17" fillId="4" borderId="3" xfId="0" applyFont="1" applyFill="1" applyBorder="1" applyAlignment="1"/>
    <xf numFmtId="49" fontId="16" fillId="0" borderId="1" xfId="0" applyNumberFormat="1" applyFont="1" applyFill="1" applyBorder="1" applyAlignment="1">
      <alignment horizontal="left"/>
    </xf>
    <xf numFmtId="0" fontId="17" fillId="4" borderId="1" xfId="6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 wrapText="1"/>
    </xf>
    <xf numFmtId="0" fontId="16" fillId="0" borderId="2" xfId="6" applyFont="1" applyBorder="1" applyAlignment="1">
      <alignment horizontal="left"/>
    </xf>
    <xf numFmtId="0" fontId="16" fillId="0" borderId="4" xfId="6" applyFont="1" applyBorder="1" applyAlignment="1">
      <alignment horizontal="left"/>
    </xf>
    <xf numFmtId="0" fontId="16" fillId="0" borderId="3" xfId="6" applyFont="1" applyBorder="1" applyAlignment="1">
      <alignment horizontal="left"/>
    </xf>
    <xf numFmtId="0" fontId="16" fillId="0" borderId="2" xfId="6" applyFont="1" applyBorder="1" applyAlignment="1">
      <alignment horizontal="center"/>
    </xf>
    <xf numFmtId="0" fontId="16" fillId="0" borderId="3" xfId="6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16" fillId="0" borderId="2" xfId="0" applyNumberFormat="1" applyFont="1" applyBorder="1" applyAlignment="1"/>
    <xf numFmtId="49" fontId="16" fillId="0" borderId="4" xfId="0" applyNumberFormat="1" applyFont="1" applyBorder="1" applyAlignment="1"/>
    <xf numFmtId="49" fontId="16" fillId="0" borderId="3" xfId="0" applyNumberFormat="1" applyFont="1" applyBorder="1" applyAlignment="1"/>
    <xf numFmtId="4" fontId="16" fillId="0" borderId="1" xfId="0" applyNumberFormat="1" applyFont="1" applyBorder="1" applyAlignment="1"/>
    <xf numFmtId="164" fontId="17" fillId="0" borderId="1" xfId="2" applyFont="1" applyBorder="1" applyAlignment="1"/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/>
    </xf>
    <xf numFmtId="4" fontId="16" fillId="0" borderId="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/>
    </xf>
    <xf numFmtId="164" fontId="17" fillId="0" borderId="2" xfId="2" applyFont="1" applyFill="1" applyBorder="1" applyAlignment="1">
      <alignment horizontal="center"/>
    </xf>
    <xf numFmtId="164" fontId="17" fillId="0" borderId="3" xfId="2" applyFont="1" applyFill="1" applyBorder="1" applyAlignment="1">
      <alignment horizontal="center"/>
    </xf>
    <xf numFmtId="4" fontId="16" fillId="0" borderId="4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4" fontId="17" fillId="0" borderId="2" xfId="2" applyFont="1" applyBorder="1" applyAlignment="1">
      <alignment horizontal="right"/>
    </xf>
    <xf numFmtId="164" fontId="17" fillId="0" borderId="3" xfId="2" applyFont="1" applyBorder="1" applyAlignment="1">
      <alignment horizontal="right"/>
    </xf>
    <xf numFmtId="0" fontId="6" fillId="4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2" fontId="9" fillId="0" borderId="2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Fill="1" applyBorder="1" applyAlignment="1">
      <alignment horizontal="center" vertical="top" wrapText="1"/>
    </xf>
    <xf numFmtId="2" fontId="9" fillId="0" borderId="3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2" fontId="14" fillId="0" borderId="2" xfId="0" applyNumberFormat="1" applyFont="1" applyFill="1" applyBorder="1" applyAlignment="1">
      <alignment horizontal="center" vertical="top" wrapText="1"/>
    </xf>
    <xf numFmtId="2" fontId="14" fillId="0" borderId="4" xfId="0" applyNumberFormat="1" applyFont="1" applyFill="1" applyBorder="1" applyAlignment="1">
      <alignment horizontal="center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justify"/>
    </xf>
    <xf numFmtId="0" fontId="17" fillId="4" borderId="2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4" fontId="16" fillId="0" borderId="5" xfId="0" applyNumberFormat="1" applyFont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4" fontId="16" fillId="0" borderId="14" xfId="0" applyNumberFormat="1" applyFont="1" applyBorder="1" applyAlignment="1">
      <alignment horizontal="center"/>
    </xf>
    <xf numFmtId="4" fontId="16" fillId="0" borderId="15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6" fillId="0" borderId="0" xfId="9" applyFont="1" applyAlignment="1">
      <alignment horizontal="center" vertical="center" wrapText="1"/>
    </xf>
    <xf numFmtId="0" fontId="16" fillId="0" borderId="0" xfId="0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</cellXfs>
  <cellStyles count="10">
    <cellStyle name="Hipervínculo 2" xfId="1"/>
    <cellStyle name="Millares" xfId="3" builtinId="3"/>
    <cellStyle name="Millares 2" xfId="5"/>
    <cellStyle name="Moneda" xfId="2" builtinId="4"/>
    <cellStyle name="Moneda 2" xfId="4"/>
    <cellStyle name="Normal" xfId="0" builtinId="0"/>
    <cellStyle name="Normal 2" xfId="6"/>
    <cellStyle name="Normal 3" xfId="7"/>
    <cellStyle name="Normal 4" xfId="8"/>
    <cellStyle name="Normal 5" xfId="9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tabSelected="1" topLeftCell="A421" workbookViewId="0">
      <selection activeCell="L279" sqref="L279:M279"/>
    </sheetView>
  </sheetViews>
  <sheetFormatPr baseColWidth="10" defaultRowHeight="12.75" x14ac:dyDescent="0.2"/>
  <cols>
    <col min="1" max="1" width="5.5" customWidth="1"/>
    <col min="8" max="8" width="6.5" customWidth="1"/>
    <col min="10" max="10" width="10.83203125" customWidth="1"/>
    <col min="11" max="11" width="14.1640625" customWidth="1"/>
    <col min="14" max="14" width="2" customWidth="1"/>
  </cols>
  <sheetData>
    <row r="1" spans="1:14" x14ac:dyDescent="0.2">
      <c r="A1" s="131" t="s">
        <v>277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4" x14ac:dyDescent="0.2">
      <c r="A2" s="134" t="s">
        <v>278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x14ac:dyDescent="0.2">
      <c r="A3" s="137" t="s">
        <v>279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14" x14ac:dyDescent="0.2">
      <c r="A4" s="4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40" t="s">
        <v>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">
      <c r="A7" s="18" t="s">
        <v>18</v>
      </c>
      <c r="B7" s="18" t="s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2">
      <c r="A9" s="19" t="s">
        <v>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2">
      <c r="A11" s="10"/>
      <c r="B11" s="20" t="s">
        <v>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21"/>
      <c r="B12" s="1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">
      <c r="A13" s="23" t="s">
        <v>27</v>
      </c>
      <c r="B13" s="141" t="s">
        <v>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</row>
    <row r="14" spans="1:14" x14ac:dyDescent="0.2">
      <c r="A14" s="21"/>
      <c r="B14" s="24" t="s">
        <v>97</v>
      </c>
      <c r="C14" s="144" t="s">
        <v>29</v>
      </c>
      <c r="D14" s="144"/>
      <c r="E14" s="144"/>
      <c r="F14" s="144"/>
      <c r="G14" s="144"/>
      <c r="H14" s="144"/>
      <c r="I14" s="145">
        <v>2018</v>
      </c>
      <c r="J14" s="145"/>
      <c r="K14" s="145"/>
      <c r="L14" s="145">
        <v>2017</v>
      </c>
      <c r="M14" s="145"/>
      <c r="N14" s="145"/>
    </row>
    <row r="15" spans="1:14" x14ac:dyDescent="0.2">
      <c r="A15" s="21"/>
      <c r="B15" s="25">
        <v>1112</v>
      </c>
      <c r="C15" s="152" t="s">
        <v>56</v>
      </c>
      <c r="D15" s="152"/>
      <c r="E15" s="152"/>
      <c r="F15" s="152"/>
      <c r="G15" s="152"/>
      <c r="H15" s="152"/>
      <c r="I15" s="146">
        <v>2861970.84</v>
      </c>
      <c r="J15" s="147"/>
      <c r="K15" s="147"/>
      <c r="L15" s="146">
        <v>3069592.94</v>
      </c>
      <c r="M15" s="147"/>
      <c r="N15" s="147"/>
    </row>
    <row r="16" spans="1:14" x14ac:dyDescent="0.2">
      <c r="A16" s="21"/>
      <c r="B16" s="25">
        <v>1114</v>
      </c>
      <c r="C16" s="152" t="s">
        <v>57</v>
      </c>
      <c r="D16" s="152"/>
      <c r="E16" s="152"/>
      <c r="F16" s="152"/>
      <c r="G16" s="152"/>
      <c r="H16" s="152"/>
      <c r="I16" s="146">
        <v>0</v>
      </c>
      <c r="J16" s="147"/>
      <c r="K16" s="147"/>
      <c r="L16" s="146">
        <v>0</v>
      </c>
      <c r="M16" s="147"/>
      <c r="N16" s="147"/>
    </row>
    <row r="17" spans="1:14" x14ac:dyDescent="0.2">
      <c r="A17" s="21"/>
      <c r="B17" s="25">
        <v>1115</v>
      </c>
      <c r="C17" s="152" t="s">
        <v>58</v>
      </c>
      <c r="D17" s="152"/>
      <c r="E17" s="152"/>
      <c r="F17" s="152"/>
      <c r="G17" s="152"/>
      <c r="H17" s="152"/>
      <c r="I17" s="146">
        <v>0</v>
      </c>
      <c r="J17" s="147"/>
      <c r="K17" s="147"/>
      <c r="L17" s="146">
        <v>0</v>
      </c>
      <c r="M17" s="147"/>
      <c r="N17" s="147"/>
    </row>
    <row r="18" spans="1:14" x14ac:dyDescent="0.2">
      <c r="A18" s="21"/>
      <c r="B18" s="25"/>
      <c r="C18" s="148" t="s">
        <v>30</v>
      </c>
      <c r="D18" s="149"/>
      <c r="E18" s="149"/>
      <c r="F18" s="149"/>
      <c r="G18" s="149"/>
      <c r="H18" s="150"/>
      <c r="I18" s="151">
        <v>2861970.84</v>
      </c>
      <c r="J18" s="151"/>
      <c r="K18" s="151"/>
      <c r="L18" s="151">
        <v>3069592.94</v>
      </c>
      <c r="M18" s="151"/>
      <c r="N18" s="151"/>
    </row>
    <row r="19" spans="1:14" x14ac:dyDescent="0.2">
      <c r="A19" s="21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">
      <c r="A20" s="21"/>
      <c r="B20" s="2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">
      <c r="A21" s="21"/>
      <c r="B21" s="153" t="s">
        <v>31</v>
      </c>
      <c r="C21" s="153"/>
      <c r="D21" s="153"/>
      <c r="E21" s="153"/>
      <c r="F21" s="153"/>
      <c r="G21" s="153"/>
      <c r="H21" s="153"/>
      <c r="I21" s="153"/>
      <c r="J21" s="153"/>
      <c r="K21" s="153"/>
      <c r="L21" s="22"/>
      <c r="M21" s="22"/>
      <c r="N21" s="22"/>
    </row>
    <row r="22" spans="1:14" x14ac:dyDescent="0.2">
      <c r="A22" s="21"/>
      <c r="B22" s="24" t="s">
        <v>97</v>
      </c>
      <c r="C22" s="153" t="s">
        <v>32</v>
      </c>
      <c r="D22" s="153"/>
      <c r="E22" s="153"/>
      <c r="F22" s="153"/>
      <c r="G22" s="153"/>
      <c r="H22" s="153"/>
      <c r="I22" s="145" t="s">
        <v>33</v>
      </c>
      <c r="J22" s="145"/>
      <c r="K22" s="145"/>
      <c r="L22" s="22"/>
      <c r="M22" s="22"/>
      <c r="N22" s="22"/>
    </row>
    <row r="23" spans="1:14" x14ac:dyDescent="0.2">
      <c r="A23" s="21"/>
      <c r="B23" s="25" t="s">
        <v>98</v>
      </c>
      <c r="C23" s="154" t="s">
        <v>59</v>
      </c>
      <c r="D23" s="154"/>
      <c r="E23" s="154"/>
      <c r="F23" s="154"/>
      <c r="G23" s="154"/>
      <c r="H23" s="154"/>
      <c r="I23" s="155">
        <v>2644.6</v>
      </c>
      <c r="J23" s="156"/>
      <c r="K23" s="157"/>
      <c r="L23" s="22"/>
      <c r="M23" s="22"/>
      <c r="N23" s="22"/>
    </row>
    <row r="24" spans="1:14" x14ac:dyDescent="0.2">
      <c r="A24" s="21"/>
      <c r="B24" s="25" t="s">
        <v>99</v>
      </c>
      <c r="C24" s="154" t="s">
        <v>60</v>
      </c>
      <c r="D24" s="154"/>
      <c r="E24" s="154"/>
      <c r="F24" s="154"/>
      <c r="G24" s="154"/>
      <c r="H24" s="154"/>
      <c r="I24" s="155">
        <v>2859326.24</v>
      </c>
      <c r="J24" s="156"/>
      <c r="K24" s="157"/>
      <c r="L24" s="22"/>
      <c r="M24" s="22"/>
      <c r="N24" s="22"/>
    </row>
    <row r="25" spans="1:14" x14ac:dyDescent="0.2">
      <c r="A25" s="21"/>
      <c r="B25" s="25"/>
      <c r="C25" s="154"/>
      <c r="D25" s="154"/>
      <c r="E25" s="154"/>
      <c r="F25" s="154"/>
      <c r="G25" s="154"/>
      <c r="H25" s="154"/>
      <c r="I25" s="155">
        <v>0</v>
      </c>
      <c r="J25" s="156"/>
      <c r="K25" s="157"/>
      <c r="L25" s="22"/>
      <c r="M25" s="22"/>
      <c r="N25" s="22"/>
    </row>
    <row r="26" spans="1:14" x14ac:dyDescent="0.2">
      <c r="A26" s="21"/>
      <c r="B26" s="25"/>
      <c r="C26" s="163" t="s">
        <v>30</v>
      </c>
      <c r="D26" s="163"/>
      <c r="E26" s="163"/>
      <c r="F26" s="163"/>
      <c r="G26" s="163"/>
      <c r="H26" s="163"/>
      <c r="I26" s="164">
        <v>2861970.8400000003</v>
      </c>
      <c r="J26" s="165"/>
      <c r="K26" s="166"/>
      <c r="L26" s="22"/>
      <c r="M26" s="22"/>
      <c r="N26" s="22"/>
    </row>
    <row r="27" spans="1:14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">
      <c r="A29" s="21"/>
      <c r="B29" s="153" t="s">
        <v>34</v>
      </c>
      <c r="C29" s="153"/>
      <c r="D29" s="153"/>
      <c r="E29" s="153"/>
      <c r="F29" s="153"/>
      <c r="G29" s="153"/>
      <c r="H29" s="153"/>
      <c r="I29" s="153"/>
      <c r="J29" s="153"/>
      <c r="K29" s="153"/>
      <c r="L29" s="20"/>
      <c r="M29" s="20"/>
      <c r="N29" s="20"/>
    </row>
    <row r="30" spans="1:14" x14ac:dyDescent="0.2">
      <c r="A30" s="21"/>
      <c r="B30" s="24" t="s">
        <v>97</v>
      </c>
      <c r="C30" s="153" t="s">
        <v>32</v>
      </c>
      <c r="D30" s="153"/>
      <c r="E30" s="153"/>
      <c r="F30" s="153"/>
      <c r="G30" s="153"/>
      <c r="H30" s="153"/>
      <c r="I30" s="167" t="s">
        <v>33</v>
      </c>
      <c r="J30" s="168"/>
      <c r="K30" s="169"/>
      <c r="L30" s="20"/>
      <c r="M30" s="20"/>
      <c r="N30" s="20"/>
    </row>
    <row r="31" spans="1:14" x14ac:dyDescent="0.2">
      <c r="A31" s="21"/>
      <c r="B31" s="27">
        <v>1114</v>
      </c>
      <c r="C31" s="152" t="s">
        <v>57</v>
      </c>
      <c r="D31" s="152"/>
      <c r="E31" s="152"/>
      <c r="F31" s="152"/>
      <c r="G31" s="152"/>
      <c r="H31" s="152"/>
      <c r="I31" s="158">
        <v>0</v>
      </c>
      <c r="J31" s="159"/>
      <c r="K31" s="160"/>
      <c r="L31" s="20"/>
      <c r="M31" s="20"/>
      <c r="N31" s="20"/>
    </row>
    <row r="32" spans="1:14" x14ac:dyDescent="0.2">
      <c r="A32" s="21"/>
      <c r="B32" s="27"/>
      <c r="C32" s="161"/>
      <c r="D32" s="161"/>
      <c r="E32" s="161"/>
      <c r="F32" s="161"/>
      <c r="G32" s="161"/>
      <c r="H32" s="161"/>
      <c r="I32" s="158">
        <v>0</v>
      </c>
      <c r="J32" s="159"/>
      <c r="K32" s="160"/>
      <c r="L32" s="20"/>
      <c r="M32" s="20"/>
      <c r="N32" s="20"/>
    </row>
    <row r="33" spans="1:14" x14ac:dyDescent="0.2">
      <c r="A33" s="21"/>
      <c r="B33" s="27"/>
      <c r="C33" s="162"/>
      <c r="D33" s="162"/>
      <c r="E33" s="162"/>
      <c r="F33" s="162"/>
      <c r="G33" s="162"/>
      <c r="H33" s="162"/>
      <c r="I33" s="158">
        <v>0</v>
      </c>
      <c r="J33" s="159"/>
      <c r="K33" s="160"/>
      <c r="L33" s="20"/>
      <c r="M33" s="20"/>
      <c r="N33" s="20"/>
    </row>
    <row r="34" spans="1:14" x14ac:dyDescent="0.2">
      <c r="A34" s="21"/>
      <c r="B34" s="27"/>
      <c r="C34" s="161"/>
      <c r="D34" s="161"/>
      <c r="E34" s="161"/>
      <c r="F34" s="161"/>
      <c r="G34" s="161"/>
      <c r="H34" s="161"/>
      <c r="I34" s="158">
        <v>0</v>
      </c>
      <c r="J34" s="159"/>
      <c r="K34" s="160"/>
      <c r="L34" s="20"/>
      <c r="M34" s="20"/>
      <c r="N34" s="20"/>
    </row>
    <row r="35" spans="1:14" x14ac:dyDescent="0.2">
      <c r="A35" s="21"/>
      <c r="B35" s="27"/>
      <c r="C35" s="161"/>
      <c r="D35" s="161"/>
      <c r="E35" s="161"/>
      <c r="F35" s="161"/>
      <c r="G35" s="161"/>
      <c r="H35" s="161"/>
      <c r="I35" s="158">
        <v>0</v>
      </c>
      <c r="J35" s="159"/>
      <c r="K35" s="160"/>
      <c r="L35" s="20"/>
      <c r="M35" s="20"/>
      <c r="N35" s="20"/>
    </row>
    <row r="36" spans="1:14" x14ac:dyDescent="0.2">
      <c r="A36" s="21"/>
      <c r="B36" s="27"/>
      <c r="C36" s="170" t="s">
        <v>30</v>
      </c>
      <c r="D36" s="170"/>
      <c r="E36" s="170"/>
      <c r="F36" s="170"/>
      <c r="G36" s="170"/>
      <c r="H36" s="170"/>
      <c r="I36" s="171">
        <v>0</v>
      </c>
      <c r="J36" s="172"/>
      <c r="K36" s="173"/>
      <c r="L36" s="20"/>
      <c r="M36" s="20"/>
      <c r="N36" s="20"/>
    </row>
    <row r="37" spans="1:14" x14ac:dyDescent="0.2">
      <c r="A37" s="2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x14ac:dyDescent="0.2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x14ac:dyDescent="0.2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">
      <c r="A40" s="21"/>
      <c r="B40" s="153" t="s">
        <v>35</v>
      </c>
      <c r="C40" s="153"/>
      <c r="D40" s="153"/>
      <c r="E40" s="153"/>
      <c r="F40" s="153"/>
      <c r="G40" s="153"/>
      <c r="H40" s="153"/>
      <c r="I40" s="153"/>
      <c r="J40" s="153"/>
      <c r="K40" s="153"/>
      <c r="L40" s="20"/>
      <c r="M40" s="20"/>
      <c r="N40" s="20"/>
    </row>
    <row r="41" spans="1:14" x14ac:dyDescent="0.2">
      <c r="A41" s="21"/>
      <c r="B41" s="24" t="s">
        <v>97</v>
      </c>
      <c r="C41" s="153" t="s">
        <v>32</v>
      </c>
      <c r="D41" s="153"/>
      <c r="E41" s="153"/>
      <c r="F41" s="153"/>
      <c r="G41" s="153"/>
      <c r="H41" s="153"/>
      <c r="I41" s="167" t="s">
        <v>33</v>
      </c>
      <c r="J41" s="168"/>
      <c r="K41" s="169"/>
      <c r="L41" s="22"/>
      <c r="M41" s="22"/>
      <c r="N41" s="22"/>
    </row>
    <row r="42" spans="1:14" x14ac:dyDescent="0.2">
      <c r="A42" s="21"/>
      <c r="B42" s="27">
        <v>1115</v>
      </c>
      <c r="C42" s="152" t="s">
        <v>58</v>
      </c>
      <c r="D42" s="152"/>
      <c r="E42" s="152"/>
      <c r="F42" s="152"/>
      <c r="G42" s="152"/>
      <c r="H42" s="152"/>
      <c r="I42" s="158">
        <v>0</v>
      </c>
      <c r="J42" s="159"/>
      <c r="K42" s="160"/>
      <c r="L42" s="22"/>
      <c r="M42" s="22"/>
      <c r="N42" s="22"/>
    </row>
    <row r="43" spans="1:14" x14ac:dyDescent="0.2">
      <c r="A43" s="21"/>
      <c r="B43" s="27"/>
      <c r="C43" s="161"/>
      <c r="D43" s="161"/>
      <c r="E43" s="161"/>
      <c r="F43" s="161"/>
      <c r="G43" s="161"/>
      <c r="H43" s="161"/>
      <c r="I43" s="158">
        <v>0</v>
      </c>
      <c r="J43" s="159"/>
      <c r="K43" s="160"/>
      <c r="L43" s="22"/>
      <c r="M43" s="22"/>
      <c r="N43" s="22"/>
    </row>
    <row r="44" spans="1:14" x14ac:dyDescent="0.2">
      <c r="A44" s="21"/>
      <c r="B44" s="27"/>
      <c r="C44" s="162"/>
      <c r="D44" s="162"/>
      <c r="E44" s="162"/>
      <c r="F44" s="162"/>
      <c r="G44" s="162"/>
      <c r="H44" s="162"/>
      <c r="I44" s="158">
        <v>0</v>
      </c>
      <c r="J44" s="159"/>
      <c r="K44" s="160"/>
      <c r="L44" s="22"/>
      <c r="M44" s="22"/>
      <c r="N44" s="22"/>
    </row>
    <row r="45" spans="1:14" x14ac:dyDescent="0.2">
      <c r="A45" s="21"/>
      <c r="B45" s="27"/>
      <c r="C45" s="161"/>
      <c r="D45" s="161"/>
      <c r="E45" s="161"/>
      <c r="F45" s="161"/>
      <c r="G45" s="161"/>
      <c r="H45" s="161"/>
      <c r="I45" s="158">
        <v>0</v>
      </c>
      <c r="J45" s="159"/>
      <c r="K45" s="160"/>
      <c r="L45" s="22"/>
      <c r="M45" s="22"/>
      <c r="N45" s="22"/>
    </row>
    <row r="46" spans="1:14" x14ac:dyDescent="0.2">
      <c r="A46" s="21"/>
      <c r="B46" s="27"/>
      <c r="C46" s="161"/>
      <c r="D46" s="161"/>
      <c r="E46" s="161"/>
      <c r="F46" s="161"/>
      <c r="G46" s="161"/>
      <c r="H46" s="161"/>
      <c r="I46" s="158">
        <v>0</v>
      </c>
      <c r="J46" s="159"/>
      <c r="K46" s="160"/>
      <c r="L46" s="22"/>
      <c r="M46" s="22"/>
      <c r="N46" s="22"/>
    </row>
    <row r="47" spans="1:14" x14ac:dyDescent="0.2">
      <c r="A47" s="21"/>
      <c r="B47" s="27"/>
      <c r="C47" s="170" t="s">
        <v>30</v>
      </c>
      <c r="D47" s="170"/>
      <c r="E47" s="170"/>
      <c r="F47" s="170"/>
      <c r="G47" s="170"/>
      <c r="H47" s="170"/>
      <c r="I47" s="171">
        <v>0</v>
      </c>
      <c r="J47" s="172"/>
      <c r="K47" s="173"/>
      <c r="L47" s="22"/>
      <c r="M47" s="22"/>
      <c r="N47" s="22"/>
    </row>
    <row r="48" spans="1:14" x14ac:dyDescent="0.2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2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x14ac:dyDescent="0.2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2">
      <c r="A52" s="23" t="s">
        <v>27</v>
      </c>
      <c r="B52" s="174" t="s">
        <v>5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1:14" x14ac:dyDescent="0.2">
      <c r="A53" s="28"/>
      <c r="B53" s="29" t="s">
        <v>97</v>
      </c>
      <c r="C53" s="30" t="s">
        <v>29</v>
      </c>
      <c r="D53" s="31"/>
      <c r="E53" s="31"/>
      <c r="F53" s="31"/>
      <c r="G53" s="31"/>
      <c r="H53" s="31"/>
      <c r="I53" s="175">
        <v>2018</v>
      </c>
      <c r="J53" s="175"/>
      <c r="K53" s="175"/>
      <c r="L53" s="145">
        <v>2017</v>
      </c>
      <c r="M53" s="145"/>
      <c r="N53" s="145"/>
    </row>
    <row r="54" spans="1:14" x14ac:dyDescent="0.2">
      <c r="A54" s="28"/>
      <c r="B54" s="32" t="s">
        <v>100</v>
      </c>
      <c r="C54" s="33" t="s">
        <v>55</v>
      </c>
      <c r="D54" s="34"/>
      <c r="E54" s="34"/>
      <c r="F54" s="34"/>
      <c r="G54" s="34"/>
      <c r="H54" s="34"/>
      <c r="I54" s="176">
        <v>5464597.0099999998</v>
      </c>
      <c r="J54" s="176"/>
      <c r="K54" s="176"/>
      <c r="L54" s="176">
        <v>5020636.08</v>
      </c>
      <c r="M54" s="176"/>
      <c r="N54" s="176"/>
    </row>
    <row r="55" spans="1:14" x14ac:dyDescent="0.2">
      <c r="A55" s="28"/>
      <c r="B55" s="32" t="s">
        <v>101</v>
      </c>
      <c r="C55" s="33" t="s">
        <v>61</v>
      </c>
      <c r="D55" s="34"/>
      <c r="E55" s="34"/>
      <c r="F55" s="34"/>
      <c r="G55" s="34"/>
      <c r="H55" s="34"/>
      <c r="I55" s="176">
        <v>29525</v>
      </c>
      <c r="J55" s="176"/>
      <c r="K55" s="176"/>
      <c r="L55" s="176">
        <v>7000</v>
      </c>
      <c r="M55" s="176"/>
      <c r="N55" s="176"/>
    </row>
    <row r="56" spans="1:14" x14ac:dyDescent="0.2">
      <c r="A56" s="28"/>
      <c r="B56" s="32" t="s">
        <v>102</v>
      </c>
      <c r="C56" s="33" t="s">
        <v>62</v>
      </c>
      <c r="D56" s="34"/>
      <c r="E56" s="34"/>
      <c r="F56" s="34"/>
      <c r="G56" s="34"/>
      <c r="H56" s="34"/>
      <c r="I56" s="176">
        <v>-2825.96</v>
      </c>
      <c r="J56" s="176"/>
      <c r="K56" s="176"/>
      <c r="L56" s="176">
        <v>482.99</v>
      </c>
      <c r="M56" s="176"/>
      <c r="N56" s="176"/>
    </row>
    <row r="57" spans="1:14" x14ac:dyDescent="0.2">
      <c r="A57" s="28"/>
      <c r="B57" s="32"/>
      <c r="C57" s="186" t="s">
        <v>30</v>
      </c>
      <c r="D57" s="187"/>
      <c r="E57" s="187"/>
      <c r="F57" s="187"/>
      <c r="G57" s="187"/>
      <c r="H57" s="188"/>
      <c r="I57" s="189">
        <v>5491296.0499999998</v>
      </c>
      <c r="J57" s="189"/>
      <c r="K57" s="189"/>
      <c r="L57" s="189">
        <v>5028119.07</v>
      </c>
      <c r="M57" s="189"/>
      <c r="N57" s="189"/>
    </row>
    <row r="58" spans="1:14" x14ac:dyDescent="0.2">
      <c r="A58" s="28"/>
      <c r="B58" s="2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x14ac:dyDescent="0.2">
      <c r="A59" s="28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x14ac:dyDescent="0.2">
      <c r="A60" s="28"/>
      <c r="B60" s="153" t="s">
        <v>36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1" spans="1:14" x14ac:dyDescent="0.2">
      <c r="A61" s="28"/>
      <c r="B61" s="36" t="s">
        <v>97</v>
      </c>
      <c r="C61" s="145" t="s">
        <v>29</v>
      </c>
      <c r="D61" s="145"/>
      <c r="E61" s="145"/>
      <c r="F61" s="145"/>
      <c r="G61" s="145"/>
      <c r="H61" s="145"/>
      <c r="I61" s="145">
        <v>2018</v>
      </c>
      <c r="J61" s="145"/>
      <c r="K61" s="145"/>
      <c r="L61" s="145">
        <v>2017</v>
      </c>
      <c r="M61" s="145"/>
      <c r="N61" s="145"/>
    </row>
    <row r="62" spans="1:14" x14ac:dyDescent="0.2">
      <c r="A62" s="28"/>
      <c r="B62" s="37">
        <v>1123</v>
      </c>
      <c r="C62" s="177" t="s">
        <v>103</v>
      </c>
      <c r="D62" s="178"/>
      <c r="E62" s="178"/>
      <c r="F62" s="178"/>
      <c r="G62" s="178"/>
      <c r="H62" s="179"/>
      <c r="I62" s="180">
        <v>29525</v>
      </c>
      <c r="J62" s="181"/>
      <c r="K62" s="182"/>
      <c r="L62" s="183">
        <v>0.98334721065778519</v>
      </c>
      <c r="M62" s="184"/>
      <c r="N62" s="185"/>
    </row>
    <row r="63" spans="1:14" x14ac:dyDescent="0.2">
      <c r="A63" s="28"/>
      <c r="B63" s="38">
        <v>1125</v>
      </c>
      <c r="C63" s="177" t="s">
        <v>104</v>
      </c>
      <c r="D63" s="178"/>
      <c r="E63" s="178"/>
      <c r="F63" s="178"/>
      <c r="G63" s="178"/>
      <c r="H63" s="179"/>
      <c r="I63" s="180">
        <v>0</v>
      </c>
      <c r="J63" s="181"/>
      <c r="K63" s="182"/>
      <c r="L63" s="183">
        <v>0</v>
      </c>
      <c r="M63" s="184"/>
      <c r="N63" s="185"/>
    </row>
    <row r="64" spans="1:14" x14ac:dyDescent="0.2">
      <c r="A64" s="28"/>
      <c r="B64" s="38">
        <v>1131</v>
      </c>
      <c r="C64" s="177" t="s">
        <v>105</v>
      </c>
      <c r="D64" s="178"/>
      <c r="E64" s="178"/>
      <c r="F64" s="178"/>
      <c r="G64" s="178"/>
      <c r="H64" s="179"/>
      <c r="I64" s="180">
        <v>500</v>
      </c>
      <c r="J64" s="181"/>
      <c r="K64" s="182"/>
      <c r="L64" s="183">
        <v>1.665278934221482E-2</v>
      </c>
      <c r="M64" s="184"/>
      <c r="N64" s="185"/>
    </row>
    <row r="65" spans="1:14" x14ac:dyDescent="0.2">
      <c r="A65" s="28"/>
      <c r="B65" s="38">
        <v>1132</v>
      </c>
      <c r="C65" s="177" t="s">
        <v>106</v>
      </c>
      <c r="D65" s="178"/>
      <c r="E65" s="178"/>
      <c r="F65" s="178"/>
      <c r="G65" s="178"/>
      <c r="H65" s="179"/>
      <c r="I65" s="180">
        <v>0</v>
      </c>
      <c r="J65" s="181"/>
      <c r="K65" s="182"/>
      <c r="L65" s="183">
        <v>0</v>
      </c>
      <c r="M65" s="184"/>
      <c r="N65" s="185"/>
    </row>
    <row r="66" spans="1:14" x14ac:dyDescent="0.2">
      <c r="A66" s="28"/>
      <c r="B66" s="38">
        <v>1133</v>
      </c>
      <c r="C66" s="177" t="s">
        <v>107</v>
      </c>
      <c r="D66" s="178"/>
      <c r="E66" s="178"/>
      <c r="F66" s="178"/>
      <c r="G66" s="178"/>
      <c r="H66" s="179"/>
      <c r="I66" s="180">
        <v>0</v>
      </c>
      <c r="J66" s="181"/>
      <c r="K66" s="182"/>
      <c r="L66" s="183">
        <v>0</v>
      </c>
      <c r="M66" s="184"/>
      <c r="N66" s="185"/>
    </row>
    <row r="67" spans="1:14" x14ac:dyDescent="0.2">
      <c r="A67" s="28"/>
      <c r="B67" s="38">
        <v>1134</v>
      </c>
      <c r="C67" s="177" t="s">
        <v>108</v>
      </c>
      <c r="D67" s="178"/>
      <c r="E67" s="178"/>
      <c r="F67" s="178"/>
      <c r="G67" s="178"/>
      <c r="H67" s="179"/>
      <c r="I67" s="180">
        <v>0</v>
      </c>
      <c r="J67" s="181"/>
      <c r="K67" s="182"/>
      <c r="L67" s="183">
        <v>0</v>
      </c>
      <c r="M67" s="184"/>
      <c r="N67" s="185"/>
    </row>
    <row r="68" spans="1:14" x14ac:dyDescent="0.2">
      <c r="A68" s="28"/>
      <c r="B68" s="39">
        <v>1139</v>
      </c>
      <c r="C68" s="191" t="s">
        <v>109</v>
      </c>
      <c r="D68" s="192"/>
      <c r="E68" s="192"/>
      <c r="F68" s="192"/>
      <c r="G68" s="192"/>
      <c r="H68" s="192"/>
      <c r="I68" s="193">
        <v>0</v>
      </c>
      <c r="J68" s="193"/>
      <c r="K68" s="194"/>
      <c r="L68" s="183">
        <v>0</v>
      </c>
      <c r="M68" s="184"/>
      <c r="N68" s="185"/>
    </row>
    <row r="69" spans="1:14" x14ac:dyDescent="0.2">
      <c r="A69" s="28"/>
      <c r="B69" s="40"/>
      <c r="C69" s="148" t="s">
        <v>30</v>
      </c>
      <c r="D69" s="149"/>
      <c r="E69" s="149"/>
      <c r="F69" s="149"/>
      <c r="G69" s="149"/>
      <c r="H69" s="150"/>
      <c r="I69" s="164">
        <v>30025</v>
      </c>
      <c r="J69" s="165"/>
      <c r="K69" s="166"/>
      <c r="L69" s="190">
        <v>1</v>
      </c>
      <c r="M69" s="165"/>
      <c r="N69" s="166"/>
    </row>
    <row r="70" spans="1:14" x14ac:dyDescent="0.2">
      <c r="A70" s="28"/>
      <c r="B70" s="28"/>
      <c r="C70" s="35"/>
      <c r="D70" s="35"/>
      <c r="E70" s="35"/>
      <c r="F70" s="35"/>
      <c r="G70" s="35"/>
      <c r="H70" s="35"/>
      <c r="I70" s="10"/>
      <c r="J70" s="10"/>
      <c r="K70" s="10"/>
      <c r="L70" s="10"/>
      <c r="M70" s="10"/>
      <c r="N70" s="35"/>
    </row>
    <row r="71" spans="1:14" x14ac:dyDescent="0.2">
      <c r="A71" s="28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x14ac:dyDescent="0.2">
      <c r="A72" s="28"/>
      <c r="B72" s="153" t="s">
        <v>38</v>
      </c>
      <c r="C72" s="153"/>
      <c r="D72" s="153"/>
      <c r="E72" s="153"/>
      <c r="F72" s="153"/>
      <c r="G72" s="153"/>
      <c r="H72" s="153"/>
      <c r="I72" s="153"/>
      <c r="J72" s="153"/>
      <c r="K72" s="153"/>
      <c r="L72" s="20"/>
      <c r="M72" s="20"/>
      <c r="N72" s="20"/>
    </row>
    <row r="73" spans="1:14" x14ac:dyDescent="0.2">
      <c r="A73" s="28"/>
      <c r="B73" s="36" t="s">
        <v>97</v>
      </c>
      <c r="C73" s="167" t="s">
        <v>29</v>
      </c>
      <c r="D73" s="168"/>
      <c r="E73" s="168"/>
      <c r="F73" s="168"/>
      <c r="G73" s="168"/>
      <c r="H73" s="169"/>
      <c r="I73" s="145">
        <v>2018</v>
      </c>
      <c r="J73" s="145"/>
      <c r="K73" s="145"/>
      <c r="L73" s="20"/>
      <c r="M73" s="20"/>
      <c r="N73" s="20"/>
    </row>
    <row r="74" spans="1:14" x14ac:dyDescent="0.2">
      <c r="A74" s="28"/>
      <c r="B74" s="32" t="s">
        <v>110</v>
      </c>
      <c r="C74" s="195" t="s">
        <v>111</v>
      </c>
      <c r="D74" s="196"/>
      <c r="E74" s="196"/>
      <c r="F74" s="196"/>
      <c r="G74" s="196"/>
      <c r="H74" s="197"/>
      <c r="I74" s="198">
        <v>29525</v>
      </c>
      <c r="J74" s="198"/>
      <c r="K74" s="198"/>
      <c r="L74" s="20"/>
      <c r="M74" s="20"/>
      <c r="N74" s="20"/>
    </row>
    <row r="75" spans="1:14" x14ac:dyDescent="0.2">
      <c r="A75" s="28"/>
      <c r="B75" s="32"/>
      <c r="C75" s="199"/>
      <c r="D75" s="200"/>
      <c r="E75" s="200"/>
      <c r="F75" s="200"/>
      <c r="G75" s="200"/>
      <c r="H75" s="201"/>
      <c r="I75" s="202"/>
      <c r="J75" s="202"/>
      <c r="K75" s="202"/>
      <c r="L75" s="20"/>
      <c r="M75" s="20"/>
      <c r="N75" s="20"/>
    </row>
    <row r="76" spans="1:14" x14ac:dyDescent="0.2">
      <c r="A76" s="28"/>
      <c r="B76" s="32"/>
      <c r="C76" s="199" t="s">
        <v>112</v>
      </c>
      <c r="D76" s="200"/>
      <c r="E76" s="200"/>
      <c r="F76" s="200"/>
      <c r="G76" s="200"/>
      <c r="H76" s="201"/>
      <c r="I76" s="198">
        <v>29525</v>
      </c>
      <c r="J76" s="198"/>
      <c r="K76" s="198"/>
      <c r="L76" s="20"/>
      <c r="M76" s="20"/>
      <c r="N76" s="20"/>
    </row>
    <row r="77" spans="1:14" x14ac:dyDescent="0.2">
      <c r="A77" s="28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">
      <c r="A78" s="28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">
      <c r="A79" s="28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">
      <c r="A80" s="28"/>
      <c r="B80" s="153" t="s">
        <v>39</v>
      </c>
      <c r="C80" s="153"/>
      <c r="D80" s="153"/>
      <c r="E80" s="153"/>
      <c r="F80" s="153"/>
      <c r="G80" s="153"/>
      <c r="H80" s="153"/>
      <c r="I80" s="153"/>
      <c r="J80" s="153"/>
      <c r="K80" s="153"/>
      <c r="L80" s="20"/>
      <c r="M80" s="20"/>
      <c r="N80" s="20"/>
    </row>
    <row r="81" spans="1:14" x14ac:dyDescent="0.2">
      <c r="A81" s="28"/>
      <c r="B81" s="36" t="s">
        <v>97</v>
      </c>
      <c r="C81" s="145" t="s">
        <v>29</v>
      </c>
      <c r="D81" s="145"/>
      <c r="E81" s="145"/>
      <c r="F81" s="145"/>
      <c r="G81" s="145"/>
      <c r="H81" s="145"/>
      <c r="I81" s="145">
        <v>2018</v>
      </c>
      <c r="J81" s="145"/>
      <c r="K81" s="145"/>
      <c r="L81" s="41"/>
      <c r="M81" s="41"/>
      <c r="N81" s="41"/>
    </row>
    <row r="82" spans="1:14" x14ac:dyDescent="0.2">
      <c r="A82" s="28"/>
      <c r="B82" s="32" t="s">
        <v>102</v>
      </c>
      <c r="C82" s="195" t="s">
        <v>62</v>
      </c>
      <c r="D82" s="196"/>
      <c r="E82" s="196"/>
      <c r="F82" s="196"/>
      <c r="G82" s="196"/>
      <c r="H82" s="197"/>
      <c r="I82" s="198">
        <v>-2825.96</v>
      </c>
      <c r="J82" s="198"/>
      <c r="K82" s="198"/>
      <c r="L82" s="41"/>
      <c r="M82" s="41"/>
      <c r="N82" s="41"/>
    </row>
    <row r="83" spans="1:14" x14ac:dyDescent="0.2">
      <c r="A83" s="28"/>
      <c r="B83" s="32"/>
      <c r="C83" s="199"/>
      <c r="D83" s="200"/>
      <c r="E83" s="200"/>
      <c r="F83" s="200"/>
      <c r="G83" s="200"/>
      <c r="H83" s="201"/>
      <c r="I83" s="202"/>
      <c r="J83" s="202"/>
      <c r="K83" s="202"/>
      <c r="L83" s="41"/>
      <c r="M83" s="41"/>
      <c r="N83" s="41"/>
    </row>
    <row r="84" spans="1:14" x14ac:dyDescent="0.2">
      <c r="A84" s="28"/>
      <c r="B84" s="32"/>
      <c r="C84" s="199" t="s">
        <v>112</v>
      </c>
      <c r="D84" s="200"/>
      <c r="E84" s="200"/>
      <c r="F84" s="200"/>
      <c r="G84" s="200"/>
      <c r="H84" s="201"/>
      <c r="I84" s="198">
        <f>SUM(I82:K83)</f>
        <v>-2825.96</v>
      </c>
      <c r="J84" s="198"/>
      <c r="K84" s="198"/>
      <c r="L84" s="41"/>
      <c r="M84" s="41"/>
      <c r="N84" s="41"/>
    </row>
    <row r="85" spans="1:14" x14ac:dyDescent="0.2">
      <c r="A85" s="2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4" x14ac:dyDescent="0.2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23" t="s">
        <v>27</v>
      </c>
      <c r="B87" s="19" t="s">
        <v>6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1:14" x14ac:dyDescent="0.2">
      <c r="A88" s="23"/>
      <c r="B88" s="19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spans="1:14" x14ac:dyDescent="0.2">
      <c r="A89" s="7"/>
      <c r="B89" s="206" t="s">
        <v>281</v>
      </c>
      <c r="C89" s="206"/>
      <c r="D89" s="206"/>
      <c r="E89" s="206"/>
      <c r="F89" s="206"/>
      <c r="G89" s="206"/>
      <c r="H89" s="206"/>
      <c r="I89" s="206"/>
      <c r="J89" s="206"/>
      <c r="K89" s="206"/>
      <c r="L89" s="11"/>
      <c r="M89" s="11"/>
      <c r="N89" s="11"/>
    </row>
    <row r="90" spans="1:14" x14ac:dyDescent="0.2">
      <c r="A90" s="7"/>
      <c r="B90" s="36" t="s">
        <v>97</v>
      </c>
      <c r="C90" s="167" t="s">
        <v>29</v>
      </c>
      <c r="D90" s="168"/>
      <c r="E90" s="168"/>
      <c r="F90" s="168"/>
      <c r="G90" s="168"/>
      <c r="H90" s="169"/>
      <c r="I90" s="145">
        <v>2018</v>
      </c>
      <c r="J90" s="145"/>
      <c r="K90" s="145"/>
      <c r="L90" s="11"/>
      <c r="M90" s="11"/>
      <c r="N90" s="11"/>
    </row>
    <row r="91" spans="1:14" x14ac:dyDescent="0.2">
      <c r="A91" s="7"/>
      <c r="B91" s="32" t="s">
        <v>113</v>
      </c>
      <c r="C91" s="195" t="s">
        <v>114</v>
      </c>
      <c r="D91" s="196"/>
      <c r="E91" s="196"/>
      <c r="F91" s="196"/>
      <c r="G91" s="196"/>
      <c r="H91" s="197"/>
      <c r="I91" s="198">
        <v>0</v>
      </c>
      <c r="J91" s="198"/>
      <c r="K91" s="198"/>
      <c r="L91" s="11"/>
      <c r="M91" s="11"/>
      <c r="N91" s="11"/>
    </row>
    <row r="92" spans="1:14" x14ac:dyDescent="0.2">
      <c r="A92" s="7"/>
      <c r="B92" s="32" t="s">
        <v>115</v>
      </c>
      <c r="C92" s="195" t="s">
        <v>120</v>
      </c>
      <c r="D92" s="196"/>
      <c r="E92" s="196"/>
      <c r="F92" s="196"/>
      <c r="G92" s="196"/>
      <c r="H92" s="197"/>
      <c r="I92" s="202">
        <v>0</v>
      </c>
      <c r="J92" s="202"/>
      <c r="K92" s="202"/>
      <c r="L92" s="11"/>
      <c r="M92" s="11"/>
      <c r="N92" s="11"/>
    </row>
    <row r="93" spans="1:14" x14ac:dyDescent="0.2">
      <c r="A93" s="7"/>
      <c r="B93" s="32" t="s">
        <v>116</v>
      </c>
      <c r="C93" s="42" t="s">
        <v>119</v>
      </c>
      <c r="D93" s="43"/>
      <c r="E93" s="43"/>
      <c r="F93" s="43"/>
      <c r="G93" s="43"/>
      <c r="H93" s="44"/>
      <c r="I93" s="203"/>
      <c r="J93" s="204"/>
      <c r="K93" s="205"/>
      <c r="L93" s="11"/>
      <c r="M93" s="11"/>
      <c r="N93" s="11"/>
    </row>
    <row r="94" spans="1:14" x14ac:dyDescent="0.2">
      <c r="A94" s="7"/>
      <c r="B94" s="32" t="s">
        <v>117</v>
      </c>
      <c r="C94" s="42" t="s">
        <v>118</v>
      </c>
      <c r="D94" s="43"/>
      <c r="E94" s="43"/>
      <c r="F94" s="43"/>
      <c r="G94" s="43"/>
      <c r="H94" s="44"/>
      <c r="I94" s="203"/>
      <c r="J94" s="204"/>
      <c r="K94" s="205"/>
      <c r="L94" s="11"/>
      <c r="M94" s="11"/>
      <c r="N94" s="11"/>
    </row>
    <row r="95" spans="1:14" x14ac:dyDescent="0.2">
      <c r="A95" s="7"/>
      <c r="B95" s="32" t="s">
        <v>121</v>
      </c>
      <c r="C95" s="42" t="s">
        <v>122</v>
      </c>
      <c r="D95" s="43"/>
      <c r="E95" s="43"/>
      <c r="F95" s="43"/>
      <c r="G95" s="43"/>
      <c r="H95" s="44"/>
      <c r="I95" s="203"/>
      <c r="J95" s="204"/>
      <c r="K95" s="205"/>
      <c r="L95" s="11"/>
      <c r="M95" s="11"/>
      <c r="N95" s="11"/>
    </row>
    <row r="96" spans="1:14" x14ac:dyDescent="0.2">
      <c r="A96" s="7"/>
      <c r="B96" s="32" t="s">
        <v>123</v>
      </c>
      <c r="C96" s="42" t="s">
        <v>124</v>
      </c>
      <c r="D96" s="43"/>
      <c r="E96" s="43"/>
      <c r="F96" s="43"/>
      <c r="G96" s="43"/>
      <c r="H96" s="44"/>
      <c r="I96" s="203"/>
      <c r="J96" s="204"/>
      <c r="K96" s="205"/>
      <c r="L96" s="11"/>
      <c r="M96" s="11"/>
      <c r="N96" s="11"/>
    </row>
    <row r="97" spans="1:14" x14ac:dyDescent="0.2">
      <c r="A97" s="7"/>
      <c r="B97" s="32"/>
      <c r="C97" s="199" t="s">
        <v>112</v>
      </c>
      <c r="D97" s="200"/>
      <c r="E97" s="200"/>
      <c r="F97" s="200"/>
      <c r="G97" s="200"/>
      <c r="H97" s="201"/>
      <c r="I97" s="198">
        <f>SUM(I91:K92)</f>
        <v>0</v>
      </c>
      <c r="J97" s="198"/>
      <c r="K97" s="198"/>
      <c r="L97" s="11"/>
      <c r="M97" s="11"/>
      <c r="N97" s="11"/>
    </row>
    <row r="98" spans="1:14" x14ac:dyDescent="0.2">
      <c r="A98" s="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">
      <c r="A99" s="7"/>
      <c r="B99" s="207" t="s">
        <v>280</v>
      </c>
      <c r="C99" s="207"/>
      <c r="D99" s="207"/>
      <c r="E99" s="207"/>
      <c r="F99" s="207"/>
      <c r="G99" s="207"/>
      <c r="H99" s="207"/>
      <c r="I99" s="207"/>
      <c r="J99" s="207"/>
      <c r="K99" s="207"/>
      <c r="L99" s="11"/>
      <c r="M99" s="11"/>
      <c r="N99" s="11"/>
    </row>
    <row r="100" spans="1:14" x14ac:dyDescent="0.2">
      <c r="A100" s="7"/>
      <c r="B100" s="36" t="s">
        <v>97</v>
      </c>
      <c r="C100" s="167" t="s">
        <v>29</v>
      </c>
      <c r="D100" s="168"/>
      <c r="E100" s="168"/>
      <c r="F100" s="168"/>
      <c r="G100" s="168"/>
      <c r="H100" s="169"/>
      <c r="I100" s="145">
        <v>2018</v>
      </c>
      <c r="J100" s="145"/>
      <c r="K100" s="145"/>
      <c r="L100" s="11"/>
      <c r="M100" s="11"/>
      <c r="N100" s="11"/>
    </row>
    <row r="101" spans="1:14" x14ac:dyDescent="0.2">
      <c r="A101" s="7"/>
      <c r="B101" s="32" t="s">
        <v>125</v>
      </c>
      <c r="C101" s="195" t="s">
        <v>126</v>
      </c>
      <c r="D101" s="196"/>
      <c r="E101" s="196"/>
      <c r="F101" s="196"/>
      <c r="G101" s="196"/>
      <c r="H101" s="197"/>
      <c r="I101" s="198">
        <v>0</v>
      </c>
      <c r="J101" s="198"/>
      <c r="K101" s="198"/>
      <c r="L101" s="11"/>
      <c r="M101" s="11"/>
      <c r="N101" s="11"/>
    </row>
    <row r="102" spans="1:14" x14ac:dyDescent="0.2">
      <c r="A102" s="7"/>
      <c r="B102" s="32" t="s">
        <v>127</v>
      </c>
      <c r="C102" s="195" t="s">
        <v>128</v>
      </c>
      <c r="D102" s="196"/>
      <c r="E102" s="196"/>
      <c r="F102" s="196"/>
      <c r="G102" s="196"/>
      <c r="H102" s="197"/>
      <c r="I102" s="202">
        <v>0</v>
      </c>
      <c r="J102" s="202"/>
      <c r="K102" s="202"/>
      <c r="L102" s="11"/>
      <c r="M102" s="11"/>
      <c r="N102" s="11"/>
    </row>
    <row r="103" spans="1:14" x14ac:dyDescent="0.2">
      <c r="A103" s="7"/>
      <c r="B103" s="32"/>
      <c r="C103" s="199" t="s">
        <v>112</v>
      </c>
      <c r="D103" s="200"/>
      <c r="E103" s="200"/>
      <c r="F103" s="200"/>
      <c r="G103" s="200"/>
      <c r="H103" s="201"/>
      <c r="I103" s="198">
        <f>SUM(I101:K102)</f>
        <v>0</v>
      </c>
      <c r="J103" s="198"/>
      <c r="K103" s="198"/>
      <c r="L103" s="11"/>
      <c r="M103" s="11"/>
      <c r="N103" s="11"/>
    </row>
    <row r="104" spans="1:14" x14ac:dyDescent="0.2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x14ac:dyDescent="0.2">
      <c r="A105" s="23" t="s">
        <v>27</v>
      </c>
      <c r="B105" s="19" t="s">
        <v>7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x14ac:dyDescent="0.2">
      <c r="A106" s="23"/>
      <c r="B106" s="19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x14ac:dyDescent="0.2">
      <c r="A107" s="12"/>
      <c r="B107" s="36" t="s">
        <v>97</v>
      </c>
      <c r="C107" s="167" t="s">
        <v>29</v>
      </c>
      <c r="D107" s="168"/>
      <c r="E107" s="168"/>
      <c r="F107" s="168"/>
      <c r="G107" s="168"/>
      <c r="H107" s="169"/>
      <c r="I107" s="145">
        <v>2018</v>
      </c>
      <c r="J107" s="145"/>
      <c r="K107" s="145"/>
      <c r="L107" s="9"/>
      <c r="M107" s="9"/>
      <c r="N107" s="9"/>
    </row>
    <row r="108" spans="1:14" x14ac:dyDescent="0.2">
      <c r="A108" s="12"/>
      <c r="B108" s="32" t="s">
        <v>129</v>
      </c>
      <c r="C108" s="195" t="s">
        <v>130</v>
      </c>
      <c r="D108" s="196"/>
      <c r="E108" s="196"/>
      <c r="F108" s="196"/>
      <c r="G108" s="196"/>
      <c r="H108" s="197"/>
      <c r="I108" s="198">
        <v>0</v>
      </c>
      <c r="J108" s="198"/>
      <c r="K108" s="198"/>
      <c r="L108" s="9"/>
      <c r="M108" s="9"/>
      <c r="N108" s="9"/>
    </row>
    <row r="109" spans="1:14" x14ac:dyDescent="0.2">
      <c r="A109" s="12"/>
      <c r="B109" s="32"/>
      <c r="C109" s="195"/>
      <c r="D109" s="196"/>
      <c r="E109" s="196"/>
      <c r="F109" s="196"/>
      <c r="G109" s="196"/>
      <c r="H109" s="197"/>
      <c r="I109" s="202">
        <v>0</v>
      </c>
      <c r="J109" s="202"/>
      <c r="K109" s="202"/>
      <c r="L109" s="9"/>
      <c r="M109" s="9"/>
      <c r="N109" s="9"/>
    </row>
    <row r="110" spans="1:14" x14ac:dyDescent="0.2">
      <c r="A110" s="12"/>
      <c r="B110" s="32"/>
      <c r="C110" s="199" t="s">
        <v>112</v>
      </c>
      <c r="D110" s="200"/>
      <c r="E110" s="200"/>
      <c r="F110" s="200"/>
      <c r="G110" s="200"/>
      <c r="H110" s="201"/>
      <c r="I110" s="198">
        <f>SUM(I108:K109)</f>
        <v>0</v>
      </c>
      <c r="J110" s="198"/>
      <c r="K110" s="198"/>
      <c r="L110" s="9"/>
      <c r="M110" s="9"/>
      <c r="N110" s="9"/>
    </row>
    <row r="111" spans="1:14" x14ac:dyDescent="0.2">
      <c r="A111" s="12"/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x14ac:dyDescent="0.2">
      <c r="A112" s="12"/>
      <c r="B112" s="36" t="s">
        <v>97</v>
      </c>
      <c r="C112" s="167" t="s">
        <v>29</v>
      </c>
      <c r="D112" s="168"/>
      <c r="E112" s="168"/>
      <c r="F112" s="168"/>
      <c r="G112" s="168"/>
      <c r="H112" s="169"/>
      <c r="I112" s="145">
        <v>2018</v>
      </c>
      <c r="J112" s="145"/>
      <c r="K112" s="145"/>
      <c r="L112" s="9"/>
      <c r="M112" s="9"/>
      <c r="N112" s="9"/>
    </row>
    <row r="113" spans="1:14" x14ac:dyDescent="0.2">
      <c r="A113" s="12"/>
      <c r="B113" s="32" t="s">
        <v>131</v>
      </c>
      <c r="C113" s="195" t="s">
        <v>132</v>
      </c>
      <c r="D113" s="196"/>
      <c r="E113" s="196"/>
      <c r="F113" s="196"/>
      <c r="G113" s="196"/>
      <c r="H113" s="197"/>
      <c r="I113" s="198">
        <v>0</v>
      </c>
      <c r="J113" s="198"/>
      <c r="K113" s="198"/>
      <c r="L113" s="9"/>
      <c r="M113" s="9"/>
      <c r="N113" s="9"/>
    </row>
    <row r="114" spans="1:14" x14ac:dyDescent="0.2">
      <c r="A114" s="12"/>
      <c r="B114" s="32"/>
      <c r="C114" s="195"/>
      <c r="D114" s="196"/>
      <c r="E114" s="196"/>
      <c r="F114" s="196"/>
      <c r="G114" s="196"/>
      <c r="H114" s="197"/>
      <c r="I114" s="202">
        <v>0</v>
      </c>
      <c r="J114" s="202"/>
      <c r="K114" s="202"/>
      <c r="L114" s="9"/>
      <c r="M114" s="9"/>
      <c r="N114" s="9"/>
    </row>
    <row r="115" spans="1:14" x14ac:dyDescent="0.2">
      <c r="A115" s="12"/>
      <c r="B115" s="32"/>
      <c r="C115" s="199" t="s">
        <v>112</v>
      </c>
      <c r="D115" s="200"/>
      <c r="E115" s="200"/>
      <c r="F115" s="200"/>
      <c r="G115" s="200"/>
      <c r="H115" s="201"/>
      <c r="I115" s="198">
        <f>SUM(I113:K114)</f>
        <v>0</v>
      </c>
      <c r="J115" s="198"/>
      <c r="K115" s="198"/>
      <c r="L115" s="9"/>
      <c r="M115" s="9"/>
      <c r="N115" s="9"/>
    </row>
    <row r="116" spans="1:14" x14ac:dyDescent="0.2">
      <c r="A116" s="12"/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x14ac:dyDescent="0.2">
      <c r="A117" s="12"/>
      <c r="B117" s="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A118" s="12"/>
      <c r="B118" s="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A119" s="23" t="s">
        <v>27</v>
      </c>
      <c r="B119" s="19" t="s">
        <v>8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x14ac:dyDescent="0.2">
      <c r="A120" s="23"/>
      <c r="B120" s="1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x14ac:dyDescent="0.2">
      <c r="A121" s="21"/>
      <c r="B121" s="217" t="s">
        <v>40</v>
      </c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</row>
    <row r="122" spans="1:14" x14ac:dyDescent="0.2">
      <c r="A122" s="21"/>
      <c r="B122" s="46" t="s">
        <v>97</v>
      </c>
      <c r="C122" s="167" t="s">
        <v>29</v>
      </c>
      <c r="D122" s="168"/>
      <c r="E122" s="168"/>
      <c r="F122" s="168"/>
      <c r="G122" s="168"/>
      <c r="H122" s="168"/>
      <c r="I122" s="145">
        <v>2018</v>
      </c>
      <c r="J122" s="145"/>
      <c r="K122" s="145"/>
      <c r="L122" s="145">
        <v>2017</v>
      </c>
      <c r="M122" s="145"/>
      <c r="N122" s="145"/>
    </row>
    <row r="123" spans="1:14" x14ac:dyDescent="0.2">
      <c r="A123" s="21"/>
      <c r="B123" s="47">
        <v>1230</v>
      </c>
      <c r="C123" s="208" t="s">
        <v>133</v>
      </c>
      <c r="D123" s="209"/>
      <c r="E123" s="209"/>
      <c r="F123" s="209"/>
      <c r="G123" s="209"/>
      <c r="H123" s="210"/>
      <c r="I123" s="211">
        <v>2055262.65</v>
      </c>
      <c r="J123" s="212"/>
      <c r="K123" s="213"/>
      <c r="L123" s="211">
        <v>2055262.65</v>
      </c>
      <c r="M123" s="212"/>
      <c r="N123" s="213"/>
    </row>
    <row r="124" spans="1:14" x14ac:dyDescent="0.2">
      <c r="A124" s="21"/>
      <c r="B124" s="47">
        <v>1231</v>
      </c>
      <c r="C124" s="214" t="s">
        <v>63</v>
      </c>
      <c r="D124" s="215"/>
      <c r="E124" s="215"/>
      <c r="F124" s="215"/>
      <c r="G124" s="215"/>
      <c r="H124" s="215"/>
      <c r="I124" s="216">
        <v>1031800</v>
      </c>
      <c r="J124" s="216"/>
      <c r="K124" s="216"/>
      <c r="L124" s="216">
        <v>1031800</v>
      </c>
      <c r="M124" s="216"/>
      <c r="N124" s="216"/>
    </row>
    <row r="125" spans="1:14" x14ac:dyDescent="0.2">
      <c r="A125" s="21"/>
      <c r="B125" s="47">
        <v>1232</v>
      </c>
      <c r="C125" s="214" t="s">
        <v>134</v>
      </c>
      <c r="D125" s="215"/>
      <c r="E125" s="215"/>
      <c r="F125" s="215"/>
      <c r="G125" s="215"/>
      <c r="H125" s="221"/>
      <c r="I125" s="211"/>
      <c r="J125" s="212"/>
      <c r="K125" s="213"/>
      <c r="L125" s="211"/>
      <c r="M125" s="212"/>
      <c r="N125" s="213"/>
    </row>
    <row r="126" spans="1:14" x14ac:dyDescent="0.2">
      <c r="A126" s="21"/>
      <c r="B126" s="47">
        <v>1233</v>
      </c>
      <c r="C126" s="214" t="s">
        <v>135</v>
      </c>
      <c r="D126" s="215"/>
      <c r="E126" s="215"/>
      <c r="F126" s="215"/>
      <c r="G126" s="215"/>
      <c r="H126" s="221"/>
      <c r="I126" s="211">
        <v>1023462.65</v>
      </c>
      <c r="J126" s="212"/>
      <c r="K126" s="213"/>
      <c r="L126" s="211">
        <v>1023462.65</v>
      </c>
      <c r="M126" s="212"/>
      <c r="N126" s="213"/>
    </row>
    <row r="127" spans="1:14" x14ac:dyDescent="0.2">
      <c r="A127" s="21"/>
      <c r="B127" s="47">
        <v>1234</v>
      </c>
      <c r="C127" s="177" t="s">
        <v>136</v>
      </c>
      <c r="D127" s="178"/>
      <c r="E127" s="178"/>
      <c r="F127" s="178"/>
      <c r="G127" s="178"/>
      <c r="H127" s="179"/>
      <c r="I127" s="218"/>
      <c r="J127" s="219"/>
      <c r="K127" s="220"/>
      <c r="L127" s="218"/>
      <c r="M127" s="219"/>
      <c r="N127" s="220"/>
    </row>
    <row r="128" spans="1:14" x14ac:dyDescent="0.2">
      <c r="A128" s="21"/>
      <c r="B128" s="47">
        <v>1235</v>
      </c>
      <c r="C128" s="177" t="s">
        <v>137</v>
      </c>
      <c r="D128" s="178"/>
      <c r="E128" s="178"/>
      <c r="F128" s="178"/>
      <c r="G128" s="178"/>
      <c r="H128" s="179"/>
      <c r="I128" s="218"/>
      <c r="J128" s="219"/>
      <c r="K128" s="220"/>
      <c r="L128" s="218"/>
      <c r="M128" s="219"/>
      <c r="N128" s="220"/>
    </row>
    <row r="129" spans="1:14" x14ac:dyDescent="0.2">
      <c r="A129" s="21"/>
      <c r="B129" s="47">
        <v>1236</v>
      </c>
      <c r="C129" s="177" t="s">
        <v>138</v>
      </c>
      <c r="D129" s="178"/>
      <c r="E129" s="178"/>
      <c r="F129" s="178"/>
      <c r="G129" s="178"/>
      <c r="H129" s="179"/>
      <c r="I129" s="218"/>
      <c r="J129" s="219"/>
      <c r="K129" s="220"/>
      <c r="L129" s="218"/>
      <c r="M129" s="219"/>
      <c r="N129" s="220"/>
    </row>
    <row r="130" spans="1:14" x14ac:dyDescent="0.2">
      <c r="A130" s="21"/>
      <c r="B130" s="47">
        <v>1239</v>
      </c>
      <c r="C130" s="177" t="s">
        <v>64</v>
      </c>
      <c r="D130" s="178"/>
      <c r="E130" s="178"/>
      <c r="F130" s="178"/>
      <c r="G130" s="178"/>
      <c r="H130" s="179"/>
      <c r="I130" s="218"/>
      <c r="J130" s="219"/>
      <c r="K130" s="220"/>
      <c r="L130" s="218"/>
      <c r="M130" s="219"/>
      <c r="N130" s="220"/>
    </row>
    <row r="131" spans="1:14" x14ac:dyDescent="0.2">
      <c r="A131" s="21"/>
      <c r="B131" s="47">
        <v>1240</v>
      </c>
      <c r="C131" s="177" t="s">
        <v>139</v>
      </c>
      <c r="D131" s="178"/>
      <c r="E131" s="178"/>
      <c r="F131" s="178"/>
      <c r="G131" s="178"/>
      <c r="H131" s="179"/>
      <c r="I131" s="211">
        <v>19859650.329999998</v>
      </c>
      <c r="J131" s="212"/>
      <c r="K131" s="213"/>
      <c r="L131" s="211">
        <v>19740324.41</v>
      </c>
      <c r="M131" s="212"/>
      <c r="N131" s="213"/>
    </row>
    <row r="132" spans="1:14" x14ac:dyDescent="0.2">
      <c r="A132" s="21"/>
      <c r="B132" s="47">
        <v>1241</v>
      </c>
      <c r="C132" s="177" t="s">
        <v>140</v>
      </c>
      <c r="D132" s="178"/>
      <c r="E132" s="178"/>
      <c r="F132" s="178"/>
      <c r="G132" s="178"/>
      <c r="H132" s="179"/>
      <c r="I132" s="211">
        <v>770359.88</v>
      </c>
      <c r="J132" s="212"/>
      <c r="K132" s="213"/>
      <c r="L132" s="211">
        <v>729880.55</v>
      </c>
      <c r="M132" s="212"/>
      <c r="N132" s="213"/>
    </row>
    <row r="133" spans="1:14" x14ac:dyDescent="0.2">
      <c r="A133" s="21"/>
      <c r="B133" s="47">
        <v>1242</v>
      </c>
      <c r="C133" s="177" t="s">
        <v>66</v>
      </c>
      <c r="D133" s="178"/>
      <c r="E133" s="178"/>
      <c r="F133" s="178"/>
      <c r="G133" s="178"/>
      <c r="H133" s="179"/>
      <c r="I133" s="211"/>
      <c r="J133" s="212"/>
      <c r="K133" s="213"/>
      <c r="L133" s="211"/>
      <c r="M133" s="212"/>
      <c r="N133" s="213"/>
    </row>
    <row r="134" spans="1:14" x14ac:dyDescent="0.2">
      <c r="A134" s="21"/>
      <c r="B134" s="47">
        <v>1243</v>
      </c>
      <c r="C134" s="177" t="s">
        <v>141</v>
      </c>
      <c r="D134" s="178"/>
      <c r="E134" s="178"/>
      <c r="F134" s="178"/>
      <c r="G134" s="178"/>
      <c r="H134" s="179"/>
      <c r="I134" s="218"/>
      <c r="J134" s="219"/>
      <c r="K134" s="220"/>
      <c r="L134" s="218"/>
      <c r="M134" s="219"/>
      <c r="N134" s="220"/>
    </row>
    <row r="135" spans="1:14" x14ac:dyDescent="0.2">
      <c r="A135" s="21"/>
      <c r="B135" s="47">
        <v>1244</v>
      </c>
      <c r="C135" s="177" t="s">
        <v>142</v>
      </c>
      <c r="D135" s="178"/>
      <c r="E135" s="178"/>
      <c r="F135" s="178"/>
      <c r="G135" s="178"/>
      <c r="H135" s="179"/>
      <c r="I135" s="218">
        <v>1759396.63</v>
      </c>
      <c r="J135" s="219"/>
      <c r="K135" s="220"/>
      <c r="L135" s="218">
        <v>1759396.63</v>
      </c>
      <c r="M135" s="219"/>
      <c r="N135" s="220"/>
    </row>
    <row r="136" spans="1:14" x14ac:dyDescent="0.2">
      <c r="A136" s="21"/>
      <c r="B136" s="47">
        <v>1245</v>
      </c>
      <c r="C136" s="177" t="s">
        <v>143</v>
      </c>
      <c r="D136" s="178"/>
      <c r="E136" s="178"/>
      <c r="F136" s="178"/>
      <c r="G136" s="178"/>
      <c r="H136" s="179"/>
      <c r="I136" s="218">
        <v>107981.03</v>
      </c>
      <c r="J136" s="219"/>
      <c r="K136" s="220"/>
      <c r="L136" s="218">
        <v>107981.03</v>
      </c>
      <c r="M136" s="219"/>
      <c r="N136" s="220"/>
    </row>
    <row r="137" spans="1:14" x14ac:dyDescent="0.2">
      <c r="A137" s="21"/>
      <c r="B137" s="47">
        <v>1246</v>
      </c>
      <c r="C137" s="177" t="s">
        <v>67</v>
      </c>
      <c r="D137" s="178"/>
      <c r="E137" s="178"/>
      <c r="F137" s="178"/>
      <c r="G137" s="178"/>
      <c r="H137" s="179"/>
      <c r="I137" s="218">
        <v>17221912.789999999</v>
      </c>
      <c r="J137" s="219"/>
      <c r="K137" s="220"/>
      <c r="L137" s="218">
        <v>17143066.199999999</v>
      </c>
      <c r="M137" s="219"/>
      <c r="N137" s="220"/>
    </row>
    <row r="138" spans="1:14" x14ac:dyDescent="0.2">
      <c r="A138" s="21"/>
      <c r="B138" s="47">
        <v>1247</v>
      </c>
      <c r="C138" s="177" t="s">
        <v>144</v>
      </c>
      <c r="D138" s="178"/>
      <c r="E138" s="178"/>
      <c r="F138" s="178"/>
      <c r="G138" s="178"/>
      <c r="H138" s="179"/>
      <c r="I138" s="218"/>
      <c r="J138" s="219"/>
      <c r="K138" s="220"/>
      <c r="L138" s="218"/>
      <c r="M138" s="219"/>
      <c r="N138" s="220"/>
    </row>
    <row r="139" spans="1:14" x14ac:dyDescent="0.2">
      <c r="A139" s="21"/>
      <c r="B139" s="47">
        <v>1248</v>
      </c>
      <c r="C139" s="177" t="s">
        <v>145</v>
      </c>
      <c r="D139" s="178"/>
      <c r="E139" s="178"/>
      <c r="F139" s="178"/>
      <c r="G139" s="178"/>
      <c r="H139" s="179"/>
      <c r="I139" s="211"/>
      <c r="J139" s="212"/>
      <c r="K139" s="213"/>
      <c r="L139" s="211"/>
      <c r="M139" s="212"/>
      <c r="N139" s="213"/>
    </row>
    <row r="140" spans="1:14" x14ac:dyDescent="0.2">
      <c r="A140" s="21"/>
      <c r="B140" s="47"/>
      <c r="C140" s="177"/>
      <c r="D140" s="178"/>
      <c r="E140" s="178"/>
      <c r="F140" s="178"/>
      <c r="G140" s="178"/>
      <c r="H140" s="178"/>
      <c r="I140" s="216">
        <v>0</v>
      </c>
      <c r="J140" s="216"/>
      <c r="K140" s="216"/>
      <c r="L140" s="216">
        <v>0</v>
      </c>
      <c r="M140" s="216"/>
      <c r="N140" s="216"/>
    </row>
    <row r="141" spans="1:14" x14ac:dyDescent="0.2">
      <c r="A141" s="21"/>
      <c r="B141" s="27"/>
      <c r="C141" s="227" t="s">
        <v>65</v>
      </c>
      <c r="D141" s="228"/>
      <c r="E141" s="228"/>
      <c r="F141" s="228"/>
      <c r="G141" s="228"/>
      <c r="H141" s="228"/>
      <c r="I141" s="229">
        <f>SUM(I123:K140)</f>
        <v>43829825.959999993</v>
      </c>
      <c r="J141" s="229"/>
      <c r="K141" s="229"/>
      <c r="L141" s="229">
        <f>SUM(L123:N140)</f>
        <v>43591174.120000005</v>
      </c>
      <c r="M141" s="229"/>
      <c r="N141" s="229"/>
    </row>
    <row r="142" spans="1:14" x14ac:dyDescent="0.2">
      <c r="A142" s="21"/>
      <c r="B142" s="22"/>
      <c r="C142" s="48"/>
      <c r="D142" s="48"/>
      <c r="E142" s="48"/>
      <c r="F142" s="48"/>
      <c r="G142" s="48"/>
      <c r="H142" s="48"/>
      <c r="I142" s="48"/>
      <c r="J142" s="48"/>
      <c r="K142" s="49"/>
      <c r="L142" s="49"/>
      <c r="M142" s="49"/>
      <c r="N142" s="49"/>
    </row>
    <row r="143" spans="1:14" x14ac:dyDescent="0.2">
      <c r="A143" s="21"/>
      <c r="B143" s="50" t="s">
        <v>41</v>
      </c>
      <c r="C143" s="48"/>
      <c r="D143" s="48"/>
      <c r="E143" s="48"/>
      <c r="F143" s="48"/>
      <c r="G143" s="48"/>
      <c r="H143" s="48"/>
      <c r="I143" s="48"/>
      <c r="J143" s="48"/>
      <c r="K143" s="49"/>
      <c r="L143" s="49"/>
      <c r="M143" s="49"/>
      <c r="N143" s="49"/>
    </row>
    <row r="144" spans="1:14" x14ac:dyDescent="0.2">
      <c r="A144" s="21"/>
      <c r="B144" s="50"/>
      <c r="C144" s="48"/>
      <c r="D144" s="48"/>
      <c r="E144" s="48"/>
      <c r="F144" s="48"/>
      <c r="G144" s="48"/>
      <c r="H144" s="48"/>
      <c r="I144" s="48"/>
      <c r="J144" s="48"/>
      <c r="K144" s="49"/>
      <c r="L144" s="49"/>
      <c r="M144" s="49"/>
      <c r="N144" s="49"/>
    </row>
    <row r="145" spans="1:14" x14ac:dyDescent="0.2">
      <c r="A145" s="21"/>
      <c r="B145" s="46" t="s">
        <v>97</v>
      </c>
      <c r="C145" s="230" t="s">
        <v>68</v>
      </c>
      <c r="D145" s="230"/>
      <c r="E145" s="230"/>
      <c r="F145" s="230"/>
      <c r="G145" s="230"/>
      <c r="H145" s="230"/>
      <c r="I145" s="231">
        <v>2018</v>
      </c>
      <c r="J145" s="232"/>
      <c r="K145" s="233"/>
      <c r="L145" s="231">
        <v>2017</v>
      </c>
      <c r="M145" s="232"/>
      <c r="N145" s="233"/>
    </row>
    <row r="146" spans="1:14" x14ac:dyDescent="0.2">
      <c r="A146" s="21"/>
      <c r="B146" s="47">
        <v>1254</v>
      </c>
      <c r="C146" s="222" t="s">
        <v>69</v>
      </c>
      <c r="D146" s="222"/>
      <c r="E146" s="222"/>
      <c r="F146" s="222"/>
      <c r="G146" s="222"/>
      <c r="H146" s="222"/>
      <c r="I146" s="223">
        <v>107558.71</v>
      </c>
      <c r="J146" s="224"/>
      <c r="K146" s="224"/>
      <c r="L146" s="223">
        <v>66257.42</v>
      </c>
      <c r="M146" s="224"/>
      <c r="N146" s="224"/>
    </row>
    <row r="147" spans="1:14" x14ac:dyDescent="0.2">
      <c r="A147" s="21"/>
      <c r="B147" s="47"/>
      <c r="C147" s="225" t="s">
        <v>70</v>
      </c>
      <c r="D147" s="225"/>
      <c r="E147" s="225"/>
      <c r="F147" s="225"/>
      <c r="G147" s="225"/>
      <c r="H147" s="225"/>
      <c r="I147" s="226">
        <f>SUM(I146)</f>
        <v>107558.71</v>
      </c>
      <c r="J147" s="226"/>
      <c r="K147" s="226"/>
      <c r="L147" s="226">
        <f>SUM(L146)</f>
        <v>66257.42</v>
      </c>
      <c r="M147" s="226"/>
      <c r="N147" s="226"/>
    </row>
    <row r="148" spans="1:14" x14ac:dyDescent="0.2">
      <c r="A148" s="21"/>
      <c r="B148" s="47"/>
      <c r="C148" s="222" t="s">
        <v>71</v>
      </c>
      <c r="D148" s="222"/>
      <c r="E148" s="222"/>
      <c r="F148" s="222"/>
      <c r="G148" s="222"/>
      <c r="H148" s="222"/>
      <c r="I148" s="223">
        <v>0</v>
      </c>
      <c r="J148" s="224"/>
      <c r="K148" s="224"/>
      <c r="L148" s="223">
        <v>0</v>
      </c>
      <c r="M148" s="224"/>
      <c r="N148" s="224"/>
    </row>
    <row r="149" spans="1:14" x14ac:dyDescent="0.2">
      <c r="A149" s="21"/>
      <c r="B149" s="47"/>
      <c r="C149" s="235" t="s">
        <v>72</v>
      </c>
      <c r="D149" s="235"/>
      <c r="E149" s="235"/>
      <c r="F149" s="235"/>
      <c r="G149" s="235"/>
      <c r="H149" s="235"/>
      <c r="I149" s="226">
        <f>SUM(I148)</f>
        <v>0</v>
      </c>
      <c r="J149" s="226"/>
      <c r="K149" s="226"/>
      <c r="L149" s="226">
        <f>SUM(L148)</f>
        <v>0</v>
      </c>
      <c r="M149" s="226"/>
      <c r="N149" s="226"/>
    </row>
    <row r="150" spans="1:14" x14ac:dyDescent="0.2">
      <c r="A150" s="21"/>
      <c r="B150" s="27"/>
      <c r="C150" s="186" t="s">
        <v>30</v>
      </c>
      <c r="D150" s="187"/>
      <c r="E150" s="187"/>
      <c r="F150" s="187"/>
      <c r="G150" s="187"/>
      <c r="H150" s="188"/>
      <c r="I150" s="226">
        <f>SUM(I141,I147,I149)</f>
        <v>43937384.669999994</v>
      </c>
      <c r="J150" s="226"/>
      <c r="K150" s="226"/>
      <c r="L150" s="226">
        <f>SUM(L141,L147,L149)</f>
        <v>43657431.540000007</v>
      </c>
      <c r="M150" s="226"/>
      <c r="N150" s="226"/>
    </row>
    <row r="151" spans="1:14" x14ac:dyDescent="0.2">
      <c r="A151" s="21"/>
      <c r="B151" s="22"/>
      <c r="C151" s="48"/>
      <c r="D151" s="48"/>
      <c r="E151" s="48"/>
      <c r="F151" s="48"/>
      <c r="G151" s="48"/>
      <c r="H151" s="48"/>
      <c r="I151" s="48"/>
      <c r="J151" s="48"/>
      <c r="K151" s="49"/>
      <c r="L151" s="49"/>
      <c r="M151" s="49"/>
      <c r="N151" s="49"/>
    </row>
    <row r="152" spans="1:14" x14ac:dyDescent="0.2">
      <c r="A152" s="21"/>
      <c r="B152" s="10"/>
      <c r="C152" s="48"/>
      <c r="D152" s="48"/>
      <c r="E152" s="48"/>
      <c r="F152" s="48"/>
      <c r="G152" s="48"/>
      <c r="H152" s="48"/>
      <c r="I152" s="48"/>
      <c r="J152" s="48"/>
      <c r="K152" s="49"/>
      <c r="L152" s="49"/>
      <c r="M152" s="49"/>
      <c r="N152" s="49"/>
    </row>
    <row r="153" spans="1:14" x14ac:dyDescent="0.2">
      <c r="A153" s="21"/>
      <c r="B153" s="234" t="s">
        <v>42</v>
      </c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</row>
    <row r="154" spans="1:14" x14ac:dyDescent="0.2">
      <c r="A154" s="21"/>
      <c r="B154" s="51" t="s">
        <v>97</v>
      </c>
      <c r="C154" s="144" t="s">
        <v>29</v>
      </c>
      <c r="D154" s="144"/>
      <c r="E154" s="144"/>
      <c r="F154" s="144"/>
      <c r="G154" s="144"/>
      <c r="H154" s="144"/>
      <c r="I154" s="145">
        <v>2018</v>
      </c>
      <c r="J154" s="145"/>
      <c r="K154" s="145"/>
      <c r="L154" s="145">
        <v>2017</v>
      </c>
      <c r="M154" s="145"/>
      <c r="N154" s="145"/>
    </row>
    <row r="155" spans="1:14" x14ac:dyDescent="0.2">
      <c r="A155" s="21"/>
      <c r="B155" s="52" t="s">
        <v>146</v>
      </c>
      <c r="C155" s="222" t="s">
        <v>73</v>
      </c>
      <c r="D155" s="222"/>
      <c r="E155" s="222"/>
      <c r="F155" s="222"/>
      <c r="G155" s="222"/>
      <c r="H155" s="222"/>
      <c r="I155" s="223">
        <v>25246</v>
      </c>
      <c r="J155" s="224"/>
      <c r="K155" s="224"/>
      <c r="L155" s="223">
        <v>25246</v>
      </c>
      <c r="M155" s="224"/>
      <c r="N155" s="224"/>
    </row>
    <row r="156" spans="1:14" x14ac:dyDescent="0.2">
      <c r="A156" s="21"/>
      <c r="B156" s="22"/>
      <c r="C156" s="48"/>
      <c r="D156" s="48"/>
      <c r="E156" s="48"/>
      <c r="F156" s="48"/>
      <c r="G156" s="48"/>
      <c r="H156" s="48"/>
      <c r="I156" s="48"/>
      <c r="J156" s="48"/>
      <c r="K156" s="49"/>
      <c r="L156" s="49"/>
      <c r="M156" s="49"/>
      <c r="N156" s="49"/>
    </row>
    <row r="157" spans="1:14" x14ac:dyDescent="0.2">
      <c r="A157" s="21"/>
      <c r="B157" s="22"/>
      <c r="C157" s="48"/>
      <c r="D157" s="48"/>
      <c r="E157" s="48"/>
      <c r="F157" s="48"/>
      <c r="G157" s="48"/>
      <c r="H157" s="48"/>
      <c r="I157" s="48"/>
      <c r="J157" s="48"/>
      <c r="K157" s="49"/>
      <c r="L157" s="49"/>
      <c r="M157" s="49"/>
      <c r="N157" s="49"/>
    </row>
    <row r="158" spans="1:14" x14ac:dyDescent="0.2">
      <c r="A158" s="23" t="s">
        <v>27</v>
      </c>
      <c r="B158" s="174" t="s">
        <v>9</v>
      </c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</row>
    <row r="159" spans="1:14" x14ac:dyDescent="0.2">
      <c r="A159" s="13"/>
      <c r="B159" s="51" t="s">
        <v>97</v>
      </c>
      <c r="C159" s="144" t="s">
        <v>29</v>
      </c>
      <c r="D159" s="144"/>
      <c r="E159" s="144"/>
      <c r="F159" s="144"/>
      <c r="G159" s="144"/>
      <c r="H159" s="144"/>
      <c r="I159" s="145">
        <v>2018</v>
      </c>
      <c r="J159" s="145"/>
      <c r="K159" s="145"/>
      <c r="L159" s="145" t="s">
        <v>147</v>
      </c>
      <c r="M159" s="145"/>
      <c r="N159" s="145"/>
    </row>
    <row r="160" spans="1:14" x14ac:dyDescent="0.2">
      <c r="A160" s="13"/>
      <c r="B160" s="52">
        <v>1160</v>
      </c>
      <c r="C160" s="222" t="s">
        <v>150</v>
      </c>
      <c r="D160" s="222"/>
      <c r="E160" s="222"/>
      <c r="F160" s="222"/>
      <c r="G160" s="222"/>
      <c r="H160" s="222"/>
      <c r="I160" s="223">
        <v>0</v>
      </c>
      <c r="J160" s="223"/>
      <c r="K160" s="223"/>
      <c r="L160" s="223"/>
      <c r="M160" s="224"/>
      <c r="N160" s="224"/>
    </row>
    <row r="161" spans="1:14" x14ac:dyDescent="0.2">
      <c r="A161" s="13"/>
      <c r="B161" s="53">
        <v>1161</v>
      </c>
      <c r="C161" s="236" t="s">
        <v>148</v>
      </c>
      <c r="D161" s="236"/>
      <c r="E161" s="236"/>
      <c r="F161" s="236"/>
      <c r="G161" s="236"/>
      <c r="H161" s="236"/>
      <c r="I161" s="223">
        <v>0</v>
      </c>
      <c r="J161" s="223"/>
      <c r="K161" s="223"/>
      <c r="L161" s="237"/>
      <c r="M161" s="238"/>
      <c r="N161" s="239"/>
    </row>
    <row r="162" spans="1:14" x14ac:dyDescent="0.2">
      <c r="A162" s="13"/>
      <c r="B162" s="53">
        <v>1162</v>
      </c>
      <c r="C162" s="240" t="s">
        <v>149</v>
      </c>
      <c r="D162" s="240"/>
      <c r="E162" s="240"/>
      <c r="F162" s="240"/>
      <c r="G162" s="240"/>
      <c r="H162" s="240"/>
      <c r="I162" s="223">
        <v>0</v>
      </c>
      <c r="J162" s="223"/>
      <c r="K162" s="223"/>
      <c r="L162" s="237"/>
      <c r="M162" s="238"/>
      <c r="N162" s="239"/>
    </row>
    <row r="163" spans="1:14" x14ac:dyDescent="0.2">
      <c r="A163" s="1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</row>
    <row r="164" spans="1:14" x14ac:dyDescent="0.2">
      <c r="A164" s="5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  <row r="165" spans="1:14" x14ac:dyDescent="0.2">
      <c r="A165" s="23" t="s">
        <v>27</v>
      </c>
      <c r="B165" s="174" t="s">
        <v>10</v>
      </c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</row>
    <row r="166" spans="1:14" x14ac:dyDescent="0.2">
      <c r="A166" s="10"/>
      <c r="B166" s="51" t="s">
        <v>97</v>
      </c>
      <c r="C166" s="144" t="s">
        <v>29</v>
      </c>
      <c r="D166" s="144"/>
      <c r="E166" s="144"/>
      <c r="F166" s="144"/>
      <c r="G166" s="144"/>
      <c r="H166" s="144"/>
      <c r="I166" s="145">
        <v>2018</v>
      </c>
      <c r="J166" s="145"/>
      <c r="K166" s="145"/>
      <c r="L166" s="145" t="s">
        <v>155</v>
      </c>
      <c r="M166" s="145"/>
      <c r="N166" s="145"/>
    </row>
    <row r="167" spans="1:14" x14ac:dyDescent="0.2">
      <c r="A167" s="10"/>
      <c r="B167" s="52">
        <v>1290</v>
      </c>
      <c r="C167" s="222" t="s">
        <v>151</v>
      </c>
      <c r="D167" s="222"/>
      <c r="E167" s="222"/>
      <c r="F167" s="222"/>
      <c r="G167" s="222"/>
      <c r="H167" s="222"/>
      <c r="I167" s="223">
        <v>0</v>
      </c>
      <c r="J167" s="223"/>
      <c r="K167" s="223"/>
      <c r="L167" s="223"/>
      <c r="M167" s="224"/>
      <c r="N167" s="224"/>
    </row>
    <row r="168" spans="1:14" x14ac:dyDescent="0.2">
      <c r="A168" s="10"/>
      <c r="B168" s="53">
        <v>1291</v>
      </c>
      <c r="C168" s="236" t="s">
        <v>152</v>
      </c>
      <c r="D168" s="236"/>
      <c r="E168" s="236"/>
      <c r="F168" s="236"/>
      <c r="G168" s="236"/>
      <c r="H168" s="236"/>
      <c r="I168" s="223">
        <v>0</v>
      </c>
      <c r="J168" s="223"/>
      <c r="K168" s="223"/>
      <c r="L168" s="237"/>
      <c r="M168" s="238"/>
      <c r="N168" s="239"/>
    </row>
    <row r="169" spans="1:14" x14ac:dyDescent="0.2">
      <c r="A169" s="10"/>
      <c r="B169" s="53">
        <v>1292</v>
      </c>
      <c r="C169" s="246" t="s">
        <v>153</v>
      </c>
      <c r="D169" s="247"/>
      <c r="E169" s="247"/>
      <c r="F169" s="247"/>
      <c r="G169" s="247"/>
      <c r="H169" s="248"/>
      <c r="I169" s="249">
        <v>0</v>
      </c>
      <c r="J169" s="250"/>
      <c r="K169" s="251"/>
      <c r="L169" s="237"/>
      <c r="M169" s="238"/>
      <c r="N169" s="239"/>
    </row>
    <row r="170" spans="1:14" x14ac:dyDescent="0.2">
      <c r="A170" s="10"/>
      <c r="B170" s="53">
        <v>1293</v>
      </c>
      <c r="C170" s="240" t="s">
        <v>154</v>
      </c>
      <c r="D170" s="240"/>
      <c r="E170" s="240"/>
      <c r="F170" s="240"/>
      <c r="G170" s="240"/>
      <c r="H170" s="240"/>
      <c r="I170" s="223">
        <v>0</v>
      </c>
      <c r="J170" s="223"/>
      <c r="K170" s="223"/>
      <c r="L170" s="237"/>
      <c r="M170" s="238"/>
      <c r="N170" s="239"/>
    </row>
    <row r="171" spans="1:14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x14ac:dyDescent="0.2">
      <c r="A172" s="56" t="s">
        <v>43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x14ac:dyDescent="0.2">
      <c r="A173" s="5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x14ac:dyDescent="0.2">
      <c r="A174" s="6"/>
      <c r="B174" s="241" t="s">
        <v>282</v>
      </c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</row>
    <row r="175" spans="1:14" x14ac:dyDescent="0.2">
      <c r="A175" s="6"/>
      <c r="B175" s="51" t="s">
        <v>97</v>
      </c>
      <c r="C175" s="144" t="s">
        <v>29</v>
      </c>
      <c r="D175" s="144"/>
      <c r="E175" s="144"/>
      <c r="F175" s="144"/>
      <c r="G175" s="144"/>
      <c r="H175" s="144"/>
      <c r="I175" s="145" t="s">
        <v>166</v>
      </c>
      <c r="J175" s="145"/>
      <c r="K175" s="145"/>
      <c r="L175" s="145" t="s">
        <v>167</v>
      </c>
      <c r="M175" s="145"/>
      <c r="N175" s="145"/>
    </row>
    <row r="176" spans="1:14" x14ac:dyDescent="0.2">
      <c r="A176" s="6"/>
      <c r="B176" s="37">
        <v>2110</v>
      </c>
      <c r="C176" s="242" t="s">
        <v>156</v>
      </c>
      <c r="D176" s="242"/>
      <c r="E176" s="242"/>
      <c r="F176" s="242"/>
      <c r="G176" s="242"/>
      <c r="H176" s="242"/>
      <c r="I176" s="243">
        <v>13511767.050000001</v>
      </c>
      <c r="J176" s="244"/>
      <c r="K176" s="244"/>
      <c r="L176" s="245">
        <v>13511767.050000001</v>
      </c>
      <c r="M176" s="245"/>
      <c r="N176" s="245"/>
    </row>
    <row r="177" spans="1:14" x14ac:dyDescent="0.2">
      <c r="A177" s="6"/>
      <c r="B177" s="38">
        <v>2111</v>
      </c>
      <c r="C177" s="242" t="s">
        <v>76</v>
      </c>
      <c r="D177" s="242"/>
      <c r="E177" s="242"/>
      <c r="F177" s="242"/>
      <c r="G177" s="242"/>
      <c r="H177" s="242"/>
      <c r="I177" s="243">
        <v>-69789.119999999995</v>
      </c>
      <c r="J177" s="244"/>
      <c r="K177" s="244"/>
      <c r="L177" s="252">
        <v>-69789.119999999995</v>
      </c>
      <c r="M177" s="253"/>
      <c r="N177" s="254"/>
    </row>
    <row r="178" spans="1:14" x14ac:dyDescent="0.2">
      <c r="A178" s="6"/>
      <c r="B178" s="38">
        <v>2112</v>
      </c>
      <c r="C178" s="242" t="s">
        <v>79</v>
      </c>
      <c r="D178" s="242"/>
      <c r="E178" s="242"/>
      <c r="F178" s="242"/>
      <c r="G178" s="242"/>
      <c r="H178" s="242"/>
      <c r="I178" s="256">
        <v>-0.01</v>
      </c>
      <c r="J178" s="256"/>
      <c r="K178" s="257"/>
      <c r="L178" s="252">
        <v>0.01</v>
      </c>
      <c r="M178" s="253"/>
      <c r="N178" s="254"/>
    </row>
    <row r="179" spans="1:14" x14ac:dyDescent="0.2">
      <c r="A179" s="6"/>
      <c r="B179" s="38">
        <v>2113</v>
      </c>
      <c r="C179" s="242" t="s">
        <v>157</v>
      </c>
      <c r="D179" s="242"/>
      <c r="E179" s="242"/>
      <c r="F179" s="242"/>
      <c r="G179" s="242"/>
      <c r="H179" s="242"/>
      <c r="I179" s="243">
        <v>0</v>
      </c>
      <c r="J179" s="244"/>
      <c r="K179" s="244"/>
      <c r="L179" s="252">
        <v>0</v>
      </c>
      <c r="M179" s="253"/>
      <c r="N179" s="254"/>
    </row>
    <row r="180" spans="1:14" x14ac:dyDescent="0.2">
      <c r="A180" s="6"/>
      <c r="B180" s="38">
        <v>2114</v>
      </c>
      <c r="C180" s="242" t="s">
        <v>158</v>
      </c>
      <c r="D180" s="242"/>
      <c r="E180" s="242"/>
      <c r="F180" s="242"/>
      <c r="G180" s="242"/>
      <c r="H180" s="242"/>
      <c r="I180" s="255">
        <v>0</v>
      </c>
      <c r="J180" s="255"/>
      <c r="K180" s="255"/>
      <c r="L180" s="255">
        <v>0</v>
      </c>
      <c r="M180" s="255"/>
      <c r="N180" s="255"/>
    </row>
    <row r="181" spans="1:14" x14ac:dyDescent="0.2">
      <c r="A181" s="6"/>
      <c r="B181" s="38">
        <v>2115</v>
      </c>
      <c r="C181" s="242" t="s">
        <v>159</v>
      </c>
      <c r="D181" s="242"/>
      <c r="E181" s="242"/>
      <c r="F181" s="242"/>
      <c r="G181" s="242"/>
      <c r="H181" s="242"/>
      <c r="I181" s="255">
        <v>0</v>
      </c>
      <c r="J181" s="255"/>
      <c r="K181" s="255"/>
      <c r="L181" s="255">
        <v>0</v>
      </c>
      <c r="M181" s="255"/>
      <c r="N181" s="255"/>
    </row>
    <row r="182" spans="1:14" x14ac:dyDescent="0.2">
      <c r="A182" s="6"/>
      <c r="B182" s="38">
        <v>2116</v>
      </c>
      <c r="C182" s="242" t="s">
        <v>160</v>
      </c>
      <c r="D182" s="242"/>
      <c r="E182" s="242"/>
      <c r="F182" s="242"/>
      <c r="G182" s="242"/>
      <c r="H182" s="242"/>
      <c r="I182" s="255">
        <v>0</v>
      </c>
      <c r="J182" s="255"/>
      <c r="K182" s="255"/>
      <c r="L182" s="255">
        <v>0</v>
      </c>
      <c r="M182" s="255"/>
      <c r="N182" s="255"/>
    </row>
    <row r="183" spans="1:14" x14ac:dyDescent="0.2">
      <c r="A183" s="6"/>
      <c r="B183" s="38">
        <v>2117</v>
      </c>
      <c r="C183" s="242" t="s">
        <v>77</v>
      </c>
      <c r="D183" s="242"/>
      <c r="E183" s="242"/>
      <c r="F183" s="242"/>
      <c r="G183" s="242"/>
      <c r="H183" s="242"/>
      <c r="I183" s="255">
        <v>5294852.37</v>
      </c>
      <c r="J183" s="255"/>
      <c r="K183" s="255"/>
      <c r="L183" s="255">
        <v>0</v>
      </c>
      <c r="M183" s="255"/>
      <c r="N183" s="255"/>
    </row>
    <row r="184" spans="1:14" x14ac:dyDescent="0.2">
      <c r="A184" s="6"/>
      <c r="B184" s="38">
        <v>2118</v>
      </c>
      <c r="C184" s="242" t="s">
        <v>161</v>
      </c>
      <c r="D184" s="242"/>
      <c r="E184" s="242"/>
      <c r="F184" s="242"/>
      <c r="G184" s="242"/>
      <c r="H184" s="242"/>
      <c r="I184" s="255">
        <v>0</v>
      </c>
      <c r="J184" s="255"/>
      <c r="K184" s="255"/>
      <c r="L184" s="255">
        <v>0</v>
      </c>
      <c r="M184" s="255"/>
      <c r="N184" s="255"/>
    </row>
    <row r="185" spans="1:14" x14ac:dyDescent="0.2">
      <c r="A185" s="6"/>
      <c r="B185" s="38">
        <v>2119</v>
      </c>
      <c r="C185" s="242" t="s">
        <v>80</v>
      </c>
      <c r="D185" s="242"/>
      <c r="E185" s="242"/>
      <c r="F185" s="242"/>
      <c r="G185" s="242"/>
      <c r="H185" s="242"/>
      <c r="I185" s="255">
        <v>8286703.79</v>
      </c>
      <c r="J185" s="255"/>
      <c r="K185" s="255"/>
      <c r="L185" s="255">
        <v>0</v>
      </c>
      <c r="M185" s="255"/>
      <c r="N185" s="255"/>
    </row>
    <row r="186" spans="1:14" x14ac:dyDescent="0.2">
      <c r="A186" s="6"/>
      <c r="B186" s="38">
        <v>2120</v>
      </c>
      <c r="C186" s="242" t="s">
        <v>162</v>
      </c>
      <c r="D186" s="242"/>
      <c r="E186" s="242"/>
      <c r="F186" s="242"/>
      <c r="G186" s="242"/>
      <c r="H186" s="242"/>
      <c r="I186" s="255">
        <v>0</v>
      </c>
      <c r="J186" s="255"/>
      <c r="K186" s="255"/>
      <c r="L186" s="255">
        <v>0</v>
      </c>
      <c r="M186" s="255"/>
      <c r="N186" s="255"/>
    </row>
    <row r="187" spans="1:14" x14ac:dyDescent="0.2">
      <c r="A187" s="6"/>
      <c r="B187" s="38">
        <v>2121</v>
      </c>
      <c r="C187" s="242" t="s">
        <v>163</v>
      </c>
      <c r="D187" s="242"/>
      <c r="E187" s="242"/>
      <c r="F187" s="242"/>
      <c r="G187" s="242"/>
      <c r="H187" s="242"/>
      <c r="I187" s="255">
        <v>0</v>
      </c>
      <c r="J187" s="255"/>
      <c r="K187" s="255"/>
      <c r="L187" s="255">
        <v>0</v>
      </c>
      <c r="M187" s="255"/>
      <c r="N187" s="255"/>
    </row>
    <row r="188" spans="1:14" x14ac:dyDescent="0.2">
      <c r="A188" s="6"/>
      <c r="B188" s="38">
        <v>2122</v>
      </c>
      <c r="C188" s="242" t="s">
        <v>164</v>
      </c>
      <c r="D188" s="242"/>
      <c r="E188" s="242"/>
      <c r="F188" s="242"/>
      <c r="G188" s="242"/>
      <c r="H188" s="242"/>
      <c r="I188" s="255">
        <v>0</v>
      </c>
      <c r="J188" s="255"/>
      <c r="K188" s="255"/>
      <c r="L188" s="255">
        <v>0</v>
      </c>
      <c r="M188" s="255"/>
      <c r="N188" s="255"/>
    </row>
    <row r="189" spans="1:14" x14ac:dyDescent="0.2">
      <c r="A189" s="6"/>
      <c r="B189" s="39">
        <v>2129</v>
      </c>
      <c r="C189" s="261" t="s">
        <v>165</v>
      </c>
      <c r="D189" s="261"/>
      <c r="E189" s="261"/>
      <c r="F189" s="261"/>
      <c r="G189" s="261"/>
      <c r="H189" s="261"/>
      <c r="I189" s="255">
        <v>0</v>
      </c>
      <c r="J189" s="255"/>
      <c r="K189" s="255"/>
      <c r="L189" s="255">
        <v>0</v>
      </c>
      <c r="M189" s="255"/>
      <c r="N189" s="255"/>
    </row>
    <row r="190" spans="1:14" x14ac:dyDescent="0.2">
      <c r="A190" s="6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 x14ac:dyDescent="0.2">
      <c r="A191" s="6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 x14ac:dyDescent="0.2">
      <c r="A192" s="6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x14ac:dyDescent="0.2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7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 x14ac:dyDescent="0.2">
      <c r="A195" s="7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x14ac:dyDescent="0.2">
      <c r="A196" s="7"/>
      <c r="B196" s="262" t="s">
        <v>283</v>
      </c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4"/>
      <c r="N196" s="57"/>
    </row>
    <row r="197" spans="1:14" x14ac:dyDescent="0.2">
      <c r="A197" s="7"/>
      <c r="B197" s="58" t="s">
        <v>97</v>
      </c>
      <c r="C197" s="265" t="s">
        <v>172</v>
      </c>
      <c r="D197" s="265"/>
      <c r="E197" s="265"/>
      <c r="F197" s="265"/>
      <c r="G197" s="265"/>
      <c r="H197" s="265"/>
      <c r="I197" s="265" t="s">
        <v>169</v>
      </c>
      <c r="J197" s="265"/>
      <c r="K197" s="265"/>
      <c r="L197" s="59" t="s">
        <v>170</v>
      </c>
      <c r="M197" s="59" t="s">
        <v>171</v>
      </c>
      <c r="N197" s="5"/>
    </row>
    <row r="198" spans="1:14" ht="24" customHeight="1" x14ac:dyDescent="0.2">
      <c r="A198" s="7"/>
      <c r="B198" s="60">
        <v>2160</v>
      </c>
      <c r="C198" s="258" t="s">
        <v>173</v>
      </c>
      <c r="D198" s="258"/>
      <c r="E198" s="258"/>
      <c r="F198" s="258"/>
      <c r="G198" s="258"/>
      <c r="H198" s="258"/>
      <c r="I198" s="259">
        <v>0</v>
      </c>
      <c r="J198" s="259"/>
      <c r="K198" s="259"/>
      <c r="L198" s="61"/>
      <c r="M198" s="61"/>
      <c r="N198" s="62"/>
    </row>
    <row r="199" spans="1:14" x14ac:dyDescent="0.2">
      <c r="A199" s="7"/>
      <c r="B199" s="60">
        <v>2161</v>
      </c>
      <c r="C199" s="260" t="s">
        <v>174</v>
      </c>
      <c r="D199" s="260"/>
      <c r="E199" s="260"/>
      <c r="F199" s="260"/>
      <c r="G199" s="260"/>
      <c r="H199" s="260"/>
      <c r="I199" s="259">
        <v>0</v>
      </c>
      <c r="J199" s="259"/>
      <c r="K199" s="259"/>
      <c r="L199" s="61"/>
      <c r="M199" s="61"/>
      <c r="N199" s="62"/>
    </row>
    <row r="200" spans="1:14" x14ac:dyDescent="0.2">
      <c r="A200" s="7"/>
      <c r="B200" s="60">
        <v>2162</v>
      </c>
      <c r="C200" s="260" t="s">
        <v>175</v>
      </c>
      <c r="D200" s="260"/>
      <c r="E200" s="260"/>
      <c r="F200" s="260"/>
      <c r="G200" s="260"/>
      <c r="H200" s="260"/>
      <c r="I200" s="259">
        <v>0</v>
      </c>
      <c r="J200" s="259"/>
      <c r="K200" s="259"/>
      <c r="L200" s="61"/>
      <c r="M200" s="61"/>
      <c r="N200" s="62"/>
    </row>
    <row r="201" spans="1:14" ht="17.25" customHeight="1" x14ac:dyDescent="0.2">
      <c r="A201" s="7"/>
      <c r="B201" s="60">
        <v>2163</v>
      </c>
      <c r="C201" s="260" t="s">
        <v>176</v>
      </c>
      <c r="D201" s="260"/>
      <c r="E201" s="260"/>
      <c r="F201" s="260"/>
      <c r="G201" s="260"/>
      <c r="H201" s="260"/>
      <c r="I201" s="259">
        <v>0</v>
      </c>
      <c r="J201" s="259"/>
      <c r="K201" s="259"/>
      <c r="L201" s="61"/>
      <c r="M201" s="61"/>
      <c r="N201" s="62"/>
    </row>
    <row r="202" spans="1:14" ht="22.5" customHeight="1" x14ac:dyDescent="0.2">
      <c r="A202" s="7"/>
      <c r="B202" s="60">
        <v>2164</v>
      </c>
      <c r="C202" s="258" t="s">
        <v>177</v>
      </c>
      <c r="D202" s="258"/>
      <c r="E202" s="258"/>
      <c r="F202" s="258"/>
      <c r="G202" s="258"/>
      <c r="H202" s="258"/>
      <c r="I202" s="259">
        <v>0</v>
      </c>
      <c r="J202" s="259"/>
      <c r="K202" s="259"/>
      <c r="L202" s="61"/>
      <c r="M202" s="61"/>
      <c r="N202" s="62"/>
    </row>
    <row r="203" spans="1:14" ht="21.75" customHeight="1" x14ac:dyDescent="0.2">
      <c r="A203" s="7"/>
      <c r="B203" s="60">
        <v>2165</v>
      </c>
      <c r="C203" s="258" t="s">
        <v>178</v>
      </c>
      <c r="D203" s="258"/>
      <c r="E203" s="258"/>
      <c r="F203" s="258"/>
      <c r="G203" s="258"/>
      <c r="H203" s="258"/>
      <c r="I203" s="259">
        <v>0</v>
      </c>
      <c r="J203" s="259"/>
      <c r="K203" s="259"/>
      <c r="L203" s="61"/>
      <c r="M203" s="61"/>
      <c r="N203" s="62"/>
    </row>
    <row r="204" spans="1:14" x14ac:dyDescent="0.2">
      <c r="A204" s="7"/>
      <c r="B204" s="60">
        <v>2166</v>
      </c>
      <c r="C204" s="260" t="s">
        <v>179</v>
      </c>
      <c r="D204" s="260"/>
      <c r="E204" s="260"/>
      <c r="F204" s="260"/>
      <c r="G204" s="260"/>
      <c r="H204" s="260"/>
      <c r="I204" s="259">
        <v>0</v>
      </c>
      <c r="J204" s="259"/>
      <c r="K204" s="259"/>
      <c r="L204" s="61"/>
      <c r="M204" s="61"/>
      <c r="N204" s="62"/>
    </row>
    <row r="205" spans="1:14" ht="24" customHeight="1" x14ac:dyDescent="0.2">
      <c r="A205" s="7"/>
      <c r="B205" s="60">
        <v>2250</v>
      </c>
      <c r="C205" s="258" t="s">
        <v>180</v>
      </c>
      <c r="D205" s="258"/>
      <c r="E205" s="258"/>
      <c r="F205" s="258"/>
      <c r="G205" s="258"/>
      <c r="H205" s="258"/>
      <c r="I205" s="259">
        <v>0</v>
      </c>
      <c r="J205" s="259"/>
      <c r="K205" s="259"/>
      <c r="L205" s="61"/>
      <c r="M205" s="61"/>
      <c r="N205" s="62"/>
    </row>
    <row r="206" spans="1:14" x14ac:dyDescent="0.2">
      <c r="A206" s="7"/>
      <c r="B206" s="60">
        <v>2251</v>
      </c>
      <c r="C206" s="260" t="s">
        <v>181</v>
      </c>
      <c r="D206" s="260"/>
      <c r="E206" s="260"/>
      <c r="F206" s="260"/>
      <c r="G206" s="260"/>
      <c r="H206" s="260"/>
      <c r="I206" s="259">
        <v>0</v>
      </c>
      <c r="J206" s="259"/>
      <c r="K206" s="259"/>
      <c r="L206" s="61"/>
      <c r="M206" s="61"/>
      <c r="N206" s="62"/>
    </row>
    <row r="207" spans="1:14" x14ac:dyDescent="0.2">
      <c r="A207" s="7"/>
      <c r="B207" s="60">
        <v>2252</v>
      </c>
      <c r="C207" s="260" t="s">
        <v>182</v>
      </c>
      <c r="D207" s="260"/>
      <c r="E207" s="260"/>
      <c r="F207" s="260"/>
      <c r="G207" s="260"/>
      <c r="H207" s="260"/>
      <c r="I207" s="259">
        <v>0</v>
      </c>
      <c r="J207" s="259"/>
      <c r="K207" s="259"/>
      <c r="L207" s="61"/>
      <c r="M207" s="61"/>
      <c r="N207" s="62"/>
    </row>
    <row r="208" spans="1:14" x14ac:dyDescent="0.2">
      <c r="A208" s="7"/>
      <c r="B208" s="60">
        <v>2253</v>
      </c>
      <c r="C208" s="260" t="s">
        <v>183</v>
      </c>
      <c r="D208" s="260"/>
      <c r="E208" s="260"/>
      <c r="F208" s="260"/>
      <c r="G208" s="260"/>
      <c r="H208" s="260"/>
      <c r="I208" s="259">
        <v>0</v>
      </c>
      <c r="J208" s="259"/>
      <c r="K208" s="259"/>
      <c r="L208" s="61"/>
      <c r="M208" s="61"/>
      <c r="N208" s="62"/>
    </row>
    <row r="209" spans="1:14" ht="21.75" customHeight="1" x14ac:dyDescent="0.2">
      <c r="A209" s="7"/>
      <c r="B209" s="60">
        <v>2254</v>
      </c>
      <c r="C209" s="258" t="s">
        <v>184</v>
      </c>
      <c r="D209" s="258"/>
      <c r="E209" s="258"/>
      <c r="F209" s="258"/>
      <c r="G209" s="258"/>
      <c r="H209" s="258"/>
      <c r="I209" s="259">
        <v>0</v>
      </c>
      <c r="J209" s="259"/>
      <c r="K209" s="259"/>
      <c r="L209" s="61"/>
      <c r="M209" s="61"/>
      <c r="N209" s="62"/>
    </row>
    <row r="210" spans="1:14" ht="22.5" customHeight="1" x14ac:dyDescent="0.2">
      <c r="A210" s="7"/>
      <c r="B210" s="60">
        <v>2255</v>
      </c>
      <c r="C210" s="258" t="s">
        <v>185</v>
      </c>
      <c r="D210" s="258"/>
      <c r="E210" s="258"/>
      <c r="F210" s="258"/>
      <c r="G210" s="258"/>
      <c r="H210" s="258"/>
      <c r="I210" s="259">
        <v>0</v>
      </c>
      <c r="J210" s="259"/>
      <c r="K210" s="259"/>
      <c r="L210" s="61"/>
      <c r="M210" s="61"/>
      <c r="N210" s="62"/>
    </row>
    <row r="211" spans="1:14" x14ac:dyDescent="0.2">
      <c r="A211" s="7"/>
      <c r="B211" s="60">
        <v>2256</v>
      </c>
      <c r="C211" s="260" t="s">
        <v>186</v>
      </c>
      <c r="D211" s="260"/>
      <c r="E211" s="260"/>
      <c r="F211" s="260"/>
      <c r="G211" s="260"/>
      <c r="H211" s="260"/>
      <c r="I211" s="259">
        <v>0</v>
      </c>
      <c r="J211" s="259"/>
      <c r="K211" s="259"/>
      <c r="L211" s="61"/>
      <c r="M211" s="61"/>
      <c r="N211" s="62"/>
    </row>
    <row r="212" spans="1:14" x14ac:dyDescent="0.2">
      <c r="A212" s="7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x14ac:dyDescent="0.2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63"/>
      <c r="B214" s="266" t="s">
        <v>284</v>
      </c>
      <c r="C214" s="266"/>
      <c r="D214" s="266"/>
      <c r="E214" s="266"/>
      <c r="F214" s="266"/>
      <c r="G214" s="266"/>
      <c r="H214" s="266"/>
      <c r="I214" s="266"/>
      <c r="J214" s="266"/>
      <c r="K214" s="266"/>
      <c r="L214" s="266"/>
      <c r="M214" s="266"/>
      <c r="N214" s="266"/>
    </row>
    <row r="215" spans="1:14" x14ac:dyDescent="0.2">
      <c r="A215" s="63"/>
      <c r="B215" s="64" t="s">
        <v>97</v>
      </c>
      <c r="C215" s="153" t="s">
        <v>29</v>
      </c>
      <c r="D215" s="153"/>
      <c r="E215" s="153"/>
      <c r="F215" s="153"/>
      <c r="G215" s="153"/>
      <c r="H215" s="153"/>
      <c r="I215" s="145">
        <v>2018</v>
      </c>
      <c r="J215" s="145"/>
      <c r="K215" s="145"/>
      <c r="L215" s="145">
        <v>2017</v>
      </c>
      <c r="M215" s="145"/>
      <c r="N215" s="145"/>
    </row>
    <row r="216" spans="1:14" x14ac:dyDescent="0.2">
      <c r="A216" s="63"/>
      <c r="B216" s="65">
        <v>2100</v>
      </c>
      <c r="C216" s="270" t="s">
        <v>74</v>
      </c>
      <c r="D216" s="270"/>
      <c r="E216" s="270"/>
      <c r="F216" s="270"/>
      <c r="G216" s="270"/>
      <c r="H216" s="270"/>
      <c r="I216" s="176">
        <v>13511767.050000001</v>
      </c>
      <c r="J216" s="176"/>
      <c r="K216" s="176"/>
      <c r="L216" s="176">
        <v>20022012.52</v>
      </c>
      <c r="M216" s="176"/>
      <c r="N216" s="176"/>
    </row>
    <row r="217" spans="1:14" x14ac:dyDescent="0.2">
      <c r="A217" s="63"/>
      <c r="B217" s="65">
        <v>2200</v>
      </c>
      <c r="C217" s="270" t="s">
        <v>75</v>
      </c>
      <c r="D217" s="270"/>
      <c r="E217" s="270"/>
      <c r="F217" s="270"/>
      <c r="G217" s="270"/>
      <c r="H217" s="270"/>
      <c r="I217" s="176">
        <v>0</v>
      </c>
      <c r="J217" s="176"/>
      <c r="K217" s="176"/>
      <c r="L217" s="176">
        <v>0</v>
      </c>
      <c r="M217" s="176"/>
      <c r="N217" s="176"/>
    </row>
    <row r="218" spans="1:14" x14ac:dyDescent="0.2">
      <c r="A218" s="63"/>
      <c r="B218" s="66"/>
      <c r="C218" s="235" t="s">
        <v>44</v>
      </c>
      <c r="D218" s="235"/>
      <c r="E218" s="235"/>
      <c r="F218" s="235"/>
      <c r="G218" s="235"/>
      <c r="H218" s="235"/>
      <c r="I218" s="229">
        <f>SUM(I216:J217)</f>
        <v>13511767.050000001</v>
      </c>
      <c r="J218" s="229"/>
      <c r="K218" s="229"/>
      <c r="L218" s="229">
        <f>SUM(L216:M217)</f>
        <v>20022012.52</v>
      </c>
      <c r="M218" s="229"/>
      <c r="N218" s="229"/>
    </row>
    <row r="219" spans="1:14" x14ac:dyDescent="0.2">
      <c r="A219" s="63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</row>
    <row r="220" spans="1:14" x14ac:dyDescent="0.2">
      <c r="A220" s="23" t="s">
        <v>27</v>
      </c>
      <c r="B220" s="153" t="s">
        <v>45</v>
      </c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</row>
    <row r="221" spans="1:14" x14ac:dyDescent="0.2">
      <c r="A221" s="63"/>
      <c r="B221" s="67" t="s">
        <v>97</v>
      </c>
      <c r="C221" s="267" t="s">
        <v>29</v>
      </c>
      <c r="D221" s="268"/>
      <c r="E221" s="268"/>
      <c r="F221" s="268"/>
      <c r="G221" s="268"/>
      <c r="H221" s="268"/>
      <c r="I221" s="268"/>
      <c r="J221" s="268"/>
      <c r="K221" s="269"/>
      <c r="L221" s="167" t="s">
        <v>33</v>
      </c>
      <c r="M221" s="168"/>
      <c r="N221" s="169"/>
    </row>
    <row r="222" spans="1:14" x14ac:dyDescent="0.2">
      <c r="A222" s="63"/>
      <c r="B222" s="68">
        <v>2111</v>
      </c>
      <c r="C222" s="214" t="s">
        <v>76</v>
      </c>
      <c r="D222" s="215"/>
      <c r="E222" s="215"/>
      <c r="F222" s="215"/>
      <c r="G222" s="215"/>
      <c r="H222" s="215"/>
      <c r="I222" s="215"/>
      <c r="J222" s="215"/>
      <c r="K222" s="221"/>
      <c r="L222" s="223">
        <v>-69789.119999999995</v>
      </c>
      <c r="M222" s="224"/>
      <c r="N222" s="224"/>
    </row>
    <row r="223" spans="1:14" x14ac:dyDescent="0.2">
      <c r="A223" s="63"/>
      <c r="B223" s="68">
        <v>2117</v>
      </c>
      <c r="C223" s="214" t="s">
        <v>77</v>
      </c>
      <c r="D223" s="215"/>
      <c r="E223" s="215"/>
      <c r="F223" s="215"/>
      <c r="G223" s="215"/>
      <c r="H223" s="215"/>
      <c r="I223" s="215"/>
      <c r="J223" s="215"/>
      <c r="K223" s="221"/>
      <c r="L223" s="223">
        <v>5294852.37</v>
      </c>
      <c r="M223" s="224"/>
      <c r="N223" s="224"/>
    </row>
    <row r="224" spans="1:14" x14ac:dyDescent="0.2">
      <c r="A224" s="63"/>
      <c r="B224" s="68">
        <v>2191</v>
      </c>
      <c r="C224" s="214" t="s">
        <v>78</v>
      </c>
      <c r="D224" s="215"/>
      <c r="E224" s="215"/>
      <c r="F224" s="215"/>
      <c r="G224" s="215"/>
      <c r="H224" s="215"/>
      <c r="I224" s="215"/>
      <c r="J224" s="215"/>
      <c r="K224" s="221"/>
      <c r="L224" s="223">
        <v>0</v>
      </c>
      <c r="M224" s="224"/>
      <c r="N224" s="224"/>
    </row>
    <row r="225" spans="1:14" x14ac:dyDescent="0.2">
      <c r="A225" s="63"/>
      <c r="B225" s="68">
        <v>2112</v>
      </c>
      <c r="C225" s="214" t="s">
        <v>79</v>
      </c>
      <c r="D225" s="215"/>
      <c r="E225" s="215"/>
      <c r="F225" s="215"/>
      <c r="G225" s="215"/>
      <c r="H225" s="215"/>
      <c r="I225" s="215"/>
      <c r="J225" s="215"/>
      <c r="K225" s="221"/>
      <c r="L225" s="223">
        <v>0.01</v>
      </c>
      <c r="M225" s="224"/>
      <c r="N225" s="224"/>
    </row>
    <row r="226" spans="1:14" x14ac:dyDescent="0.2">
      <c r="A226" s="63"/>
      <c r="B226" s="68">
        <v>2119</v>
      </c>
      <c r="C226" s="214" t="s">
        <v>80</v>
      </c>
      <c r="D226" s="215"/>
      <c r="E226" s="215"/>
      <c r="F226" s="215"/>
      <c r="G226" s="215"/>
      <c r="H226" s="215"/>
      <c r="I226" s="215"/>
      <c r="J226" s="215"/>
      <c r="K226" s="221"/>
      <c r="L226" s="223">
        <v>8286703.79</v>
      </c>
      <c r="M226" s="224"/>
      <c r="N226" s="224"/>
    </row>
    <row r="227" spans="1:14" x14ac:dyDescent="0.2">
      <c r="A227" s="63"/>
      <c r="B227" s="68"/>
      <c r="C227" s="186" t="s">
        <v>81</v>
      </c>
      <c r="D227" s="187"/>
      <c r="E227" s="187"/>
      <c r="F227" s="187"/>
      <c r="G227" s="187"/>
      <c r="H227" s="187"/>
      <c r="I227" s="187"/>
      <c r="J227" s="187"/>
      <c r="K227" s="188"/>
      <c r="L227" s="226">
        <f>SUM(L222:N226)</f>
        <v>13511767.050000001</v>
      </c>
      <c r="M227" s="226"/>
      <c r="N227" s="226"/>
    </row>
    <row r="228" spans="1:14" x14ac:dyDescent="0.2">
      <c r="A228" s="63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</row>
    <row r="229" spans="1:14" x14ac:dyDescent="0.2">
      <c r="A229" s="63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</row>
    <row r="230" spans="1:14" x14ac:dyDescent="0.2">
      <c r="A230" s="23" t="s">
        <v>27</v>
      </c>
      <c r="B230" s="153" t="s">
        <v>46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</row>
    <row r="231" spans="1:14" x14ac:dyDescent="0.2">
      <c r="A231" s="63"/>
      <c r="B231" s="67" t="s">
        <v>97</v>
      </c>
      <c r="C231" s="267" t="s">
        <v>29</v>
      </c>
      <c r="D231" s="268"/>
      <c r="E231" s="268"/>
      <c r="F231" s="268"/>
      <c r="G231" s="268"/>
      <c r="H231" s="268"/>
      <c r="I231" s="268"/>
      <c r="J231" s="268"/>
      <c r="K231" s="269"/>
      <c r="L231" s="167">
        <v>2018</v>
      </c>
      <c r="M231" s="168"/>
      <c r="N231" s="169"/>
    </row>
    <row r="232" spans="1:14" x14ac:dyDescent="0.2">
      <c r="A232" s="63"/>
      <c r="B232" s="68">
        <v>2200</v>
      </c>
      <c r="C232" s="281" t="s">
        <v>82</v>
      </c>
      <c r="D232" s="282"/>
      <c r="E232" s="282"/>
      <c r="F232" s="282"/>
      <c r="G232" s="282"/>
      <c r="H232" s="282"/>
      <c r="I232" s="282"/>
      <c r="J232" s="282"/>
      <c r="K232" s="283"/>
      <c r="L232" s="146">
        <v>0</v>
      </c>
      <c r="M232" s="284"/>
      <c r="N232" s="284"/>
    </row>
    <row r="233" spans="1:14" x14ac:dyDescent="0.2">
      <c r="A233" s="63"/>
      <c r="B233" s="68"/>
      <c r="C233" s="186" t="s">
        <v>47</v>
      </c>
      <c r="D233" s="187"/>
      <c r="E233" s="187"/>
      <c r="F233" s="187"/>
      <c r="G233" s="187"/>
      <c r="H233" s="187"/>
      <c r="I233" s="187"/>
      <c r="J233" s="187"/>
      <c r="K233" s="188"/>
      <c r="L233" s="285">
        <f>SUM(L232)</f>
        <v>0</v>
      </c>
      <c r="M233" s="285"/>
      <c r="N233" s="285"/>
    </row>
    <row r="234" spans="1:14" x14ac:dyDescent="0.2">
      <c r="A234" s="63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</row>
    <row r="235" spans="1:14" x14ac:dyDescent="0.2">
      <c r="A235" s="19" t="s">
        <v>21</v>
      </c>
      <c r="B235" s="69" t="s">
        <v>22</v>
      </c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">
      <c r="A236" s="19"/>
      <c r="B236" s="69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">
      <c r="A237" s="45"/>
      <c r="B237" s="174" t="s">
        <v>2</v>
      </c>
      <c r="C237" s="174"/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45"/>
    </row>
    <row r="238" spans="1:14" x14ac:dyDescent="0.2">
      <c r="A238" s="21"/>
      <c r="B238" s="70" t="s">
        <v>97</v>
      </c>
      <c r="C238" s="271" t="s">
        <v>168</v>
      </c>
      <c r="D238" s="271"/>
      <c r="E238" s="271"/>
      <c r="F238" s="271"/>
      <c r="G238" s="271"/>
      <c r="H238" s="271"/>
      <c r="I238" s="271"/>
      <c r="J238" s="271"/>
      <c r="K238" s="70" t="s">
        <v>169</v>
      </c>
      <c r="L238" s="272" t="s">
        <v>187</v>
      </c>
      <c r="M238" s="272"/>
      <c r="N238" s="71"/>
    </row>
    <row r="239" spans="1:14" x14ac:dyDescent="0.2">
      <c r="A239" s="21"/>
      <c r="B239" s="72">
        <v>4100</v>
      </c>
      <c r="C239" s="273" t="s">
        <v>188</v>
      </c>
      <c r="D239" s="274"/>
      <c r="E239" s="274"/>
      <c r="F239" s="274"/>
      <c r="G239" s="274"/>
      <c r="H239" s="274"/>
      <c r="I239" s="274"/>
      <c r="J239" s="275"/>
      <c r="K239" s="73">
        <v>0</v>
      </c>
      <c r="L239" s="276"/>
      <c r="M239" s="277"/>
      <c r="N239" s="15"/>
    </row>
    <row r="240" spans="1:14" x14ac:dyDescent="0.2">
      <c r="A240" s="21"/>
      <c r="B240" s="72">
        <v>4110</v>
      </c>
      <c r="C240" s="278" t="s">
        <v>191</v>
      </c>
      <c r="D240" s="279"/>
      <c r="E240" s="279"/>
      <c r="F240" s="279"/>
      <c r="G240" s="279"/>
      <c r="H240" s="279"/>
      <c r="I240" s="279"/>
      <c r="J240" s="280"/>
      <c r="K240" s="73">
        <v>0</v>
      </c>
      <c r="L240" s="276"/>
      <c r="M240" s="277"/>
      <c r="N240" s="15"/>
    </row>
    <row r="241" spans="1:14" x14ac:dyDescent="0.2">
      <c r="A241" s="21"/>
      <c r="B241" s="72">
        <v>4111</v>
      </c>
      <c r="C241" s="278" t="s">
        <v>192</v>
      </c>
      <c r="D241" s="279"/>
      <c r="E241" s="279"/>
      <c r="F241" s="279"/>
      <c r="G241" s="279"/>
      <c r="H241" s="279"/>
      <c r="I241" s="279"/>
      <c r="J241" s="280"/>
      <c r="K241" s="73">
        <v>0</v>
      </c>
      <c r="L241" s="276"/>
      <c r="M241" s="277"/>
      <c r="N241" s="15"/>
    </row>
    <row r="242" spans="1:14" x14ac:dyDescent="0.2">
      <c r="A242" s="21"/>
      <c r="B242" s="72">
        <v>4112</v>
      </c>
      <c r="C242" s="278" t="s">
        <v>193</v>
      </c>
      <c r="D242" s="279"/>
      <c r="E242" s="279"/>
      <c r="F242" s="279"/>
      <c r="G242" s="279"/>
      <c r="H242" s="279"/>
      <c r="I242" s="279"/>
      <c r="J242" s="280"/>
      <c r="K242" s="73">
        <v>0</v>
      </c>
      <c r="L242" s="276"/>
      <c r="M242" s="277"/>
      <c r="N242" s="15"/>
    </row>
    <row r="243" spans="1:14" x14ac:dyDescent="0.2">
      <c r="A243" s="21"/>
      <c r="B243" s="72">
        <v>4113</v>
      </c>
      <c r="C243" s="286" t="s">
        <v>194</v>
      </c>
      <c r="D243" s="287"/>
      <c r="E243" s="287"/>
      <c r="F243" s="287"/>
      <c r="G243" s="287"/>
      <c r="H243" s="287"/>
      <c r="I243" s="287"/>
      <c r="J243" s="288"/>
      <c r="K243" s="73">
        <v>0</v>
      </c>
      <c r="L243" s="276"/>
      <c r="M243" s="277"/>
      <c r="N243" s="15"/>
    </row>
    <row r="244" spans="1:14" x14ac:dyDescent="0.2">
      <c r="A244" s="21"/>
      <c r="B244" s="72">
        <v>4114</v>
      </c>
      <c r="C244" s="278" t="s">
        <v>195</v>
      </c>
      <c r="D244" s="279"/>
      <c r="E244" s="279"/>
      <c r="F244" s="279"/>
      <c r="G244" s="279"/>
      <c r="H244" s="279"/>
      <c r="I244" s="279"/>
      <c r="J244" s="280"/>
      <c r="K244" s="73">
        <v>0</v>
      </c>
      <c r="L244" s="276"/>
      <c r="M244" s="277"/>
      <c r="N244" s="15"/>
    </row>
    <row r="245" spans="1:14" x14ac:dyDescent="0.2">
      <c r="A245" s="21"/>
      <c r="B245" s="72">
        <v>4115</v>
      </c>
      <c r="C245" s="278" t="s">
        <v>196</v>
      </c>
      <c r="D245" s="279"/>
      <c r="E245" s="279"/>
      <c r="F245" s="279"/>
      <c r="G245" s="279"/>
      <c r="H245" s="279"/>
      <c r="I245" s="279"/>
      <c r="J245" s="280"/>
      <c r="K245" s="73">
        <v>0</v>
      </c>
      <c r="L245" s="276"/>
      <c r="M245" s="277"/>
      <c r="N245" s="15"/>
    </row>
    <row r="246" spans="1:14" x14ac:dyDescent="0.2">
      <c r="A246" s="21"/>
      <c r="B246" s="72">
        <v>4116</v>
      </c>
      <c r="C246" s="278" t="s">
        <v>197</v>
      </c>
      <c r="D246" s="279"/>
      <c r="E246" s="279"/>
      <c r="F246" s="279"/>
      <c r="G246" s="279"/>
      <c r="H246" s="279"/>
      <c r="I246" s="279"/>
      <c r="J246" s="280"/>
      <c r="K246" s="73">
        <v>0</v>
      </c>
      <c r="L246" s="276"/>
      <c r="M246" s="277"/>
      <c r="N246" s="15"/>
    </row>
    <row r="247" spans="1:14" x14ac:dyDescent="0.2">
      <c r="A247" s="21"/>
      <c r="B247" s="72">
        <v>4117</v>
      </c>
      <c r="C247" s="278" t="s">
        <v>198</v>
      </c>
      <c r="D247" s="279"/>
      <c r="E247" s="279"/>
      <c r="F247" s="279"/>
      <c r="G247" s="279"/>
      <c r="H247" s="279"/>
      <c r="I247" s="279"/>
      <c r="J247" s="280"/>
      <c r="K247" s="73">
        <v>0</v>
      </c>
      <c r="L247" s="276"/>
      <c r="M247" s="277"/>
      <c r="N247" s="15"/>
    </row>
    <row r="248" spans="1:14" x14ac:dyDescent="0.2">
      <c r="A248" s="21"/>
      <c r="B248" s="72">
        <v>4119</v>
      </c>
      <c r="C248" s="278" t="s">
        <v>199</v>
      </c>
      <c r="D248" s="279"/>
      <c r="E248" s="279"/>
      <c r="F248" s="279"/>
      <c r="G248" s="279"/>
      <c r="H248" s="279"/>
      <c r="I248" s="279"/>
      <c r="J248" s="280"/>
      <c r="K248" s="73">
        <v>0</v>
      </c>
      <c r="L248" s="276"/>
      <c r="M248" s="277"/>
      <c r="N248" s="15"/>
    </row>
    <row r="249" spans="1:14" x14ac:dyDescent="0.2">
      <c r="A249" s="21"/>
      <c r="B249" s="72">
        <v>4120</v>
      </c>
      <c r="C249" s="278" t="s">
        <v>200</v>
      </c>
      <c r="D249" s="279"/>
      <c r="E249" s="279"/>
      <c r="F249" s="279"/>
      <c r="G249" s="279"/>
      <c r="H249" s="279"/>
      <c r="I249" s="279"/>
      <c r="J249" s="280"/>
      <c r="K249" s="73">
        <v>0</v>
      </c>
      <c r="L249" s="276"/>
      <c r="M249" s="277"/>
      <c r="N249" s="15"/>
    </row>
    <row r="250" spans="1:14" x14ac:dyDescent="0.2">
      <c r="A250" s="21"/>
      <c r="B250" s="72">
        <v>4121</v>
      </c>
      <c r="C250" s="278" t="s">
        <v>201</v>
      </c>
      <c r="D250" s="279"/>
      <c r="E250" s="279"/>
      <c r="F250" s="279"/>
      <c r="G250" s="279"/>
      <c r="H250" s="279"/>
      <c r="I250" s="279"/>
      <c r="J250" s="280"/>
      <c r="K250" s="73">
        <v>0</v>
      </c>
      <c r="L250" s="276"/>
      <c r="M250" s="277"/>
      <c r="N250" s="15"/>
    </row>
    <row r="251" spans="1:14" x14ac:dyDescent="0.2">
      <c r="A251" s="21"/>
      <c r="B251" s="72">
        <v>4122</v>
      </c>
      <c r="C251" s="278" t="s">
        <v>202</v>
      </c>
      <c r="D251" s="279"/>
      <c r="E251" s="279"/>
      <c r="F251" s="279"/>
      <c r="G251" s="279"/>
      <c r="H251" s="279"/>
      <c r="I251" s="279"/>
      <c r="J251" s="280"/>
      <c r="K251" s="73">
        <v>0</v>
      </c>
      <c r="L251" s="276"/>
      <c r="M251" s="277"/>
      <c r="N251" s="15"/>
    </row>
    <row r="252" spans="1:14" x14ac:dyDescent="0.2">
      <c r="A252" s="21"/>
      <c r="B252" s="72">
        <v>4123</v>
      </c>
      <c r="C252" s="278" t="s">
        <v>203</v>
      </c>
      <c r="D252" s="279"/>
      <c r="E252" s="279"/>
      <c r="F252" s="279"/>
      <c r="G252" s="279"/>
      <c r="H252" s="279"/>
      <c r="I252" s="279"/>
      <c r="J252" s="280"/>
      <c r="K252" s="73">
        <v>0</v>
      </c>
      <c r="L252" s="276"/>
      <c r="M252" s="277"/>
      <c r="N252" s="15"/>
    </row>
    <row r="253" spans="1:14" x14ac:dyDescent="0.2">
      <c r="A253" s="21"/>
      <c r="B253" s="72">
        <v>4124</v>
      </c>
      <c r="C253" s="278" t="s">
        <v>204</v>
      </c>
      <c r="D253" s="279"/>
      <c r="E253" s="279"/>
      <c r="F253" s="279"/>
      <c r="G253" s="279"/>
      <c r="H253" s="279"/>
      <c r="I253" s="279"/>
      <c r="J253" s="280"/>
      <c r="K253" s="73">
        <v>0</v>
      </c>
      <c r="L253" s="276"/>
      <c r="M253" s="277"/>
      <c r="N253" s="15"/>
    </row>
    <row r="254" spans="1:14" x14ac:dyDescent="0.2">
      <c r="A254" s="21"/>
      <c r="B254" s="72">
        <v>4129</v>
      </c>
      <c r="C254" s="278" t="s">
        <v>205</v>
      </c>
      <c r="D254" s="279"/>
      <c r="E254" s="279"/>
      <c r="F254" s="279"/>
      <c r="G254" s="279"/>
      <c r="H254" s="279"/>
      <c r="I254" s="279"/>
      <c r="J254" s="280"/>
      <c r="K254" s="73">
        <v>0</v>
      </c>
      <c r="L254" s="276"/>
      <c r="M254" s="277"/>
      <c r="N254" s="15"/>
    </row>
    <row r="255" spans="1:14" x14ac:dyDescent="0.2">
      <c r="A255" s="21"/>
      <c r="B255" s="72">
        <v>4130</v>
      </c>
      <c r="C255" s="278" t="s">
        <v>206</v>
      </c>
      <c r="D255" s="279"/>
      <c r="E255" s="279"/>
      <c r="F255" s="279"/>
      <c r="G255" s="279"/>
      <c r="H255" s="279"/>
      <c r="I255" s="279"/>
      <c r="J255" s="280"/>
      <c r="K255" s="73">
        <v>0</v>
      </c>
      <c r="L255" s="276"/>
      <c r="M255" s="277"/>
      <c r="N255" s="15"/>
    </row>
    <row r="256" spans="1:14" x14ac:dyDescent="0.2">
      <c r="A256" s="21"/>
      <c r="B256" s="72">
        <v>4131</v>
      </c>
      <c r="C256" s="278" t="s">
        <v>207</v>
      </c>
      <c r="D256" s="279"/>
      <c r="E256" s="279"/>
      <c r="F256" s="279"/>
      <c r="G256" s="279"/>
      <c r="H256" s="279"/>
      <c r="I256" s="279"/>
      <c r="J256" s="280"/>
      <c r="K256" s="73">
        <v>0</v>
      </c>
      <c r="L256" s="276"/>
      <c r="M256" s="277"/>
      <c r="N256" s="15"/>
    </row>
    <row r="257" spans="1:14" x14ac:dyDescent="0.2">
      <c r="A257" s="21"/>
      <c r="B257" s="72">
        <v>4140</v>
      </c>
      <c r="C257" s="278" t="s">
        <v>208</v>
      </c>
      <c r="D257" s="279"/>
      <c r="E257" s="279"/>
      <c r="F257" s="279"/>
      <c r="G257" s="279"/>
      <c r="H257" s="279"/>
      <c r="I257" s="279"/>
      <c r="J257" s="280"/>
      <c r="K257" s="73">
        <v>11765374.5</v>
      </c>
      <c r="L257" s="276"/>
      <c r="M257" s="277"/>
      <c r="N257" s="15"/>
    </row>
    <row r="258" spans="1:14" x14ac:dyDescent="0.2">
      <c r="A258" s="21"/>
      <c r="B258" s="72">
        <v>4141</v>
      </c>
      <c r="C258" s="258" t="s">
        <v>209</v>
      </c>
      <c r="D258" s="258"/>
      <c r="E258" s="258"/>
      <c r="F258" s="258"/>
      <c r="G258" s="258"/>
      <c r="H258" s="258"/>
      <c r="I258" s="258"/>
      <c r="J258" s="258"/>
      <c r="K258" s="73">
        <v>0</v>
      </c>
      <c r="L258" s="276"/>
      <c r="M258" s="277"/>
      <c r="N258" s="15"/>
    </row>
    <row r="259" spans="1:14" x14ac:dyDescent="0.2">
      <c r="A259" s="21"/>
      <c r="B259" s="72">
        <v>4142</v>
      </c>
      <c r="C259" s="278" t="s">
        <v>210</v>
      </c>
      <c r="D259" s="279"/>
      <c r="E259" s="279"/>
      <c r="F259" s="279"/>
      <c r="G259" s="279"/>
      <c r="H259" s="279"/>
      <c r="I259" s="279"/>
      <c r="J259" s="280"/>
      <c r="K259" s="73">
        <v>0</v>
      </c>
      <c r="L259" s="276"/>
      <c r="M259" s="277"/>
      <c r="N259" s="15"/>
    </row>
    <row r="260" spans="1:14" x14ac:dyDescent="0.2">
      <c r="A260" s="21"/>
      <c r="B260" s="72">
        <v>4143</v>
      </c>
      <c r="C260" s="278" t="s">
        <v>211</v>
      </c>
      <c r="D260" s="279"/>
      <c r="E260" s="279"/>
      <c r="F260" s="279"/>
      <c r="G260" s="279"/>
      <c r="H260" s="279"/>
      <c r="I260" s="279"/>
      <c r="J260" s="280"/>
      <c r="K260" s="73">
        <v>11605594.539999999</v>
      </c>
      <c r="L260" s="276"/>
      <c r="M260" s="277"/>
      <c r="N260" s="15"/>
    </row>
    <row r="261" spans="1:14" x14ac:dyDescent="0.2">
      <c r="A261" s="21"/>
      <c r="B261" s="72">
        <v>4144</v>
      </c>
      <c r="C261" s="278" t="s">
        <v>212</v>
      </c>
      <c r="D261" s="279"/>
      <c r="E261" s="279"/>
      <c r="F261" s="279"/>
      <c r="G261" s="279"/>
      <c r="H261" s="279"/>
      <c r="I261" s="279"/>
      <c r="J261" s="280"/>
      <c r="K261" s="73">
        <v>0</v>
      </c>
      <c r="L261" s="276"/>
      <c r="M261" s="277"/>
      <c r="N261" s="15"/>
    </row>
    <row r="262" spans="1:14" x14ac:dyDescent="0.2">
      <c r="A262" s="21"/>
      <c r="B262" s="72">
        <v>4149</v>
      </c>
      <c r="C262" s="278" t="s">
        <v>213</v>
      </c>
      <c r="D262" s="279"/>
      <c r="E262" s="279"/>
      <c r="F262" s="279"/>
      <c r="G262" s="279"/>
      <c r="H262" s="279"/>
      <c r="I262" s="279"/>
      <c r="J262" s="280"/>
      <c r="K262" s="73">
        <v>0</v>
      </c>
      <c r="L262" s="276"/>
      <c r="M262" s="277"/>
      <c r="N262" s="15"/>
    </row>
    <row r="263" spans="1:14" x14ac:dyDescent="0.2">
      <c r="A263" s="21"/>
      <c r="B263" s="72">
        <v>4150</v>
      </c>
      <c r="C263" s="278" t="s">
        <v>214</v>
      </c>
      <c r="D263" s="279"/>
      <c r="E263" s="279"/>
      <c r="F263" s="279"/>
      <c r="G263" s="279"/>
      <c r="H263" s="279"/>
      <c r="I263" s="279"/>
      <c r="J263" s="280"/>
      <c r="K263" s="73">
        <v>0</v>
      </c>
      <c r="L263" s="276"/>
      <c r="M263" s="277"/>
      <c r="N263" s="15"/>
    </row>
    <row r="264" spans="1:14" ht="21" customHeight="1" x14ac:dyDescent="0.2">
      <c r="A264" s="21"/>
      <c r="B264" s="72">
        <v>4151</v>
      </c>
      <c r="C264" s="258" t="s">
        <v>215</v>
      </c>
      <c r="D264" s="258"/>
      <c r="E264" s="258"/>
      <c r="F264" s="258"/>
      <c r="G264" s="258"/>
      <c r="H264" s="258"/>
      <c r="I264" s="258"/>
      <c r="J264" s="258"/>
      <c r="K264" s="73">
        <v>0</v>
      </c>
      <c r="L264" s="276"/>
      <c r="M264" s="277"/>
      <c r="N264" s="15"/>
    </row>
    <row r="265" spans="1:14" x14ac:dyDescent="0.2">
      <c r="A265" s="21"/>
      <c r="B265" s="72">
        <v>4152</v>
      </c>
      <c r="C265" s="258" t="s">
        <v>216</v>
      </c>
      <c r="D265" s="258"/>
      <c r="E265" s="258"/>
      <c r="F265" s="258"/>
      <c r="G265" s="258"/>
      <c r="H265" s="258"/>
      <c r="I265" s="258"/>
      <c r="J265" s="258"/>
      <c r="K265" s="73">
        <v>0</v>
      </c>
      <c r="L265" s="276"/>
      <c r="M265" s="277"/>
      <c r="N265" s="15"/>
    </row>
    <row r="266" spans="1:14" x14ac:dyDescent="0.2">
      <c r="A266" s="21"/>
      <c r="B266" s="72">
        <v>4153</v>
      </c>
      <c r="C266" s="278" t="s">
        <v>217</v>
      </c>
      <c r="D266" s="279"/>
      <c r="E266" s="279"/>
      <c r="F266" s="279"/>
      <c r="G266" s="279"/>
      <c r="H266" s="279"/>
      <c r="I266" s="279"/>
      <c r="J266" s="280"/>
      <c r="K266" s="73">
        <v>0</v>
      </c>
      <c r="L266" s="276"/>
      <c r="M266" s="277"/>
      <c r="N266" s="15"/>
    </row>
    <row r="267" spans="1:14" x14ac:dyDescent="0.2">
      <c r="A267" s="21"/>
      <c r="B267" s="72">
        <v>4159</v>
      </c>
      <c r="C267" s="278" t="s">
        <v>218</v>
      </c>
      <c r="D267" s="279"/>
      <c r="E267" s="279"/>
      <c r="F267" s="279"/>
      <c r="G267" s="279"/>
      <c r="H267" s="279"/>
      <c r="I267" s="279"/>
      <c r="J267" s="280"/>
      <c r="K267" s="73">
        <v>0</v>
      </c>
      <c r="L267" s="276"/>
      <c r="M267" s="277"/>
      <c r="N267" s="15"/>
    </row>
    <row r="268" spans="1:14" x14ac:dyDescent="0.2">
      <c r="A268" s="21"/>
      <c r="B268" s="72">
        <v>4160</v>
      </c>
      <c r="C268" s="278" t="s">
        <v>219</v>
      </c>
      <c r="D268" s="279"/>
      <c r="E268" s="279"/>
      <c r="F268" s="279"/>
      <c r="G268" s="279"/>
      <c r="H268" s="279"/>
      <c r="I268" s="279"/>
      <c r="J268" s="280"/>
      <c r="K268" s="73">
        <v>0</v>
      </c>
      <c r="L268" s="276"/>
      <c r="M268" s="277"/>
      <c r="N268" s="15"/>
    </row>
    <row r="269" spans="1:14" x14ac:dyDescent="0.2">
      <c r="A269" s="21"/>
      <c r="B269" s="72">
        <v>4161</v>
      </c>
      <c r="C269" s="278" t="s">
        <v>220</v>
      </c>
      <c r="D269" s="279"/>
      <c r="E269" s="279"/>
      <c r="F269" s="279"/>
      <c r="G269" s="279"/>
      <c r="H269" s="279"/>
      <c r="I269" s="279"/>
      <c r="J269" s="280"/>
      <c r="K269" s="73">
        <v>0</v>
      </c>
      <c r="L269" s="276"/>
      <c r="M269" s="277"/>
      <c r="N269" s="15"/>
    </row>
    <row r="270" spans="1:14" x14ac:dyDescent="0.2">
      <c r="A270" s="21"/>
      <c r="B270" s="72">
        <v>4162</v>
      </c>
      <c r="C270" s="278" t="s">
        <v>221</v>
      </c>
      <c r="D270" s="279"/>
      <c r="E270" s="279"/>
      <c r="F270" s="279"/>
      <c r="G270" s="279"/>
      <c r="H270" s="279"/>
      <c r="I270" s="279"/>
      <c r="J270" s="280"/>
      <c r="K270" s="73">
        <v>0</v>
      </c>
      <c r="L270" s="276"/>
      <c r="M270" s="277"/>
      <c r="N270" s="15"/>
    </row>
    <row r="271" spans="1:14" x14ac:dyDescent="0.2">
      <c r="A271" s="21"/>
      <c r="B271" s="72">
        <v>4163</v>
      </c>
      <c r="C271" s="278" t="s">
        <v>222</v>
      </c>
      <c r="D271" s="279"/>
      <c r="E271" s="279"/>
      <c r="F271" s="279"/>
      <c r="G271" s="279"/>
      <c r="H271" s="279"/>
      <c r="I271" s="279"/>
      <c r="J271" s="280"/>
      <c r="K271" s="73">
        <v>0</v>
      </c>
      <c r="L271" s="276"/>
      <c r="M271" s="277"/>
      <c r="N271" s="15"/>
    </row>
    <row r="272" spans="1:14" x14ac:dyDescent="0.2">
      <c r="A272" s="21"/>
      <c r="B272" s="72">
        <v>4164</v>
      </c>
      <c r="C272" s="278" t="s">
        <v>223</v>
      </c>
      <c r="D272" s="279"/>
      <c r="E272" s="279"/>
      <c r="F272" s="279"/>
      <c r="G272" s="279"/>
      <c r="H272" s="279"/>
      <c r="I272" s="279"/>
      <c r="J272" s="280"/>
      <c r="K272" s="73">
        <v>0</v>
      </c>
      <c r="L272" s="276"/>
      <c r="M272" s="277"/>
      <c r="N272" s="15"/>
    </row>
    <row r="273" spans="1:14" x14ac:dyDescent="0.2">
      <c r="A273" s="21"/>
      <c r="B273" s="72">
        <v>4165</v>
      </c>
      <c r="C273" s="278" t="s">
        <v>224</v>
      </c>
      <c r="D273" s="279"/>
      <c r="E273" s="279"/>
      <c r="F273" s="279"/>
      <c r="G273" s="279"/>
      <c r="H273" s="279"/>
      <c r="I273" s="279"/>
      <c r="J273" s="280"/>
      <c r="K273" s="73">
        <v>0</v>
      </c>
      <c r="L273" s="276"/>
      <c r="M273" s="277"/>
      <c r="N273" s="15"/>
    </row>
    <row r="274" spans="1:14" x14ac:dyDescent="0.2">
      <c r="A274" s="21"/>
      <c r="B274" s="72">
        <v>4166</v>
      </c>
      <c r="C274" s="258" t="s">
        <v>225</v>
      </c>
      <c r="D274" s="258"/>
      <c r="E274" s="258"/>
      <c r="F274" s="258"/>
      <c r="G274" s="258"/>
      <c r="H274" s="258"/>
      <c r="I274" s="258"/>
      <c r="J274" s="258"/>
      <c r="K274" s="73">
        <v>0</v>
      </c>
      <c r="L274" s="276"/>
      <c r="M274" s="277"/>
      <c r="N274" s="15"/>
    </row>
    <row r="275" spans="1:14" x14ac:dyDescent="0.2">
      <c r="A275" s="21"/>
      <c r="B275" s="72">
        <v>4167</v>
      </c>
      <c r="C275" s="278" t="s">
        <v>226</v>
      </c>
      <c r="D275" s="279"/>
      <c r="E275" s="279"/>
      <c r="F275" s="279"/>
      <c r="G275" s="279"/>
      <c r="H275" s="279"/>
      <c r="I275" s="279"/>
      <c r="J275" s="280"/>
      <c r="K275" s="73">
        <v>0</v>
      </c>
      <c r="L275" s="276"/>
      <c r="M275" s="277"/>
      <c r="N275" s="15"/>
    </row>
    <row r="276" spans="1:14" x14ac:dyDescent="0.2">
      <c r="A276" s="21"/>
      <c r="B276" s="72">
        <v>4168</v>
      </c>
      <c r="C276" s="278" t="s">
        <v>227</v>
      </c>
      <c r="D276" s="279"/>
      <c r="E276" s="279"/>
      <c r="F276" s="279"/>
      <c r="G276" s="279"/>
      <c r="H276" s="279"/>
      <c r="I276" s="279"/>
      <c r="J276" s="280"/>
      <c r="K276" s="73">
        <v>0</v>
      </c>
      <c r="L276" s="276"/>
      <c r="M276" s="277"/>
      <c r="N276" s="15"/>
    </row>
    <row r="277" spans="1:14" x14ac:dyDescent="0.2">
      <c r="A277" s="21"/>
      <c r="B277" s="72">
        <v>4169</v>
      </c>
      <c r="C277" s="278" t="s">
        <v>228</v>
      </c>
      <c r="D277" s="279"/>
      <c r="E277" s="279"/>
      <c r="F277" s="279"/>
      <c r="G277" s="279"/>
      <c r="H277" s="279"/>
      <c r="I277" s="279"/>
      <c r="J277" s="280"/>
      <c r="K277" s="73">
        <v>0</v>
      </c>
      <c r="L277" s="276"/>
      <c r="M277" s="277"/>
      <c r="N277" s="15"/>
    </row>
    <row r="278" spans="1:14" x14ac:dyDescent="0.2">
      <c r="A278" s="21"/>
      <c r="B278" s="72">
        <v>4170</v>
      </c>
      <c r="C278" s="278" t="s">
        <v>229</v>
      </c>
      <c r="D278" s="279"/>
      <c r="E278" s="279"/>
      <c r="F278" s="279"/>
      <c r="G278" s="279"/>
      <c r="H278" s="279"/>
      <c r="I278" s="279"/>
      <c r="J278" s="280"/>
      <c r="K278" s="73">
        <v>0</v>
      </c>
      <c r="L278" s="276"/>
      <c r="M278" s="277"/>
      <c r="N278" s="15"/>
    </row>
    <row r="279" spans="1:14" x14ac:dyDescent="0.2">
      <c r="A279" s="21"/>
      <c r="B279" s="72">
        <v>4171</v>
      </c>
      <c r="C279" s="278" t="s">
        <v>230</v>
      </c>
      <c r="D279" s="279"/>
      <c r="E279" s="279"/>
      <c r="F279" s="279"/>
      <c r="G279" s="279"/>
      <c r="H279" s="279"/>
      <c r="I279" s="279"/>
      <c r="J279" s="280"/>
      <c r="K279" s="73">
        <v>0</v>
      </c>
      <c r="L279" s="276"/>
      <c r="M279" s="277"/>
      <c r="N279" s="15"/>
    </row>
    <row r="280" spans="1:14" x14ac:dyDescent="0.2">
      <c r="A280" s="21"/>
      <c r="B280" s="72">
        <v>4172</v>
      </c>
      <c r="C280" s="258" t="s">
        <v>231</v>
      </c>
      <c r="D280" s="258"/>
      <c r="E280" s="258"/>
      <c r="F280" s="258"/>
      <c r="G280" s="258"/>
      <c r="H280" s="258"/>
      <c r="I280" s="258"/>
      <c r="J280" s="258"/>
      <c r="K280" s="73">
        <v>0</v>
      </c>
      <c r="L280" s="276"/>
      <c r="M280" s="277"/>
      <c r="N280" s="15"/>
    </row>
    <row r="281" spans="1:14" x14ac:dyDescent="0.2">
      <c r="A281" s="21"/>
      <c r="B281" s="72">
        <v>4173</v>
      </c>
      <c r="C281" s="258" t="s">
        <v>232</v>
      </c>
      <c r="D281" s="258"/>
      <c r="E281" s="258"/>
      <c r="F281" s="258"/>
      <c r="G281" s="258"/>
      <c r="H281" s="258"/>
      <c r="I281" s="258"/>
      <c r="J281" s="258"/>
      <c r="K281" s="73">
        <v>0</v>
      </c>
      <c r="L281" s="276"/>
      <c r="M281" s="277"/>
      <c r="N281" s="15"/>
    </row>
    <row r="282" spans="1:14" x14ac:dyDescent="0.2">
      <c r="A282" s="21"/>
      <c r="B282" s="72">
        <v>4174</v>
      </c>
      <c r="C282" s="258" t="s">
        <v>233</v>
      </c>
      <c r="D282" s="258"/>
      <c r="E282" s="258"/>
      <c r="F282" s="258"/>
      <c r="G282" s="258"/>
      <c r="H282" s="258"/>
      <c r="I282" s="258"/>
      <c r="J282" s="258"/>
      <c r="K282" s="73">
        <v>0</v>
      </c>
      <c r="L282" s="276"/>
      <c r="M282" s="277"/>
      <c r="N282" s="15"/>
    </row>
    <row r="283" spans="1:14" ht="22.5" customHeight="1" x14ac:dyDescent="0.2">
      <c r="A283" s="21"/>
      <c r="B283" s="72">
        <v>4190</v>
      </c>
      <c r="C283" s="258" t="s">
        <v>234</v>
      </c>
      <c r="D283" s="258"/>
      <c r="E283" s="258"/>
      <c r="F283" s="258"/>
      <c r="G283" s="258"/>
      <c r="H283" s="258"/>
      <c r="I283" s="258"/>
      <c r="J283" s="258"/>
      <c r="K283" s="73">
        <v>0</v>
      </c>
      <c r="L283" s="276"/>
      <c r="M283" s="277"/>
      <c r="N283" s="15"/>
    </row>
    <row r="284" spans="1:14" ht="20.25" customHeight="1" x14ac:dyDescent="0.2">
      <c r="A284" s="21"/>
      <c r="B284" s="72">
        <v>4191</v>
      </c>
      <c r="C284" s="258" t="s">
        <v>235</v>
      </c>
      <c r="D284" s="258"/>
      <c r="E284" s="258"/>
      <c r="F284" s="258"/>
      <c r="G284" s="258"/>
      <c r="H284" s="258"/>
      <c r="I284" s="258"/>
      <c r="J284" s="258"/>
      <c r="K284" s="73">
        <v>0</v>
      </c>
      <c r="L284" s="276"/>
      <c r="M284" s="277"/>
      <c r="N284" s="15"/>
    </row>
    <row r="285" spans="1:14" ht="19.5" customHeight="1" x14ac:dyDescent="0.2">
      <c r="A285" s="21"/>
      <c r="B285" s="72">
        <v>4192</v>
      </c>
      <c r="C285" s="258" t="s">
        <v>236</v>
      </c>
      <c r="D285" s="258"/>
      <c r="E285" s="258"/>
      <c r="F285" s="258"/>
      <c r="G285" s="258"/>
      <c r="H285" s="258"/>
      <c r="I285" s="258"/>
      <c r="J285" s="258"/>
      <c r="K285" s="73">
        <v>0</v>
      </c>
      <c r="L285" s="276"/>
      <c r="M285" s="277"/>
      <c r="N285" s="15"/>
    </row>
    <row r="286" spans="1:14" x14ac:dyDescent="0.2">
      <c r="A286" s="21"/>
      <c r="B286" s="72">
        <v>4200</v>
      </c>
      <c r="C286" s="258" t="s">
        <v>189</v>
      </c>
      <c r="D286" s="258"/>
      <c r="E286" s="258"/>
      <c r="F286" s="258"/>
      <c r="G286" s="258"/>
      <c r="H286" s="258"/>
      <c r="I286" s="258"/>
      <c r="J286" s="258"/>
      <c r="K286" s="73">
        <v>4579909</v>
      </c>
      <c r="L286" s="276"/>
      <c r="M286" s="277"/>
      <c r="N286" s="15"/>
    </row>
    <row r="287" spans="1:14" x14ac:dyDescent="0.2">
      <c r="A287" s="21"/>
      <c r="B287" s="72">
        <v>4210</v>
      </c>
      <c r="C287" s="278" t="s">
        <v>87</v>
      </c>
      <c r="D287" s="279"/>
      <c r="E287" s="279"/>
      <c r="F287" s="279"/>
      <c r="G287" s="279"/>
      <c r="H287" s="279"/>
      <c r="I287" s="279"/>
      <c r="J287" s="280"/>
      <c r="K287" s="73">
        <v>4579909</v>
      </c>
      <c r="L287" s="276"/>
      <c r="M287" s="277"/>
      <c r="N287" s="15"/>
    </row>
    <row r="288" spans="1:14" x14ac:dyDescent="0.2">
      <c r="A288" s="21"/>
      <c r="B288" s="72">
        <v>4211</v>
      </c>
      <c r="C288" s="278" t="s">
        <v>237</v>
      </c>
      <c r="D288" s="279"/>
      <c r="E288" s="279"/>
      <c r="F288" s="279"/>
      <c r="G288" s="279"/>
      <c r="H288" s="279"/>
      <c r="I288" s="279"/>
      <c r="J288" s="280"/>
      <c r="K288" s="73">
        <v>0</v>
      </c>
      <c r="L288" s="276"/>
      <c r="M288" s="277"/>
      <c r="N288" s="15"/>
    </row>
    <row r="289" spans="1:14" x14ac:dyDescent="0.2">
      <c r="A289" s="21"/>
      <c r="B289" s="72">
        <v>4212</v>
      </c>
      <c r="C289" s="278" t="s">
        <v>238</v>
      </c>
      <c r="D289" s="279"/>
      <c r="E289" s="279"/>
      <c r="F289" s="279"/>
      <c r="G289" s="279"/>
      <c r="H289" s="279"/>
      <c r="I289" s="279"/>
      <c r="J289" s="280"/>
      <c r="K289" s="73">
        <v>0</v>
      </c>
      <c r="L289" s="276"/>
      <c r="M289" s="277"/>
      <c r="N289" s="15"/>
    </row>
    <row r="290" spans="1:14" x14ac:dyDescent="0.2">
      <c r="A290" s="21"/>
      <c r="B290" s="72">
        <v>4213</v>
      </c>
      <c r="C290" s="278" t="s">
        <v>239</v>
      </c>
      <c r="D290" s="279"/>
      <c r="E290" s="279"/>
      <c r="F290" s="279"/>
      <c r="G290" s="279"/>
      <c r="H290" s="279"/>
      <c r="I290" s="279"/>
      <c r="J290" s="280"/>
      <c r="K290" s="73">
        <v>0</v>
      </c>
      <c r="L290" s="276"/>
      <c r="M290" s="277"/>
      <c r="N290" s="15"/>
    </row>
    <row r="291" spans="1:14" x14ac:dyDescent="0.2">
      <c r="A291" s="21"/>
      <c r="B291" s="72">
        <v>4220</v>
      </c>
      <c r="C291" s="278" t="s">
        <v>86</v>
      </c>
      <c r="D291" s="279"/>
      <c r="E291" s="279"/>
      <c r="F291" s="279"/>
      <c r="G291" s="279"/>
      <c r="H291" s="279"/>
      <c r="I291" s="279"/>
      <c r="J291" s="280"/>
      <c r="K291" s="73">
        <v>0</v>
      </c>
      <c r="L291" s="276"/>
      <c r="M291" s="277"/>
      <c r="N291" s="15"/>
    </row>
    <row r="292" spans="1:14" x14ac:dyDescent="0.2">
      <c r="A292" s="21"/>
      <c r="B292" s="72">
        <v>4221</v>
      </c>
      <c r="C292" s="258" t="s">
        <v>240</v>
      </c>
      <c r="D292" s="258"/>
      <c r="E292" s="258"/>
      <c r="F292" s="258"/>
      <c r="G292" s="258"/>
      <c r="H292" s="258"/>
      <c r="I292" s="258"/>
      <c r="J292" s="258"/>
      <c r="K292" s="73">
        <v>0</v>
      </c>
      <c r="L292" s="276"/>
      <c r="M292" s="277"/>
      <c r="N292" s="15"/>
    </row>
    <row r="293" spans="1:14" x14ac:dyDescent="0.2">
      <c r="A293" s="21"/>
      <c r="B293" s="72">
        <v>4222</v>
      </c>
      <c r="C293" s="278" t="s">
        <v>241</v>
      </c>
      <c r="D293" s="279"/>
      <c r="E293" s="279"/>
      <c r="F293" s="279"/>
      <c r="G293" s="279"/>
      <c r="H293" s="279"/>
      <c r="I293" s="279"/>
      <c r="J293" s="280"/>
      <c r="K293" s="73">
        <v>0</v>
      </c>
      <c r="L293" s="276"/>
      <c r="M293" s="277"/>
      <c r="N293" s="15"/>
    </row>
    <row r="294" spans="1:14" x14ac:dyDescent="0.2">
      <c r="A294" s="21"/>
      <c r="B294" s="72">
        <v>4223</v>
      </c>
      <c r="C294" s="278" t="s">
        <v>242</v>
      </c>
      <c r="D294" s="279"/>
      <c r="E294" s="279"/>
      <c r="F294" s="279"/>
      <c r="G294" s="279"/>
      <c r="H294" s="279"/>
      <c r="I294" s="279"/>
      <c r="J294" s="280"/>
      <c r="K294" s="73">
        <v>0</v>
      </c>
      <c r="L294" s="276"/>
      <c r="M294" s="277"/>
      <c r="N294" s="15"/>
    </row>
    <row r="295" spans="1:14" x14ac:dyDescent="0.2">
      <c r="A295" s="21"/>
      <c r="B295" s="72">
        <v>4224</v>
      </c>
      <c r="C295" s="278" t="s">
        <v>243</v>
      </c>
      <c r="D295" s="279"/>
      <c r="E295" s="279"/>
      <c r="F295" s="279"/>
      <c r="G295" s="279"/>
      <c r="H295" s="279"/>
      <c r="I295" s="279"/>
      <c r="J295" s="280"/>
      <c r="K295" s="73">
        <v>0</v>
      </c>
      <c r="L295" s="276"/>
      <c r="M295" s="277"/>
      <c r="N295" s="15"/>
    </row>
    <row r="296" spans="1:14" x14ac:dyDescent="0.2">
      <c r="A296" s="21"/>
      <c r="B296" s="72">
        <v>4225</v>
      </c>
      <c r="C296" s="278" t="s">
        <v>244</v>
      </c>
      <c r="D296" s="279"/>
      <c r="E296" s="279"/>
      <c r="F296" s="279"/>
      <c r="G296" s="279"/>
      <c r="H296" s="279"/>
      <c r="I296" s="279"/>
      <c r="J296" s="280"/>
      <c r="K296" s="73">
        <v>0</v>
      </c>
      <c r="L296" s="276"/>
      <c r="M296" s="277"/>
      <c r="N296" s="15"/>
    </row>
    <row r="297" spans="1:14" x14ac:dyDescent="0.2">
      <c r="A297" s="21"/>
      <c r="B297" s="72">
        <v>4226</v>
      </c>
      <c r="C297" s="191" t="s">
        <v>245</v>
      </c>
      <c r="D297" s="192"/>
      <c r="E297" s="192"/>
      <c r="F297" s="192"/>
      <c r="G297" s="192"/>
      <c r="H297" s="192"/>
      <c r="I297" s="192"/>
      <c r="J297" s="298"/>
      <c r="K297" s="73">
        <v>0</v>
      </c>
      <c r="L297" s="276"/>
      <c r="M297" s="277"/>
      <c r="N297" s="15"/>
    </row>
    <row r="298" spans="1:14" x14ac:dyDescent="0.2">
      <c r="A298" s="21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1:14" x14ac:dyDescent="0.2">
      <c r="A299" s="21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1:14" x14ac:dyDescent="0.2">
      <c r="A300" s="74"/>
      <c r="B300" s="289" t="s">
        <v>285</v>
      </c>
      <c r="C300" s="289"/>
      <c r="D300" s="289"/>
      <c r="E300" s="289"/>
      <c r="F300" s="289"/>
      <c r="G300" s="289"/>
      <c r="H300" s="289"/>
      <c r="I300" s="289"/>
      <c r="J300" s="289"/>
      <c r="K300" s="289"/>
      <c r="L300" s="289"/>
      <c r="M300" s="289"/>
      <c r="N300" s="75"/>
    </row>
    <row r="301" spans="1:14" x14ac:dyDescent="0.2">
      <c r="A301" s="74"/>
      <c r="B301" s="76" t="s">
        <v>97</v>
      </c>
      <c r="C301" s="290" t="s">
        <v>29</v>
      </c>
      <c r="D301" s="291"/>
      <c r="E301" s="291"/>
      <c r="F301" s="291"/>
      <c r="G301" s="291"/>
      <c r="H301" s="291"/>
      <c r="I301" s="291"/>
      <c r="J301" s="292"/>
      <c r="K301" s="77" t="s">
        <v>33</v>
      </c>
      <c r="L301" s="272" t="s">
        <v>187</v>
      </c>
      <c r="M301" s="272"/>
      <c r="N301" s="10"/>
    </row>
    <row r="302" spans="1:14" x14ac:dyDescent="0.2">
      <c r="A302" s="74"/>
      <c r="B302" s="47" t="s">
        <v>247</v>
      </c>
      <c r="C302" s="78" t="s">
        <v>84</v>
      </c>
      <c r="D302" s="79"/>
      <c r="E302" s="79"/>
      <c r="F302" s="79"/>
      <c r="G302" s="79"/>
      <c r="H302" s="79"/>
      <c r="I302" s="79"/>
      <c r="J302" s="79"/>
      <c r="K302" s="80">
        <v>4579909</v>
      </c>
      <c r="L302" s="293"/>
      <c r="M302" s="294"/>
      <c r="N302" s="10"/>
    </row>
    <row r="303" spans="1:14" x14ac:dyDescent="0.2">
      <c r="A303" s="74"/>
      <c r="B303" s="47" t="s">
        <v>246</v>
      </c>
      <c r="C303" s="33" t="s">
        <v>83</v>
      </c>
      <c r="D303" s="34"/>
      <c r="E303" s="34"/>
      <c r="F303" s="34"/>
      <c r="G303" s="34"/>
      <c r="H303" s="34"/>
      <c r="I303" s="34"/>
      <c r="J303" s="34"/>
      <c r="K303" s="81">
        <v>0</v>
      </c>
      <c r="L303" s="293"/>
      <c r="M303" s="294"/>
      <c r="N303" s="10"/>
    </row>
    <row r="304" spans="1:14" x14ac:dyDescent="0.2">
      <c r="A304" s="74"/>
      <c r="B304" s="27"/>
      <c r="C304" s="295"/>
      <c r="D304" s="296"/>
      <c r="E304" s="296"/>
      <c r="F304" s="296"/>
      <c r="G304" s="296"/>
      <c r="H304" s="296"/>
      <c r="I304" s="296"/>
      <c r="J304" s="297"/>
      <c r="K304" s="27"/>
      <c r="L304" s="295"/>
      <c r="M304" s="297"/>
      <c r="N304" s="10"/>
    </row>
    <row r="305" spans="1:14" x14ac:dyDescent="0.2">
      <c r="A305" s="74"/>
      <c r="B305" s="82"/>
      <c r="C305" s="83" t="s">
        <v>48</v>
      </c>
      <c r="D305" s="84"/>
      <c r="E305" s="84"/>
      <c r="F305" s="84"/>
      <c r="G305" s="84"/>
      <c r="H305" s="84"/>
      <c r="I305" s="84"/>
      <c r="J305" s="84"/>
      <c r="K305" s="85">
        <f>SUM(K302:K303)</f>
        <v>4579909</v>
      </c>
      <c r="L305" s="299"/>
      <c r="M305" s="300"/>
      <c r="N305" s="10"/>
    </row>
    <row r="306" spans="1:14" x14ac:dyDescent="0.2">
      <c r="A306" s="74"/>
      <c r="B306" s="82"/>
      <c r="C306" s="33"/>
      <c r="D306" s="34"/>
      <c r="E306" s="34"/>
      <c r="F306" s="34"/>
      <c r="G306" s="34"/>
      <c r="H306" s="34"/>
      <c r="I306" s="34"/>
      <c r="J306" s="34"/>
      <c r="K306" s="81">
        <v>0</v>
      </c>
      <c r="L306" s="293"/>
      <c r="M306" s="294"/>
      <c r="N306" s="10"/>
    </row>
    <row r="307" spans="1:14" x14ac:dyDescent="0.2">
      <c r="A307" s="74"/>
      <c r="B307" s="82"/>
      <c r="C307" s="33"/>
      <c r="D307" s="34"/>
      <c r="E307" s="34"/>
      <c r="F307" s="34"/>
      <c r="G307" s="34"/>
      <c r="H307" s="34"/>
      <c r="I307" s="34"/>
      <c r="J307" s="34"/>
      <c r="K307" s="86">
        <v>0</v>
      </c>
      <c r="L307" s="301"/>
      <c r="M307" s="294"/>
      <c r="N307" s="10"/>
    </row>
    <row r="308" spans="1:14" x14ac:dyDescent="0.2">
      <c r="A308" s="74"/>
      <c r="B308" s="82"/>
      <c r="C308" s="33"/>
      <c r="D308" s="34"/>
      <c r="E308" s="34"/>
      <c r="F308" s="34"/>
      <c r="G308" s="34"/>
      <c r="H308" s="34"/>
      <c r="I308" s="34"/>
      <c r="J308" s="34"/>
      <c r="K308" s="86">
        <v>0</v>
      </c>
      <c r="L308" s="301"/>
      <c r="M308" s="294"/>
      <c r="N308" s="10"/>
    </row>
    <row r="309" spans="1:14" x14ac:dyDescent="0.2">
      <c r="A309" s="74"/>
      <c r="B309" s="82"/>
      <c r="C309" s="83" t="s">
        <v>49</v>
      </c>
      <c r="D309" s="84"/>
      <c r="E309" s="84"/>
      <c r="F309" s="84"/>
      <c r="G309" s="84"/>
      <c r="H309" s="84"/>
      <c r="I309" s="84"/>
      <c r="J309" s="84"/>
      <c r="K309" s="85">
        <f>SUM(K306)</f>
        <v>0</v>
      </c>
      <c r="L309" s="299"/>
      <c r="M309" s="300"/>
      <c r="N309" s="10"/>
    </row>
    <row r="310" spans="1:14" x14ac:dyDescent="0.2">
      <c r="A310" s="74"/>
      <c r="B310" s="82"/>
      <c r="C310" s="33"/>
      <c r="D310" s="34"/>
      <c r="E310" s="34"/>
      <c r="F310" s="34"/>
      <c r="G310" s="34"/>
      <c r="H310" s="34"/>
      <c r="I310" s="34"/>
      <c r="J310" s="34"/>
      <c r="K310" s="81">
        <v>0</v>
      </c>
      <c r="L310" s="293"/>
      <c r="M310" s="294"/>
      <c r="N310" s="10"/>
    </row>
    <row r="311" spans="1:14" x14ac:dyDescent="0.2">
      <c r="A311" s="74"/>
      <c r="B311" s="82"/>
      <c r="C311" s="83" t="s">
        <v>50</v>
      </c>
      <c r="D311" s="84"/>
      <c r="E311" s="84"/>
      <c r="F311" s="84"/>
      <c r="G311" s="84"/>
      <c r="H311" s="84"/>
      <c r="I311" s="84"/>
      <c r="J311" s="84"/>
      <c r="K311" s="85">
        <f>SUM(K310)</f>
        <v>0</v>
      </c>
      <c r="L311" s="299"/>
      <c r="M311" s="300"/>
      <c r="N311" s="10"/>
    </row>
    <row r="312" spans="1:14" x14ac:dyDescent="0.2">
      <c r="A312" s="74"/>
      <c r="B312" s="82"/>
      <c r="C312" s="33"/>
      <c r="D312" s="34"/>
      <c r="E312" s="34"/>
      <c r="F312" s="34"/>
      <c r="G312" s="34"/>
      <c r="H312" s="34"/>
      <c r="I312" s="34"/>
      <c r="J312" s="34"/>
      <c r="K312" s="81">
        <v>0</v>
      </c>
      <c r="L312" s="293"/>
      <c r="M312" s="294"/>
      <c r="N312" s="10"/>
    </row>
    <row r="313" spans="1:14" x14ac:dyDescent="0.2">
      <c r="A313" s="74"/>
      <c r="B313" s="82"/>
      <c r="C313" s="83" t="s">
        <v>54</v>
      </c>
      <c r="D313" s="84"/>
      <c r="E313" s="84"/>
      <c r="F313" s="84"/>
      <c r="G313" s="84"/>
      <c r="H313" s="84"/>
      <c r="I313" s="84"/>
      <c r="J313" s="84"/>
      <c r="K313" s="85">
        <f>SUM(K312)</f>
        <v>0</v>
      </c>
      <c r="L313" s="299"/>
      <c r="M313" s="300"/>
      <c r="N313" s="10"/>
    </row>
    <row r="314" spans="1:14" x14ac:dyDescent="0.2">
      <c r="A314" s="74"/>
      <c r="B314" s="82"/>
      <c r="C314" s="33"/>
      <c r="D314" s="34"/>
      <c r="E314" s="34"/>
      <c r="F314" s="34"/>
      <c r="G314" s="34"/>
      <c r="H314" s="34"/>
      <c r="I314" s="34"/>
      <c r="J314" s="34"/>
      <c r="K314" s="81">
        <v>0</v>
      </c>
      <c r="L314" s="293"/>
      <c r="M314" s="294"/>
      <c r="N314" s="10"/>
    </row>
    <row r="315" spans="1:14" x14ac:dyDescent="0.2">
      <c r="A315" s="74"/>
      <c r="B315" s="82"/>
      <c r="C315" s="83" t="s">
        <v>51</v>
      </c>
      <c r="D315" s="84"/>
      <c r="E315" s="84"/>
      <c r="F315" s="84"/>
      <c r="G315" s="84"/>
      <c r="H315" s="84"/>
      <c r="I315" s="84"/>
      <c r="J315" s="84"/>
      <c r="K315" s="85">
        <f>SUM(K314)</f>
        <v>0</v>
      </c>
      <c r="L315" s="299"/>
      <c r="M315" s="300"/>
      <c r="N315" s="10"/>
    </row>
    <row r="316" spans="1:14" x14ac:dyDescent="0.2">
      <c r="A316" s="74"/>
      <c r="B316" s="82"/>
      <c r="C316" s="83" t="s">
        <v>30</v>
      </c>
      <c r="D316" s="84"/>
      <c r="E316" s="84"/>
      <c r="F316" s="84"/>
      <c r="G316" s="84"/>
      <c r="H316" s="84"/>
      <c r="I316" s="84"/>
      <c r="J316" s="84"/>
      <c r="K316" s="85">
        <f>SUM(K305,K309,K311,K315)</f>
        <v>4579909</v>
      </c>
      <c r="L316" s="299"/>
      <c r="M316" s="300"/>
      <c r="N316" s="10"/>
    </row>
    <row r="317" spans="1:14" x14ac:dyDescent="0.2">
      <c r="A317" s="74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</row>
    <row r="318" spans="1:14" x14ac:dyDescent="0.2">
      <c r="A318" s="35"/>
      <c r="B318" s="174" t="s">
        <v>11</v>
      </c>
      <c r="C318" s="174"/>
      <c r="D318" s="174"/>
      <c r="E318" s="174"/>
      <c r="F318" s="174"/>
      <c r="G318" s="174"/>
      <c r="H318" s="174"/>
      <c r="I318" s="174"/>
      <c r="J318" s="174"/>
      <c r="K318" s="174"/>
      <c r="L318" s="35"/>
      <c r="M318" s="35"/>
      <c r="N318" s="35"/>
    </row>
    <row r="319" spans="1:14" x14ac:dyDescent="0.2">
      <c r="A319" s="28"/>
      <c r="B319" s="76" t="s">
        <v>97</v>
      </c>
      <c r="C319" s="145" t="s">
        <v>29</v>
      </c>
      <c r="D319" s="145"/>
      <c r="E319" s="145"/>
      <c r="F319" s="145"/>
      <c r="G319" s="145"/>
      <c r="H319" s="145"/>
      <c r="I319" s="145"/>
      <c r="J319" s="145"/>
      <c r="K319" s="87" t="s">
        <v>33</v>
      </c>
      <c r="L319" s="88"/>
      <c r="M319" s="88"/>
      <c r="N319" s="10"/>
    </row>
    <row r="320" spans="1:14" x14ac:dyDescent="0.2">
      <c r="A320" s="28"/>
      <c r="B320" s="68">
        <v>5100</v>
      </c>
      <c r="C320" s="270" t="s">
        <v>85</v>
      </c>
      <c r="D320" s="270"/>
      <c r="E320" s="270"/>
      <c r="F320" s="270"/>
      <c r="G320" s="270"/>
      <c r="H320" s="270"/>
      <c r="I320" s="270"/>
      <c r="J320" s="270"/>
      <c r="K320" s="81">
        <v>9995952.5299999993</v>
      </c>
      <c r="L320" s="49"/>
      <c r="M320" s="49"/>
      <c r="N320" s="10"/>
    </row>
    <row r="321" spans="1:14" x14ac:dyDescent="0.2">
      <c r="A321" s="28"/>
      <c r="B321" s="68">
        <v>5200</v>
      </c>
      <c r="C321" s="270" t="s">
        <v>86</v>
      </c>
      <c r="D321" s="270"/>
      <c r="E321" s="270"/>
      <c r="F321" s="270"/>
      <c r="G321" s="270"/>
      <c r="H321" s="270"/>
      <c r="I321" s="270"/>
      <c r="J321" s="270"/>
      <c r="K321" s="81">
        <v>0</v>
      </c>
      <c r="L321" s="49"/>
      <c r="M321" s="49"/>
      <c r="N321" s="10"/>
    </row>
    <row r="322" spans="1:14" x14ac:dyDescent="0.2">
      <c r="A322" s="28"/>
      <c r="B322" s="68">
        <v>5300</v>
      </c>
      <c r="C322" s="270" t="s">
        <v>87</v>
      </c>
      <c r="D322" s="270"/>
      <c r="E322" s="270"/>
      <c r="F322" s="270"/>
      <c r="G322" s="270"/>
      <c r="H322" s="270"/>
      <c r="I322" s="270"/>
      <c r="J322" s="270"/>
      <c r="K322" s="81">
        <v>0</v>
      </c>
      <c r="L322" s="49"/>
      <c r="M322" s="49"/>
      <c r="N322" s="10"/>
    </row>
    <row r="323" spans="1:14" x14ac:dyDescent="0.2">
      <c r="A323" s="28"/>
      <c r="B323" s="68">
        <v>5400</v>
      </c>
      <c r="C323" s="270" t="s">
        <v>88</v>
      </c>
      <c r="D323" s="270"/>
      <c r="E323" s="270"/>
      <c r="F323" s="270"/>
      <c r="G323" s="270"/>
      <c r="H323" s="270"/>
      <c r="I323" s="270"/>
      <c r="J323" s="270"/>
      <c r="K323" s="81">
        <v>0</v>
      </c>
      <c r="L323" s="49"/>
      <c r="M323" s="49"/>
      <c r="N323" s="10"/>
    </row>
    <row r="324" spans="1:14" x14ac:dyDescent="0.2">
      <c r="A324" s="28"/>
      <c r="B324" s="68">
        <v>5500</v>
      </c>
      <c r="C324" s="270" t="s">
        <v>89</v>
      </c>
      <c r="D324" s="270"/>
      <c r="E324" s="270"/>
      <c r="F324" s="270"/>
      <c r="G324" s="270"/>
      <c r="H324" s="270"/>
      <c r="I324" s="270"/>
      <c r="J324" s="270"/>
      <c r="K324" s="81">
        <v>0</v>
      </c>
      <c r="L324" s="49"/>
      <c r="M324" s="49"/>
      <c r="N324" s="10"/>
    </row>
    <row r="325" spans="1:14" x14ac:dyDescent="0.2">
      <c r="A325" s="28"/>
      <c r="B325" s="68"/>
      <c r="C325" s="302" t="s">
        <v>90</v>
      </c>
      <c r="D325" s="303"/>
      <c r="E325" s="303"/>
      <c r="F325" s="303"/>
      <c r="G325" s="303"/>
      <c r="H325" s="303"/>
      <c r="I325" s="303"/>
      <c r="J325" s="304"/>
      <c r="K325" s="85">
        <f>SUM(K320:K324)</f>
        <v>9995952.5299999993</v>
      </c>
      <c r="L325" s="89"/>
      <c r="M325" s="89"/>
      <c r="N325" s="10"/>
    </row>
    <row r="326" spans="1:14" x14ac:dyDescent="0.2">
      <c r="A326" s="28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spans="1:14" x14ac:dyDescent="0.2">
      <c r="A327" s="28"/>
      <c r="B327" s="26" t="s">
        <v>52</v>
      </c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spans="1:14" x14ac:dyDescent="0.2">
      <c r="A328" s="28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spans="1:14" x14ac:dyDescent="0.2">
      <c r="A329" s="28"/>
      <c r="B329" s="46" t="s">
        <v>97</v>
      </c>
      <c r="C329" s="167" t="s">
        <v>29</v>
      </c>
      <c r="D329" s="168"/>
      <c r="E329" s="168"/>
      <c r="F329" s="168"/>
      <c r="G329" s="168"/>
      <c r="H329" s="168"/>
      <c r="I329" s="168"/>
      <c r="J329" s="169"/>
      <c r="K329" s="90" t="s">
        <v>33</v>
      </c>
      <c r="L329" s="90" t="s">
        <v>37</v>
      </c>
      <c r="M329" s="10"/>
      <c r="N329" s="88"/>
    </row>
    <row r="330" spans="1:14" x14ac:dyDescent="0.2">
      <c r="A330" s="28"/>
      <c r="B330" s="47">
        <v>5111</v>
      </c>
      <c r="C330" s="177" t="s">
        <v>91</v>
      </c>
      <c r="D330" s="178"/>
      <c r="E330" s="178"/>
      <c r="F330" s="178"/>
      <c r="G330" s="178"/>
      <c r="H330" s="178"/>
      <c r="I330" s="178"/>
      <c r="J330" s="179"/>
      <c r="K330" s="81">
        <v>2334103.16</v>
      </c>
      <c r="L330" s="91">
        <f>K330/K325</f>
        <v>0.23350482637796202</v>
      </c>
      <c r="M330" s="10"/>
      <c r="N330" s="92"/>
    </row>
    <row r="331" spans="1:14" x14ac:dyDescent="0.2">
      <c r="A331" s="28"/>
      <c r="B331" s="47">
        <v>5133</v>
      </c>
      <c r="C331" s="177" t="s">
        <v>92</v>
      </c>
      <c r="D331" s="178"/>
      <c r="E331" s="178"/>
      <c r="F331" s="178"/>
      <c r="G331" s="178"/>
      <c r="H331" s="178"/>
      <c r="I331" s="178"/>
      <c r="J331" s="179"/>
      <c r="K331" s="81">
        <v>0</v>
      </c>
      <c r="L331" s="91">
        <f>K331/K325</f>
        <v>0</v>
      </c>
      <c r="M331" s="10"/>
      <c r="N331" s="92"/>
    </row>
    <row r="332" spans="1:14" x14ac:dyDescent="0.2">
      <c r="A332" s="28"/>
      <c r="B332" s="47">
        <v>5114</v>
      </c>
      <c r="C332" s="177" t="s">
        <v>93</v>
      </c>
      <c r="D332" s="178"/>
      <c r="E332" s="178"/>
      <c r="F332" s="178"/>
      <c r="G332" s="178"/>
      <c r="H332" s="178"/>
      <c r="I332" s="178"/>
      <c r="J332" s="179"/>
      <c r="K332" s="81">
        <v>300312.94</v>
      </c>
      <c r="L332" s="91">
        <f>K332/K325</f>
        <v>3.004345399787528E-2</v>
      </c>
      <c r="M332" s="10"/>
      <c r="N332" s="92"/>
    </row>
    <row r="333" spans="1:14" x14ac:dyDescent="0.2">
      <c r="A333" s="28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spans="1:14" x14ac:dyDescent="0.2">
      <c r="A334" s="93" t="s">
        <v>19</v>
      </c>
      <c r="B334" s="94" t="s">
        <v>20</v>
      </c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1:14" x14ac:dyDescent="0.2">
      <c r="A335" s="93"/>
      <c r="B335" s="94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1:14" x14ac:dyDescent="0.2">
      <c r="A336" s="3"/>
      <c r="B336" s="87" t="s">
        <v>97</v>
      </c>
      <c r="C336" s="145" t="s">
        <v>168</v>
      </c>
      <c r="D336" s="145"/>
      <c r="E336" s="145"/>
      <c r="F336" s="145"/>
      <c r="G336" s="145"/>
      <c r="H336" s="145"/>
      <c r="I336" s="145"/>
      <c r="J336" s="145"/>
      <c r="K336" s="87" t="s">
        <v>169</v>
      </c>
      <c r="L336" s="87" t="s">
        <v>248</v>
      </c>
      <c r="M336" s="87" t="s">
        <v>170</v>
      </c>
      <c r="N336" s="16"/>
    </row>
    <row r="337" spans="1:14" x14ac:dyDescent="0.2">
      <c r="A337" s="3"/>
      <c r="B337" s="95">
        <v>3110</v>
      </c>
      <c r="C337" s="305" t="s">
        <v>190</v>
      </c>
      <c r="D337" s="305"/>
      <c r="E337" s="305"/>
      <c r="F337" s="305"/>
      <c r="G337" s="305"/>
      <c r="H337" s="305"/>
      <c r="I337" s="305"/>
      <c r="J337" s="305"/>
      <c r="K337" s="96">
        <v>0</v>
      </c>
      <c r="L337" s="96"/>
      <c r="M337" s="97"/>
      <c r="N337" s="16"/>
    </row>
    <row r="338" spans="1:14" x14ac:dyDescent="0.2">
      <c r="A338" s="3"/>
      <c r="B338" s="95">
        <v>3120</v>
      </c>
      <c r="C338" s="305" t="s">
        <v>249</v>
      </c>
      <c r="D338" s="305"/>
      <c r="E338" s="305"/>
      <c r="F338" s="305"/>
      <c r="G338" s="305"/>
      <c r="H338" s="305"/>
      <c r="I338" s="305"/>
      <c r="J338" s="305"/>
      <c r="K338" s="96">
        <v>0</v>
      </c>
      <c r="L338" s="96"/>
      <c r="M338" s="97"/>
      <c r="N338" s="16"/>
    </row>
    <row r="339" spans="1:14" x14ac:dyDescent="0.2">
      <c r="A339" s="3"/>
      <c r="B339" s="95">
        <v>3130</v>
      </c>
      <c r="C339" s="305" t="s">
        <v>250</v>
      </c>
      <c r="D339" s="305"/>
      <c r="E339" s="305"/>
      <c r="F339" s="305"/>
      <c r="G339" s="305"/>
      <c r="H339" s="305"/>
      <c r="I339" s="305"/>
      <c r="J339" s="305"/>
      <c r="K339" s="96">
        <v>0</v>
      </c>
      <c r="L339" s="96"/>
      <c r="M339" s="97"/>
      <c r="N339" s="16"/>
    </row>
    <row r="340" spans="1:14" x14ac:dyDescent="0.2">
      <c r="A340" s="3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">
      <c r="A341" s="74"/>
      <c r="B341" s="98" t="s">
        <v>53</v>
      </c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x14ac:dyDescent="0.2">
      <c r="A342" s="74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</row>
    <row r="343" spans="1:14" x14ac:dyDescent="0.2">
      <c r="A343" s="74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</row>
    <row r="344" spans="1:14" x14ac:dyDescent="0.2">
      <c r="A344" s="74"/>
      <c r="B344" s="87" t="s">
        <v>97</v>
      </c>
      <c r="C344" s="145" t="s">
        <v>29</v>
      </c>
      <c r="D344" s="145"/>
      <c r="E344" s="145"/>
      <c r="F344" s="145"/>
      <c r="G344" s="145"/>
      <c r="H344" s="145"/>
      <c r="I344" s="145"/>
      <c r="J344" s="145"/>
      <c r="K344" s="87" t="s">
        <v>169</v>
      </c>
      <c r="L344" s="87" t="s">
        <v>248</v>
      </c>
      <c r="M344" s="87" t="s">
        <v>170</v>
      </c>
      <c r="N344" s="41"/>
    </row>
    <row r="345" spans="1:14" x14ac:dyDescent="0.2">
      <c r="A345" s="74"/>
      <c r="B345" s="95">
        <v>3210</v>
      </c>
      <c r="C345" s="306" t="s">
        <v>251</v>
      </c>
      <c r="D345" s="307"/>
      <c r="E345" s="307"/>
      <c r="F345" s="307"/>
      <c r="G345" s="307"/>
      <c r="H345" s="307"/>
      <c r="I345" s="307"/>
      <c r="J345" s="308"/>
      <c r="K345" s="96">
        <v>0</v>
      </c>
      <c r="L345" s="96"/>
      <c r="M345" s="97"/>
      <c r="N345" s="41"/>
    </row>
    <row r="346" spans="1:14" x14ac:dyDescent="0.2">
      <c r="A346" s="74"/>
      <c r="B346" s="95">
        <v>3220</v>
      </c>
      <c r="C346" s="242" t="s">
        <v>252</v>
      </c>
      <c r="D346" s="242"/>
      <c r="E346" s="242"/>
      <c r="F346" s="242"/>
      <c r="G346" s="242"/>
      <c r="H346" s="242"/>
      <c r="I346" s="242"/>
      <c r="J346" s="242"/>
      <c r="K346" s="99">
        <v>29310198.059999999</v>
      </c>
      <c r="L346" s="100"/>
      <c r="M346" s="100"/>
      <c r="N346" s="99"/>
    </row>
    <row r="347" spans="1:14" x14ac:dyDescent="0.2">
      <c r="A347" s="74"/>
      <c r="B347" s="95"/>
      <c r="C347" s="305"/>
      <c r="D347" s="305"/>
      <c r="E347" s="305"/>
      <c r="F347" s="305"/>
      <c r="G347" s="305"/>
      <c r="H347" s="305"/>
      <c r="I347" s="305"/>
      <c r="J347" s="305"/>
      <c r="K347" s="96"/>
      <c r="L347" s="96"/>
      <c r="M347" s="97"/>
      <c r="N347" s="41"/>
    </row>
    <row r="348" spans="1:14" x14ac:dyDescent="0.2">
      <c r="A348" s="74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</row>
    <row r="349" spans="1:14" x14ac:dyDescent="0.2">
      <c r="A349" s="93" t="s">
        <v>23</v>
      </c>
      <c r="B349" s="94" t="s">
        <v>24</v>
      </c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1:14" x14ac:dyDescent="0.2">
      <c r="A350" s="93"/>
      <c r="B350" s="94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1:14" x14ac:dyDescent="0.2">
      <c r="A351" s="55"/>
      <c r="B351" s="174" t="s">
        <v>12</v>
      </c>
      <c r="C351" s="174"/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45"/>
    </row>
    <row r="352" spans="1:14" x14ac:dyDescent="0.2">
      <c r="A352" s="10"/>
      <c r="B352" s="46" t="s">
        <v>97</v>
      </c>
      <c r="C352" s="145" t="s">
        <v>29</v>
      </c>
      <c r="D352" s="145"/>
      <c r="E352" s="145"/>
      <c r="F352" s="145"/>
      <c r="G352" s="145"/>
      <c r="H352" s="145"/>
      <c r="I352" s="145"/>
      <c r="J352" s="145"/>
      <c r="K352" s="90">
        <v>2018</v>
      </c>
      <c r="L352" s="145">
        <v>2017</v>
      </c>
      <c r="M352" s="145"/>
      <c r="N352" s="10"/>
    </row>
    <row r="353" spans="1:14" x14ac:dyDescent="0.2">
      <c r="A353" s="10"/>
      <c r="B353" s="47">
        <v>1112</v>
      </c>
      <c r="C353" s="154" t="s">
        <v>56</v>
      </c>
      <c r="D353" s="154"/>
      <c r="E353" s="154"/>
      <c r="F353" s="154"/>
      <c r="G353" s="154"/>
      <c r="H353" s="154"/>
      <c r="I353" s="154"/>
      <c r="J353" s="154"/>
      <c r="K353" s="101">
        <v>2861970.84</v>
      </c>
      <c r="L353" s="155">
        <v>3473554.04</v>
      </c>
      <c r="M353" s="157"/>
      <c r="N353" s="10"/>
    </row>
    <row r="354" spans="1:14" x14ac:dyDescent="0.2">
      <c r="A354" s="10"/>
      <c r="B354" s="47">
        <v>1113</v>
      </c>
      <c r="C354" s="154" t="s">
        <v>94</v>
      </c>
      <c r="D354" s="154"/>
      <c r="E354" s="154"/>
      <c r="F354" s="154"/>
      <c r="G354" s="154"/>
      <c r="H354" s="154"/>
      <c r="I354" s="154"/>
      <c r="J354" s="154"/>
      <c r="K354" s="101">
        <v>0</v>
      </c>
      <c r="L354" s="155">
        <v>0</v>
      </c>
      <c r="M354" s="157"/>
      <c r="N354" s="10"/>
    </row>
    <row r="355" spans="1:14" x14ac:dyDescent="0.2">
      <c r="A355" s="10"/>
      <c r="B355" s="47">
        <v>1114</v>
      </c>
      <c r="C355" s="154" t="s">
        <v>57</v>
      </c>
      <c r="D355" s="154"/>
      <c r="E355" s="154"/>
      <c r="F355" s="154"/>
      <c r="G355" s="154"/>
      <c r="H355" s="154"/>
      <c r="I355" s="154"/>
      <c r="J355" s="154"/>
      <c r="K355" s="101">
        <v>0</v>
      </c>
      <c r="L355" s="155">
        <v>0</v>
      </c>
      <c r="M355" s="157"/>
      <c r="N355" s="10"/>
    </row>
    <row r="356" spans="1:14" x14ac:dyDescent="0.2">
      <c r="A356" s="10"/>
      <c r="B356" s="47">
        <v>1115</v>
      </c>
      <c r="C356" s="154" t="s">
        <v>58</v>
      </c>
      <c r="D356" s="154"/>
      <c r="E356" s="154"/>
      <c r="F356" s="154"/>
      <c r="G356" s="154"/>
      <c r="H356" s="154"/>
      <c r="I356" s="154"/>
      <c r="J356" s="154"/>
      <c r="K356" s="101">
        <v>0</v>
      </c>
      <c r="L356" s="155">
        <v>0</v>
      </c>
      <c r="M356" s="157"/>
      <c r="N356" s="10"/>
    </row>
    <row r="357" spans="1:14" x14ac:dyDescent="0.2">
      <c r="A357" s="10"/>
      <c r="B357" s="47">
        <v>1116</v>
      </c>
      <c r="C357" s="154" t="s">
        <v>95</v>
      </c>
      <c r="D357" s="154"/>
      <c r="E357" s="154"/>
      <c r="F357" s="154"/>
      <c r="G357" s="154"/>
      <c r="H357" s="154"/>
      <c r="I357" s="154"/>
      <c r="J357" s="154"/>
      <c r="K357" s="101">
        <v>0</v>
      </c>
      <c r="L357" s="155">
        <v>0</v>
      </c>
      <c r="M357" s="157"/>
      <c r="N357" s="10"/>
    </row>
    <row r="358" spans="1:14" x14ac:dyDescent="0.2">
      <c r="A358" s="10"/>
      <c r="B358" s="47"/>
      <c r="C358" s="163" t="s">
        <v>96</v>
      </c>
      <c r="D358" s="163"/>
      <c r="E358" s="163"/>
      <c r="F358" s="163"/>
      <c r="G358" s="163"/>
      <c r="H358" s="163"/>
      <c r="I358" s="163"/>
      <c r="J358" s="163"/>
      <c r="K358" s="102">
        <f>SUM(K353:K357)</f>
        <v>2861970.84</v>
      </c>
      <c r="L358" s="309">
        <f>SUM(L353:M357)</f>
        <v>3473554.04</v>
      </c>
      <c r="M358" s="310"/>
      <c r="N358" s="10"/>
    </row>
    <row r="359" spans="1:14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 x14ac:dyDescent="0.2">
      <c r="A360" s="7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1:14" x14ac:dyDescent="0.2">
      <c r="A361" s="7"/>
      <c r="B361" s="206" t="s">
        <v>286</v>
      </c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11"/>
    </row>
    <row r="362" spans="1:14" x14ac:dyDescent="0.2">
      <c r="A362" s="7"/>
      <c r="B362" s="46" t="s">
        <v>97</v>
      </c>
      <c r="C362" s="145" t="s">
        <v>29</v>
      </c>
      <c r="D362" s="145"/>
      <c r="E362" s="145"/>
      <c r="F362" s="145"/>
      <c r="G362" s="145"/>
      <c r="H362" s="145"/>
      <c r="I362" s="145"/>
      <c r="J362" s="145"/>
      <c r="K362" s="87">
        <v>2018</v>
      </c>
      <c r="L362" s="87" t="s">
        <v>262</v>
      </c>
      <c r="M362" s="87" t="s">
        <v>263</v>
      </c>
      <c r="N362" s="11"/>
    </row>
    <row r="363" spans="1:14" x14ac:dyDescent="0.2">
      <c r="A363" s="7"/>
      <c r="B363" s="103">
        <v>1230</v>
      </c>
      <c r="C363" s="258" t="s">
        <v>133</v>
      </c>
      <c r="D363" s="258"/>
      <c r="E363" s="258"/>
      <c r="F363" s="258"/>
      <c r="G363" s="258"/>
      <c r="H363" s="258"/>
      <c r="I363" s="258"/>
      <c r="J363" s="258"/>
      <c r="K363" s="104"/>
      <c r="L363" s="104"/>
      <c r="M363" s="104"/>
      <c r="N363" s="11"/>
    </row>
    <row r="364" spans="1:14" x14ac:dyDescent="0.2">
      <c r="A364" s="7"/>
      <c r="B364" s="105">
        <v>1231</v>
      </c>
      <c r="C364" s="260" t="s">
        <v>63</v>
      </c>
      <c r="D364" s="260"/>
      <c r="E364" s="260"/>
      <c r="F364" s="260"/>
      <c r="G364" s="260"/>
      <c r="H364" s="260"/>
      <c r="I364" s="260"/>
      <c r="J364" s="260"/>
      <c r="K364" s="104"/>
      <c r="L364" s="104"/>
      <c r="M364" s="104"/>
      <c r="N364" s="11"/>
    </row>
    <row r="365" spans="1:14" x14ac:dyDescent="0.2">
      <c r="A365" s="7"/>
      <c r="B365" s="105">
        <v>1232</v>
      </c>
      <c r="C365" s="260" t="s">
        <v>134</v>
      </c>
      <c r="D365" s="260"/>
      <c r="E365" s="260"/>
      <c r="F365" s="260"/>
      <c r="G365" s="260"/>
      <c r="H365" s="260"/>
      <c r="I365" s="260"/>
      <c r="J365" s="260"/>
      <c r="K365" s="104"/>
      <c r="L365" s="104"/>
      <c r="M365" s="104"/>
      <c r="N365" s="11"/>
    </row>
    <row r="366" spans="1:14" x14ac:dyDescent="0.2">
      <c r="A366" s="7"/>
      <c r="B366" s="105">
        <v>1233</v>
      </c>
      <c r="C366" s="260" t="s">
        <v>135</v>
      </c>
      <c r="D366" s="260"/>
      <c r="E366" s="260"/>
      <c r="F366" s="260"/>
      <c r="G366" s="260"/>
      <c r="H366" s="260"/>
      <c r="I366" s="260"/>
      <c r="J366" s="260"/>
      <c r="K366" s="104"/>
      <c r="L366" s="104"/>
      <c r="M366" s="104"/>
      <c r="N366" s="11"/>
    </row>
    <row r="367" spans="1:14" x14ac:dyDescent="0.2">
      <c r="A367" s="7"/>
      <c r="B367" s="105">
        <v>1234</v>
      </c>
      <c r="C367" s="260" t="s">
        <v>136</v>
      </c>
      <c r="D367" s="260"/>
      <c r="E367" s="260"/>
      <c r="F367" s="260"/>
      <c r="G367" s="260"/>
      <c r="H367" s="260"/>
      <c r="I367" s="260"/>
      <c r="J367" s="260"/>
      <c r="K367" s="104"/>
      <c r="L367" s="104"/>
      <c r="M367" s="104"/>
      <c r="N367" s="11"/>
    </row>
    <row r="368" spans="1:14" x14ac:dyDescent="0.2">
      <c r="A368" s="7"/>
      <c r="B368" s="105">
        <v>1235</v>
      </c>
      <c r="C368" s="260" t="s">
        <v>253</v>
      </c>
      <c r="D368" s="260"/>
      <c r="E368" s="260"/>
      <c r="F368" s="260"/>
      <c r="G368" s="260"/>
      <c r="H368" s="260"/>
      <c r="I368" s="260"/>
      <c r="J368" s="260"/>
      <c r="K368" s="104"/>
      <c r="L368" s="104"/>
      <c r="M368" s="104"/>
      <c r="N368" s="11"/>
    </row>
    <row r="369" spans="1:14" x14ac:dyDescent="0.2">
      <c r="A369" s="7"/>
      <c r="B369" s="105">
        <v>1236</v>
      </c>
      <c r="C369" s="260" t="s">
        <v>138</v>
      </c>
      <c r="D369" s="260"/>
      <c r="E369" s="260"/>
      <c r="F369" s="260"/>
      <c r="G369" s="260"/>
      <c r="H369" s="260"/>
      <c r="I369" s="260"/>
      <c r="J369" s="260"/>
      <c r="K369" s="104"/>
      <c r="L369" s="104"/>
      <c r="M369" s="104"/>
      <c r="N369" s="11"/>
    </row>
    <row r="370" spans="1:14" x14ac:dyDescent="0.2">
      <c r="A370" s="7"/>
      <c r="B370" s="105">
        <v>1239</v>
      </c>
      <c r="C370" s="260" t="s">
        <v>64</v>
      </c>
      <c r="D370" s="260"/>
      <c r="E370" s="260"/>
      <c r="F370" s="260"/>
      <c r="G370" s="260"/>
      <c r="H370" s="260"/>
      <c r="I370" s="260"/>
      <c r="J370" s="260"/>
      <c r="K370" s="104"/>
      <c r="L370" s="104"/>
      <c r="M370" s="104"/>
      <c r="N370" s="11"/>
    </row>
    <row r="371" spans="1:14" x14ac:dyDescent="0.2">
      <c r="A371" s="7"/>
      <c r="B371" s="105">
        <v>1240</v>
      </c>
      <c r="C371" s="260" t="s">
        <v>139</v>
      </c>
      <c r="D371" s="260"/>
      <c r="E371" s="260"/>
      <c r="F371" s="260"/>
      <c r="G371" s="260"/>
      <c r="H371" s="260"/>
      <c r="I371" s="260"/>
      <c r="J371" s="260"/>
      <c r="K371" s="104"/>
      <c r="L371" s="104"/>
      <c r="M371" s="104"/>
      <c r="N371" s="11"/>
    </row>
    <row r="372" spans="1:14" x14ac:dyDescent="0.2">
      <c r="A372" s="7"/>
      <c r="B372" s="105">
        <v>1241</v>
      </c>
      <c r="C372" s="260" t="s">
        <v>254</v>
      </c>
      <c r="D372" s="260"/>
      <c r="E372" s="260"/>
      <c r="F372" s="260"/>
      <c r="G372" s="260"/>
      <c r="H372" s="260"/>
      <c r="I372" s="260"/>
      <c r="J372" s="260"/>
      <c r="K372" s="104">
        <v>40479.33</v>
      </c>
      <c r="L372" s="104"/>
      <c r="M372" s="104"/>
      <c r="N372" s="11"/>
    </row>
    <row r="373" spans="1:14" x14ac:dyDescent="0.2">
      <c r="A373" s="7"/>
      <c r="B373" s="105">
        <v>1242</v>
      </c>
      <c r="C373" s="260" t="s">
        <v>66</v>
      </c>
      <c r="D373" s="260"/>
      <c r="E373" s="260"/>
      <c r="F373" s="260"/>
      <c r="G373" s="260"/>
      <c r="H373" s="260"/>
      <c r="I373" s="260"/>
      <c r="J373" s="260"/>
      <c r="K373" s="104"/>
      <c r="L373" s="104"/>
      <c r="M373" s="104"/>
      <c r="N373" s="11"/>
    </row>
    <row r="374" spans="1:14" x14ac:dyDescent="0.2">
      <c r="A374" s="7"/>
      <c r="B374" s="105">
        <v>1243</v>
      </c>
      <c r="C374" s="260" t="s">
        <v>255</v>
      </c>
      <c r="D374" s="260"/>
      <c r="E374" s="260"/>
      <c r="F374" s="260"/>
      <c r="G374" s="260"/>
      <c r="H374" s="260"/>
      <c r="I374" s="260"/>
      <c r="J374" s="260"/>
      <c r="K374" s="104"/>
      <c r="L374" s="104"/>
      <c r="M374" s="104"/>
      <c r="N374" s="11"/>
    </row>
    <row r="375" spans="1:14" x14ac:dyDescent="0.2">
      <c r="A375" s="7"/>
      <c r="B375" s="105">
        <v>1244</v>
      </c>
      <c r="C375" s="260" t="s">
        <v>256</v>
      </c>
      <c r="D375" s="260"/>
      <c r="E375" s="260"/>
      <c r="F375" s="260"/>
      <c r="G375" s="260"/>
      <c r="H375" s="260"/>
      <c r="I375" s="260"/>
      <c r="J375" s="260"/>
      <c r="K375" s="104"/>
      <c r="L375" s="104"/>
      <c r="M375" s="104"/>
      <c r="N375" s="11"/>
    </row>
    <row r="376" spans="1:14" x14ac:dyDescent="0.2">
      <c r="A376" s="7"/>
      <c r="B376" s="105">
        <v>1245</v>
      </c>
      <c r="C376" s="260" t="s">
        <v>143</v>
      </c>
      <c r="D376" s="260"/>
      <c r="E376" s="260"/>
      <c r="F376" s="260"/>
      <c r="G376" s="260"/>
      <c r="H376" s="260"/>
      <c r="I376" s="260"/>
      <c r="J376" s="260"/>
      <c r="K376" s="104"/>
      <c r="L376" s="104"/>
      <c r="M376" s="104"/>
      <c r="N376" s="11"/>
    </row>
    <row r="377" spans="1:14" x14ac:dyDescent="0.2">
      <c r="A377" s="7"/>
      <c r="B377" s="105">
        <v>1246</v>
      </c>
      <c r="C377" s="260" t="s">
        <v>67</v>
      </c>
      <c r="D377" s="260"/>
      <c r="E377" s="260"/>
      <c r="F377" s="260"/>
      <c r="G377" s="260"/>
      <c r="H377" s="260"/>
      <c r="I377" s="260"/>
      <c r="J377" s="260"/>
      <c r="K377" s="104">
        <v>78846.59</v>
      </c>
      <c r="L377" s="104"/>
      <c r="M377" s="104"/>
      <c r="N377" s="11"/>
    </row>
    <row r="378" spans="1:14" x14ac:dyDescent="0.2">
      <c r="A378" s="7"/>
      <c r="B378" s="105">
        <v>1247</v>
      </c>
      <c r="C378" s="260" t="s">
        <v>144</v>
      </c>
      <c r="D378" s="260"/>
      <c r="E378" s="260"/>
      <c r="F378" s="260"/>
      <c r="G378" s="260"/>
      <c r="H378" s="260"/>
      <c r="I378" s="260"/>
      <c r="J378" s="260"/>
      <c r="K378" s="104"/>
      <c r="L378" s="104"/>
      <c r="M378" s="104"/>
      <c r="N378" s="11"/>
    </row>
    <row r="379" spans="1:14" x14ac:dyDescent="0.2">
      <c r="A379" s="7"/>
      <c r="B379" s="105">
        <v>1248</v>
      </c>
      <c r="C379" s="260" t="s">
        <v>257</v>
      </c>
      <c r="D379" s="260"/>
      <c r="E379" s="260"/>
      <c r="F379" s="260"/>
      <c r="G379" s="260"/>
      <c r="H379" s="260"/>
      <c r="I379" s="260"/>
      <c r="J379" s="260"/>
      <c r="K379" s="104"/>
      <c r="L379" s="104"/>
      <c r="M379" s="104"/>
      <c r="N379" s="11"/>
    </row>
    <row r="380" spans="1:14" x14ac:dyDescent="0.2">
      <c r="A380" s="7"/>
      <c r="B380" s="105">
        <v>1250</v>
      </c>
      <c r="C380" s="260" t="s">
        <v>258</v>
      </c>
      <c r="D380" s="260"/>
      <c r="E380" s="260"/>
      <c r="F380" s="260"/>
      <c r="G380" s="260"/>
      <c r="H380" s="260"/>
      <c r="I380" s="260"/>
      <c r="J380" s="260"/>
      <c r="K380" s="104"/>
      <c r="L380" s="104"/>
      <c r="M380" s="104"/>
      <c r="N380" s="11"/>
    </row>
    <row r="381" spans="1:14" x14ac:dyDescent="0.2">
      <c r="A381" s="7"/>
      <c r="B381" s="105">
        <v>1251</v>
      </c>
      <c r="C381" s="260" t="s">
        <v>68</v>
      </c>
      <c r="D381" s="260"/>
      <c r="E381" s="260"/>
      <c r="F381" s="260"/>
      <c r="G381" s="260"/>
      <c r="H381" s="260"/>
      <c r="I381" s="260"/>
      <c r="J381" s="260"/>
      <c r="K381" s="104"/>
      <c r="L381" s="104"/>
      <c r="M381" s="104"/>
      <c r="N381" s="11"/>
    </row>
    <row r="382" spans="1:14" x14ac:dyDescent="0.2">
      <c r="A382" s="7"/>
      <c r="B382" s="105">
        <v>1252</v>
      </c>
      <c r="C382" s="260" t="s">
        <v>259</v>
      </c>
      <c r="D382" s="260"/>
      <c r="E382" s="260"/>
      <c r="F382" s="260"/>
      <c r="G382" s="260"/>
      <c r="H382" s="260"/>
      <c r="I382" s="260"/>
      <c r="J382" s="260"/>
      <c r="K382" s="104"/>
      <c r="L382" s="104"/>
      <c r="M382" s="104"/>
      <c r="N382" s="11"/>
    </row>
    <row r="383" spans="1:14" x14ac:dyDescent="0.2">
      <c r="A383" s="7"/>
      <c r="B383" s="105">
        <v>1253</v>
      </c>
      <c r="C383" s="260" t="s">
        <v>260</v>
      </c>
      <c r="D383" s="260"/>
      <c r="E383" s="260"/>
      <c r="F383" s="260"/>
      <c r="G383" s="260"/>
      <c r="H383" s="260"/>
      <c r="I383" s="260"/>
      <c r="J383" s="260"/>
      <c r="K383" s="104"/>
      <c r="L383" s="104"/>
      <c r="M383" s="104"/>
      <c r="N383" s="11"/>
    </row>
    <row r="384" spans="1:14" x14ac:dyDescent="0.2">
      <c r="A384" s="7"/>
      <c r="B384" s="105">
        <v>1254</v>
      </c>
      <c r="C384" s="260" t="s">
        <v>69</v>
      </c>
      <c r="D384" s="260"/>
      <c r="E384" s="260"/>
      <c r="F384" s="260"/>
      <c r="G384" s="260"/>
      <c r="H384" s="260"/>
      <c r="I384" s="260"/>
      <c r="J384" s="260"/>
      <c r="K384" s="104">
        <v>41301.29</v>
      </c>
      <c r="L384" s="104"/>
      <c r="M384" s="104"/>
      <c r="N384" s="11"/>
    </row>
    <row r="385" spans="1:14" x14ac:dyDescent="0.2">
      <c r="A385" s="7"/>
      <c r="B385" s="106">
        <v>1259</v>
      </c>
      <c r="C385" s="260" t="s">
        <v>261</v>
      </c>
      <c r="D385" s="260"/>
      <c r="E385" s="260"/>
      <c r="F385" s="260"/>
      <c r="G385" s="260"/>
      <c r="H385" s="260"/>
      <c r="I385" s="260"/>
      <c r="J385" s="260"/>
      <c r="K385" s="104"/>
      <c r="L385" s="104"/>
      <c r="M385" s="104"/>
      <c r="N385" s="11"/>
    </row>
    <row r="386" spans="1:14" x14ac:dyDescent="0.2">
      <c r="A386" s="7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1:14" x14ac:dyDescent="0.2">
      <c r="A387" s="21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</row>
    <row r="388" spans="1:14" x14ac:dyDescent="0.2">
      <c r="A388" s="10"/>
      <c r="B388" s="10"/>
      <c r="C388" s="10"/>
      <c r="D388" s="311" t="s">
        <v>287</v>
      </c>
      <c r="E388" s="311"/>
      <c r="F388" s="311"/>
      <c r="G388" s="311"/>
      <c r="H388" s="311"/>
      <c r="I388" s="311"/>
      <c r="J388" s="311"/>
      <c r="K388" s="311"/>
      <c r="L388" s="311"/>
      <c r="M388" s="311"/>
      <c r="N388" s="10"/>
    </row>
    <row r="389" spans="1:14" x14ac:dyDescent="0.2">
      <c r="A389" s="10"/>
      <c r="B389" s="10"/>
      <c r="C389" s="10"/>
      <c r="D389" s="326"/>
      <c r="E389" s="327"/>
      <c r="F389" s="327"/>
      <c r="G389" s="328"/>
      <c r="H389" s="167">
        <v>2018</v>
      </c>
      <c r="I389" s="168"/>
      <c r="J389" s="169"/>
      <c r="K389" s="167">
        <v>2017</v>
      </c>
      <c r="L389" s="168"/>
      <c r="M389" s="169"/>
      <c r="N389" s="10"/>
    </row>
    <row r="390" spans="1:14" x14ac:dyDescent="0.2">
      <c r="A390" s="35"/>
      <c r="B390" s="35"/>
      <c r="C390" s="10"/>
      <c r="D390" s="312" t="s">
        <v>289</v>
      </c>
      <c r="E390" s="313"/>
      <c r="F390" s="313"/>
      <c r="G390" s="314"/>
      <c r="H390" s="329">
        <v>0</v>
      </c>
      <c r="I390" s="330"/>
      <c r="J390" s="331"/>
      <c r="K390" s="332">
        <v>0</v>
      </c>
      <c r="L390" s="332"/>
      <c r="M390" s="332"/>
      <c r="N390" s="10"/>
    </row>
    <row r="391" spans="1:14" x14ac:dyDescent="0.2">
      <c r="A391" s="45"/>
      <c r="B391" s="45"/>
      <c r="C391" s="45"/>
      <c r="D391" s="312" t="s">
        <v>290</v>
      </c>
      <c r="E391" s="313"/>
      <c r="F391" s="313"/>
      <c r="G391" s="314"/>
      <c r="H391" s="315">
        <v>0</v>
      </c>
      <c r="I391" s="316"/>
      <c r="J391" s="317"/>
      <c r="K391" s="318">
        <v>0</v>
      </c>
      <c r="L391" s="318"/>
      <c r="M391" s="318"/>
      <c r="N391" s="10"/>
    </row>
    <row r="392" spans="1:14" x14ac:dyDescent="0.2">
      <c r="A392" s="45"/>
      <c r="B392" s="45"/>
      <c r="C392" s="45"/>
      <c r="D392" s="319" t="s">
        <v>13</v>
      </c>
      <c r="E392" s="320"/>
      <c r="F392" s="320"/>
      <c r="G392" s="321"/>
      <c r="H392" s="322">
        <v>0</v>
      </c>
      <c r="I392" s="323"/>
      <c r="J392" s="324"/>
      <c r="K392" s="325">
        <v>0</v>
      </c>
      <c r="L392" s="325"/>
      <c r="M392" s="325"/>
      <c r="N392" s="10"/>
    </row>
    <row r="393" spans="1:14" x14ac:dyDescent="0.2">
      <c r="A393" s="45"/>
      <c r="B393" s="45"/>
      <c r="C393" s="45"/>
      <c r="D393" s="319" t="s">
        <v>14</v>
      </c>
      <c r="E393" s="320"/>
      <c r="F393" s="320"/>
      <c r="G393" s="321"/>
      <c r="H393" s="322">
        <v>0</v>
      </c>
      <c r="I393" s="323"/>
      <c r="J393" s="324"/>
      <c r="K393" s="325">
        <v>0</v>
      </c>
      <c r="L393" s="325"/>
      <c r="M393" s="325"/>
      <c r="N393" s="10"/>
    </row>
    <row r="394" spans="1:14" x14ac:dyDescent="0.2">
      <c r="A394" s="10"/>
      <c r="B394" s="10"/>
      <c r="C394" s="10"/>
      <c r="D394" s="319" t="s">
        <v>15</v>
      </c>
      <c r="E394" s="320"/>
      <c r="F394" s="320"/>
      <c r="G394" s="321"/>
      <c r="H394" s="322">
        <v>0</v>
      </c>
      <c r="I394" s="323"/>
      <c r="J394" s="324"/>
      <c r="K394" s="325">
        <v>0</v>
      </c>
      <c r="L394" s="325"/>
      <c r="M394" s="325"/>
      <c r="N394" s="10"/>
    </row>
    <row r="395" spans="1:14" x14ac:dyDescent="0.2">
      <c r="A395" s="45"/>
      <c r="B395" s="45"/>
      <c r="C395" s="45"/>
      <c r="D395" s="333" t="s">
        <v>291</v>
      </c>
      <c r="E395" s="334"/>
      <c r="F395" s="334"/>
      <c r="G395" s="335"/>
      <c r="H395" s="339">
        <v>0</v>
      </c>
      <c r="I395" s="340"/>
      <c r="J395" s="341"/>
      <c r="K395" s="339">
        <v>0</v>
      </c>
      <c r="L395" s="340"/>
      <c r="M395" s="341"/>
      <c r="N395" s="10"/>
    </row>
    <row r="396" spans="1:14" x14ac:dyDescent="0.2">
      <c r="A396" s="45"/>
      <c r="B396" s="45"/>
      <c r="C396" s="45"/>
      <c r="D396" s="336"/>
      <c r="E396" s="337"/>
      <c r="F396" s="337"/>
      <c r="G396" s="338"/>
      <c r="H396" s="342"/>
      <c r="I396" s="343"/>
      <c r="J396" s="344"/>
      <c r="K396" s="342"/>
      <c r="L396" s="343"/>
      <c r="M396" s="344"/>
      <c r="N396" s="10"/>
    </row>
    <row r="397" spans="1:14" x14ac:dyDescent="0.2">
      <c r="A397" s="45"/>
      <c r="B397" s="45"/>
      <c r="C397" s="45"/>
      <c r="D397" s="333" t="s">
        <v>292</v>
      </c>
      <c r="E397" s="334"/>
      <c r="F397" s="334"/>
      <c r="G397" s="335"/>
      <c r="H397" s="339">
        <v>0</v>
      </c>
      <c r="I397" s="340"/>
      <c r="J397" s="341"/>
      <c r="K397" s="339">
        <v>0</v>
      </c>
      <c r="L397" s="340"/>
      <c r="M397" s="341"/>
      <c r="N397" s="10"/>
    </row>
    <row r="398" spans="1:14" x14ac:dyDescent="0.2">
      <c r="A398" s="45"/>
      <c r="B398" s="45"/>
      <c r="C398" s="45"/>
      <c r="D398" s="336"/>
      <c r="E398" s="337"/>
      <c r="F398" s="337"/>
      <c r="G398" s="338"/>
      <c r="H398" s="342"/>
      <c r="I398" s="343"/>
      <c r="J398" s="344"/>
      <c r="K398" s="342"/>
      <c r="L398" s="343"/>
      <c r="M398" s="344"/>
      <c r="N398" s="10"/>
    </row>
    <row r="399" spans="1:14" x14ac:dyDescent="0.2">
      <c r="A399" s="10"/>
      <c r="B399" s="10"/>
      <c r="C399" s="10"/>
      <c r="D399" s="319" t="s">
        <v>16</v>
      </c>
      <c r="E399" s="320"/>
      <c r="F399" s="320"/>
      <c r="G399" s="321"/>
      <c r="H399" s="322">
        <v>0</v>
      </c>
      <c r="I399" s="323"/>
      <c r="J399" s="324"/>
      <c r="K399" s="325">
        <v>0</v>
      </c>
      <c r="L399" s="325"/>
      <c r="M399" s="325"/>
      <c r="N399" s="10"/>
    </row>
    <row r="400" spans="1:14" x14ac:dyDescent="0.2">
      <c r="A400" s="10"/>
      <c r="B400" s="10"/>
      <c r="C400" s="10"/>
      <c r="D400" s="319" t="s">
        <v>17</v>
      </c>
      <c r="E400" s="320"/>
      <c r="F400" s="320"/>
      <c r="G400" s="321"/>
      <c r="H400" s="322">
        <v>0</v>
      </c>
      <c r="I400" s="323"/>
      <c r="J400" s="324"/>
      <c r="K400" s="325">
        <v>0</v>
      </c>
      <c r="L400" s="325"/>
      <c r="M400" s="325"/>
      <c r="N400" s="10"/>
    </row>
    <row r="401" spans="1:14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1:14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1:14" x14ac:dyDescent="0.2">
      <c r="A403" s="19" t="s">
        <v>25</v>
      </c>
      <c r="B403" s="345" t="s">
        <v>26</v>
      </c>
      <c r="C403" s="345"/>
      <c r="D403" s="345"/>
      <c r="E403" s="345"/>
      <c r="F403" s="345"/>
      <c r="G403" s="345"/>
      <c r="H403" s="345"/>
      <c r="I403" s="345"/>
      <c r="J403" s="345"/>
      <c r="K403" s="345"/>
      <c r="L403" s="345"/>
      <c r="M403" s="345"/>
      <c r="N403" s="107"/>
    </row>
    <row r="404" spans="1:14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1:14" x14ac:dyDescent="0.2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</row>
    <row r="406" spans="1:14" x14ac:dyDescent="0.2">
      <c r="A406" s="108"/>
      <c r="B406" s="153" t="s">
        <v>264</v>
      </c>
      <c r="C406" s="153"/>
      <c r="D406" s="153"/>
      <c r="E406" s="153"/>
      <c r="F406" s="153"/>
      <c r="G406" s="153"/>
      <c r="H406" s="153"/>
      <c r="I406" s="153"/>
      <c r="J406" s="153"/>
      <c r="K406" s="109">
        <v>55111486.619999997</v>
      </c>
      <c r="L406" s="108"/>
      <c r="M406" s="108"/>
      <c r="N406" s="108"/>
    </row>
    <row r="407" spans="1:14" x14ac:dyDescent="0.2">
      <c r="A407" s="108"/>
      <c r="B407" s="26"/>
      <c r="C407" s="110"/>
      <c r="D407" s="75"/>
      <c r="E407" s="75"/>
      <c r="F407" s="108"/>
      <c r="G407" s="108"/>
      <c r="H407" s="108"/>
      <c r="I407" s="111"/>
      <c r="J407" s="108"/>
      <c r="K407" s="111"/>
      <c r="L407" s="108"/>
      <c r="M407" s="108"/>
      <c r="N407" s="108"/>
    </row>
    <row r="408" spans="1:14" x14ac:dyDescent="0.2">
      <c r="A408" s="108"/>
      <c r="B408" s="346" t="s">
        <v>265</v>
      </c>
      <c r="C408" s="347"/>
      <c r="D408" s="347"/>
      <c r="E408" s="347"/>
      <c r="F408" s="347"/>
      <c r="G408" s="347"/>
      <c r="H408" s="347"/>
      <c r="I408" s="347"/>
      <c r="J408" s="348"/>
      <c r="K408" s="109">
        <v>0</v>
      </c>
      <c r="L408" s="108"/>
      <c r="M408" s="108"/>
      <c r="N408" s="108"/>
    </row>
    <row r="409" spans="1:14" x14ac:dyDescent="0.2">
      <c r="A409" s="108"/>
      <c r="B409" s="112"/>
      <c r="C409" s="113" t="s">
        <v>266</v>
      </c>
      <c r="D409" s="114"/>
      <c r="E409" s="114"/>
      <c r="F409" s="115"/>
      <c r="G409" s="115"/>
      <c r="H409" s="115"/>
      <c r="I409" s="349">
        <v>0</v>
      </c>
      <c r="J409" s="350"/>
      <c r="K409" s="116"/>
      <c r="L409" s="108"/>
      <c r="M409" s="108"/>
      <c r="N409" s="108"/>
    </row>
    <row r="410" spans="1:14" x14ac:dyDescent="0.2">
      <c r="A410" s="108"/>
      <c r="B410" s="117"/>
      <c r="C410" s="351" t="s">
        <v>267</v>
      </c>
      <c r="D410" s="351"/>
      <c r="E410" s="351"/>
      <c r="F410" s="351"/>
      <c r="G410" s="351"/>
      <c r="H410" s="352"/>
      <c r="I410" s="353">
        <v>0</v>
      </c>
      <c r="J410" s="354"/>
      <c r="K410" s="118"/>
      <c r="L410" s="108"/>
      <c r="M410" s="108"/>
      <c r="N410" s="108"/>
    </row>
    <row r="411" spans="1:14" x14ac:dyDescent="0.2">
      <c r="A411" s="108"/>
      <c r="B411" s="117"/>
      <c r="C411" s="119" t="s">
        <v>268</v>
      </c>
      <c r="D411" s="75"/>
      <c r="E411" s="75"/>
      <c r="F411" s="108"/>
      <c r="G411" s="108"/>
      <c r="H411" s="108"/>
      <c r="I411" s="353">
        <v>0</v>
      </c>
      <c r="J411" s="354"/>
      <c r="K411" s="118"/>
      <c r="L411" s="108"/>
      <c r="M411" s="108"/>
      <c r="N411" s="108"/>
    </row>
    <row r="412" spans="1:14" x14ac:dyDescent="0.2">
      <c r="A412" s="108"/>
      <c r="B412" s="117"/>
      <c r="C412" s="119" t="s">
        <v>269</v>
      </c>
      <c r="D412" s="75"/>
      <c r="E412" s="75"/>
      <c r="F412" s="108"/>
      <c r="G412" s="108"/>
      <c r="H412" s="108"/>
      <c r="I412" s="353">
        <v>0</v>
      </c>
      <c r="J412" s="354"/>
      <c r="K412" s="118"/>
      <c r="L412" s="108"/>
      <c r="M412" s="108"/>
      <c r="N412" s="108"/>
    </row>
    <row r="413" spans="1:14" x14ac:dyDescent="0.2">
      <c r="A413" s="108"/>
      <c r="B413" s="120"/>
      <c r="C413" s="121" t="s">
        <v>270</v>
      </c>
      <c r="D413" s="122"/>
      <c r="E413" s="122"/>
      <c r="F413" s="123"/>
      <c r="G413" s="123"/>
      <c r="H413" s="123"/>
      <c r="I413" s="360">
        <v>0</v>
      </c>
      <c r="J413" s="357"/>
      <c r="K413" s="124"/>
      <c r="L413" s="108"/>
      <c r="M413" s="108"/>
      <c r="N413" s="108"/>
    </row>
    <row r="414" spans="1:14" x14ac:dyDescent="0.2">
      <c r="A414" s="108"/>
      <c r="B414" s="26"/>
      <c r="C414" s="75"/>
      <c r="D414" s="75"/>
      <c r="E414" s="75"/>
      <c r="F414" s="108"/>
      <c r="G414" s="108"/>
      <c r="H414" s="108"/>
      <c r="I414" s="26"/>
      <c r="J414" s="108"/>
      <c r="K414" s="26"/>
      <c r="L414" s="108"/>
      <c r="M414" s="108"/>
      <c r="N414" s="108"/>
    </row>
    <row r="415" spans="1:14" x14ac:dyDescent="0.2">
      <c r="A415" s="108"/>
      <c r="B415" s="346" t="s">
        <v>271</v>
      </c>
      <c r="C415" s="347"/>
      <c r="D415" s="347"/>
      <c r="E415" s="347"/>
      <c r="F415" s="347"/>
      <c r="G415" s="347"/>
      <c r="H415" s="347"/>
      <c r="I415" s="347"/>
      <c r="J415" s="348"/>
      <c r="K415" s="109">
        <f>SUM(I416:J419)</f>
        <v>0</v>
      </c>
      <c r="L415" s="108"/>
      <c r="M415" s="108"/>
      <c r="N415" s="108"/>
    </row>
    <row r="416" spans="1:14" x14ac:dyDescent="0.2">
      <c r="A416" s="108"/>
      <c r="B416" s="112"/>
      <c r="C416" s="125" t="s">
        <v>272</v>
      </c>
      <c r="D416" s="114"/>
      <c r="E416" s="114"/>
      <c r="F416" s="115"/>
      <c r="G416" s="115"/>
      <c r="H416" s="115"/>
      <c r="I416" s="361">
        <v>0</v>
      </c>
      <c r="J416" s="350"/>
      <c r="K416" s="126"/>
      <c r="L416" s="108"/>
      <c r="M416" s="108"/>
      <c r="N416" s="108"/>
    </row>
    <row r="417" spans="1:15" x14ac:dyDescent="0.2">
      <c r="A417" s="108"/>
      <c r="B417" s="117"/>
      <c r="C417" s="127" t="s">
        <v>273</v>
      </c>
      <c r="D417" s="75"/>
      <c r="E417" s="75"/>
      <c r="F417" s="108"/>
      <c r="G417" s="108"/>
      <c r="H417" s="108"/>
      <c r="I417" s="355">
        <v>0</v>
      </c>
      <c r="J417" s="354"/>
      <c r="K417" s="128"/>
      <c r="L417" s="108"/>
      <c r="M417" s="108"/>
      <c r="N417" s="108"/>
    </row>
    <row r="418" spans="1:15" x14ac:dyDescent="0.2">
      <c r="A418" s="108"/>
      <c r="B418" s="117"/>
      <c r="C418" s="127" t="s">
        <v>274</v>
      </c>
      <c r="D418" s="75"/>
      <c r="E418" s="75"/>
      <c r="F418" s="108"/>
      <c r="G418" s="108"/>
      <c r="H418" s="108"/>
      <c r="I418" s="355">
        <v>0</v>
      </c>
      <c r="J418" s="354"/>
      <c r="K418" s="128"/>
      <c r="L418" s="108"/>
      <c r="M418" s="108"/>
      <c r="N418" s="108"/>
    </row>
    <row r="419" spans="1:15" x14ac:dyDescent="0.2">
      <c r="A419" s="108"/>
      <c r="B419" s="120"/>
      <c r="C419" s="129" t="s">
        <v>275</v>
      </c>
      <c r="D419" s="122"/>
      <c r="E419" s="122"/>
      <c r="F419" s="123"/>
      <c r="G419" s="123"/>
      <c r="H419" s="123"/>
      <c r="I419" s="356">
        <v>0</v>
      </c>
      <c r="J419" s="357"/>
      <c r="K419" s="130"/>
      <c r="L419" s="108"/>
      <c r="M419" s="108"/>
      <c r="N419" s="108"/>
    </row>
    <row r="420" spans="1:15" x14ac:dyDescent="0.2">
      <c r="A420" s="108"/>
      <c r="B420" s="26"/>
      <c r="C420" s="75"/>
      <c r="D420" s="75"/>
      <c r="E420" s="75"/>
      <c r="F420" s="108"/>
      <c r="G420" s="108"/>
      <c r="H420" s="108"/>
      <c r="I420" s="26"/>
      <c r="J420" s="108"/>
      <c r="K420" s="111"/>
      <c r="L420" s="108"/>
      <c r="M420" s="108"/>
      <c r="N420" s="108"/>
    </row>
    <row r="421" spans="1:15" x14ac:dyDescent="0.2">
      <c r="A421" s="108"/>
      <c r="B421" s="346" t="s">
        <v>276</v>
      </c>
      <c r="C421" s="347"/>
      <c r="D421" s="347"/>
      <c r="E421" s="347"/>
      <c r="F421" s="347"/>
      <c r="G421" s="347"/>
      <c r="H421" s="347"/>
      <c r="I421" s="347"/>
      <c r="J421" s="348"/>
      <c r="K421" s="109">
        <f>+K406+K408-K415</f>
        <v>55111486.619999997</v>
      </c>
      <c r="L421" s="108"/>
      <c r="M421" s="108"/>
      <c r="N421" s="108"/>
    </row>
    <row r="422" spans="1:15" x14ac:dyDescent="0.2">
      <c r="A422" s="108"/>
      <c r="B422" s="75"/>
      <c r="C422" s="110"/>
      <c r="D422" s="75"/>
      <c r="E422" s="75"/>
      <c r="F422" s="108"/>
      <c r="G422" s="108"/>
      <c r="H422" s="108"/>
      <c r="I422" s="108"/>
      <c r="J422" s="108"/>
      <c r="K422" s="108"/>
      <c r="L422" s="108"/>
      <c r="M422" s="108"/>
      <c r="N422" s="108"/>
    </row>
    <row r="423" spans="1:1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1:1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1:15" ht="21.75" customHeight="1" x14ac:dyDescent="0.2">
      <c r="A425" s="10"/>
      <c r="B425" s="358" t="s">
        <v>288</v>
      </c>
      <c r="C425" s="358"/>
      <c r="D425" s="358"/>
      <c r="E425" s="358"/>
      <c r="F425" s="358"/>
      <c r="G425" s="358"/>
      <c r="H425" s="358"/>
      <c r="I425" s="358"/>
      <c r="J425" s="358"/>
      <c r="K425" s="358"/>
      <c r="L425" s="358"/>
      <c r="M425" s="10"/>
      <c r="N425" s="10"/>
    </row>
    <row r="427" spans="1:15" x14ac:dyDescent="0.2">
      <c r="B427" s="359" t="s">
        <v>293</v>
      </c>
      <c r="C427" s="359"/>
      <c r="D427" s="359"/>
      <c r="E427" s="359"/>
      <c r="F427" s="359"/>
      <c r="G427" s="359"/>
      <c r="H427" s="359"/>
      <c r="I427" s="359"/>
      <c r="J427" s="359"/>
      <c r="K427" s="359"/>
      <c r="L427" s="359"/>
      <c r="M427" s="359"/>
      <c r="N427" s="359"/>
      <c r="O427" s="359"/>
    </row>
  </sheetData>
  <mergeCells count="632">
    <mergeCell ref="I418:J418"/>
    <mergeCell ref="I419:J419"/>
    <mergeCell ref="B421:J421"/>
    <mergeCell ref="B425:L425"/>
    <mergeCell ref="B427:O427"/>
    <mergeCell ref="I411:J411"/>
    <mergeCell ref="I412:J412"/>
    <mergeCell ref="I413:J413"/>
    <mergeCell ref="B415:J415"/>
    <mergeCell ref="I416:J416"/>
    <mergeCell ref="I417:J417"/>
    <mergeCell ref="B403:M403"/>
    <mergeCell ref="B406:J406"/>
    <mergeCell ref="B408:J408"/>
    <mergeCell ref="I409:J409"/>
    <mergeCell ref="C410:H410"/>
    <mergeCell ref="I410:J410"/>
    <mergeCell ref="D399:G399"/>
    <mergeCell ref="H399:J399"/>
    <mergeCell ref="K399:M399"/>
    <mergeCell ref="D400:G400"/>
    <mergeCell ref="H400:J400"/>
    <mergeCell ref="K400:M400"/>
    <mergeCell ref="D395:G396"/>
    <mergeCell ref="H395:J396"/>
    <mergeCell ref="K395:M396"/>
    <mergeCell ref="D397:G398"/>
    <mergeCell ref="H397:J398"/>
    <mergeCell ref="K397:M398"/>
    <mergeCell ref="D393:G393"/>
    <mergeCell ref="H393:J393"/>
    <mergeCell ref="K393:M393"/>
    <mergeCell ref="D394:G394"/>
    <mergeCell ref="H394:J394"/>
    <mergeCell ref="K394:M394"/>
    <mergeCell ref="D391:G391"/>
    <mergeCell ref="H391:J391"/>
    <mergeCell ref="K391:M391"/>
    <mergeCell ref="D392:G392"/>
    <mergeCell ref="H392:J392"/>
    <mergeCell ref="K392:M392"/>
    <mergeCell ref="D389:G389"/>
    <mergeCell ref="H389:J389"/>
    <mergeCell ref="K389:M389"/>
    <mergeCell ref="D390:G390"/>
    <mergeCell ref="H390:J390"/>
    <mergeCell ref="K390:M390"/>
    <mergeCell ref="C381:J381"/>
    <mergeCell ref="C382:J382"/>
    <mergeCell ref="C383:J383"/>
    <mergeCell ref="C384:J384"/>
    <mergeCell ref="C385:J385"/>
    <mergeCell ref="D388:M388"/>
    <mergeCell ref="C375:J375"/>
    <mergeCell ref="C376:J376"/>
    <mergeCell ref="C377:J377"/>
    <mergeCell ref="C378:J378"/>
    <mergeCell ref="C379:J379"/>
    <mergeCell ref="C380:J380"/>
    <mergeCell ref="C369:J369"/>
    <mergeCell ref="C370:J370"/>
    <mergeCell ref="C371:J371"/>
    <mergeCell ref="C372:J372"/>
    <mergeCell ref="C373:J373"/>
    <mergeCell ref="C374:J374"/>
    <mergeCell ref="C363:J363"/>
    <mergeCell ref="C364:J364"/>
    <mergeCell ref="C365:J365"/>
    <mergeCell ref="C366:J366"/>
    <mergeCell ref="C367:J367"/>
    <mergeCell ref="C368:J368"/>
    <mergeCell ref="C357:J357"/>
    <mergeCell ref="L357:M357"/>
    <mergeCell ref="C358:J358"/>
    <mergeCell ref="L358:M358"/>
    <mergeCell ref="B361:M361"/>
    <mergeCell ref="C362:J362"/>
    <mergeCell ref="C354:J354"/>
    <mergeCell ref="L354:M354"/>
    <mergeCell ref="C355:J355"/>
    <mergeCell ref="L355:M355"/>
    <mergeCell ref="C356:J356"/>
    <mergeCell ref="L356:M356"/>
    <mergeCell ref="C346:J346"/>
    <mergeCell ref="C347:J347"/>
    <mergeCell ref="B351:M351"/>
    <mergeCell ref="C352:J352"/>
    <mergeCell ref="L352:M352"/>
    <mergeCell ref="C353:J353"/>
    <mergeCell ref="L353:M353"/>
    <mergeCell ref="C336:J336"/>
    <mergeCell ref="C337:J337"/>
    <mergeCell ref="C338:J338"/>
    <mergeCell ref="C339:J339"/>
    <mergeCell ref="C344:J344"/>
    <mergeCell ref="C345:J345"/>
    <mergeCell ref="C324:J324"/>
    <mergeCell ref="C325:J325"/>
    <mergeCell ref="C329:J329"/>
    <mergeCell ref="C330:J330"/>
    <mergeCell ref="C331:J331"/>
    <mergeCell ref="C332:J332"/>
    <mergeCell ref="B318:K318"/>
    <mergeCell ref="C319:J319"/>
    <mergeCell ref="C320:J320"/>
    <mergeCell ref="C321:J321"/>
    <mergeCell ref="C322:J322"/>
    <mergeCell ref="C323:J323"/>
    <mergeCell ref="L311:M311"/>
    <mergeCell ref="L312:M312"/>
    <mergeCell ref="L313:M313"/>
    <mergeCell ref="L314:M314"/>
    <mergeCell ref="L315:M315"/>
    <mergeCell ref="L316:M316"/>
    <mergeCell ref="L305:M305"/>
    <mergeCell ref="L306:M306"/>
    <mergeCell ref="L307:M307"/>
    <mergeCell ref="L308:M308"/>
    <mergeCell ref="L309:M309"/>
    <mergeCell ref="L310:M310"/>
    <mergeCell ref="B300:M300"/>
    <mergeCell ref="C301:J301"/>
    <mergeCell ref="L301:M301"/>
    <mergeCell ref="L302:M302"/>
    <mergeCell ref="L303:M303"/>
    <mergeCell ref="C304:J304"/>
    <mergeCell ref="L304:M304"/>
    <mergeCell ref="C295:J295"/>
    <mergeCell ref="L295:M295"/>
    <mergeCell ref="C296:J296"/>
    <mergeCell ref="L296:M296"/>
    <mergeCell ref="C297:J297"/>
    <mergeCell ref="L297:M297"/>
    <mergeCell ref="C292:J292"/>
    <mergeCell ref="L292:M292"/>
    <mergeCell ref="C293:J293"/>
    <mergeCell ref="L293:M293"/>
    <mergeCell ref="C294:J294"/>
    <mergeCell ref="L294:M294"/>
    <mergeCell ref="C289:J289"/>
    <mergeCell ref="L289:M289"/>
    <mergeCell ref="C290:J290"/>
    <mergeCell ref="L290:M290"/>
    <mergeCell ref="C291:J291"/>
    <mergeCell ref="L291:M291"/>
    <mergeCell ref="C286:J286"/>
    <mergeCell ref="L286:M286"/>
    <mergeCell ref="C287:J287"/>
    <mergeCell ref="L287:M287"/>
    <mergeCell ref="C288:J288"/>
    <mergeCell ref="L288:M288"/>
    <mergeCell ref="C283:J283"/>
    <mergeCell ref="L283:M283"/>
    <mergeCell ref="C284:J284"/>
    <mergeCell ref="L284:M284"/>
    <mergeCell ref="C285:J285"/>
    <mergeCell ref="L285:M285"/>
    <mergeCell ref="C280:J280"/>
    <mergeCell ref="L280:M280"/>
    <mergeCell ref="C281:J281"/>
    <mergeCell ref="L281:M281"/>
    <mergeCell ref="C282:J282"/>
    <mergeCell ref="L282:M282"/>
    <mergeCell ref="C277:J277"/>
    <mergeCell ref="L277:M277"/>
    <mergeCell ref="C278:J278"/>
    <mergeCell ref="L278:M278"/>
    <mergeCell ref="C279:J279"/>
    <mergeCell ref="L279:M279"/>
    <mergeCell ref="C274:J274"/>
    <mergeCell ref="L274:M274"/>
    <mergeCell ref="C275:J275"/>
    <mergeCell ref="L275:M275"/>
    <mergeCell ref="C276:J276"/>
    <mergeCell ref="L276:M276"/>
    <mergeCell ref="C271:J271"/>
    <mergeCell ref="L271:M271"/>
    <mergeCell ref="C272:J272"/>
    <mergeCell ref="L272:M272"/>
    <mergeCell ref="C273:J273"/>
    <mergeCell ref="L273:M273"/>
    <mergeCell ref="C268:J268"/>
    <mergeCell ref="L268:M268"/>
    <mergeCell ref="C269:J269"/>
    <mergeCell ref="L269:M269"/>
    <mergeCell ref="C270:J270"/>
    <mergeCell ref="L270:M270"/>
    <mergeCell ref="C265:J265"/>
    <mergeCell ref="L265:M265"/>
    <mergeCell ref="C266:J266"/>
    <mergeCell ref="L266:M266"/>
    <mergeCell ref="C267:J267"/>
    <mergeCell ref="L267:M267"/>
    <mergeCell ref="C262:J262"/>
    <mergeCell ref="L262:M262"/>
    <mergeCell ref="C263:J263"/>
    <mergeCell ref="L263:M263"/>
    <mergeCell ref="C264:J264"/>
    <mergeCell ref="L264:M264"/>
    <mergeCell ref="C259:J259"/>
    <mergeCell ref="L259:M259"/>
    <mergeCell ref="C260:J260"/>
    <mergeCell ref="L260:M260"/>
    <mergeCell ref="C261:J261"/>
    <mergeCell ref="L261:M261"/>
    <mergeCell ref="C256:J256"/>
    <mergeCell ref="L256:M256"/>
    <mergeCell ref="C257:J257"/>
    <mergeCell ref="L257:M257"/>
    <mergeCell ref="C258:J258"/>
    <mergeCell ref="L258:M258"/>
    <mergeCell ref="C253:J253"/>
    <mergeCell ref="L253:M253"/>
    <mergeCell ref="C254:J254"/>
    <mergeCell ref="L254:M254"/>
    <mergeCell ref="C255:J255"/>
    <mergeCell ref="L255:M255"/>
    <mergeCell ref="C250:J250"/>
    <mergeCell ref="L250:M250"/>
    <mergeCell ref="C251:J251"/>
    <mergeCell ref="L251:M251"/>
    <mergeCell ref="C252:J252"/>
    <mergeCell ref="L252:M252"/>
    <mergeCell ref="C247:J247"/>
    <mergeCell ref="L247:M247"/>
    <mergeCell ref="C248:J248"/>
    <mergeCell ref="L248:M248"/>
    <mergeCell ref="C249:J249"/>
    <mergeCell ref="L249:M249"/>
    <mergeCell ref="C244:J244"/>
    <mergeCell ref="L244:M244"/>
    <mergeCell ref="C245:J245"/>
    <mergeCell ref="L245:M245"/>
    <mergeCell ref="C246:J246"/>
    <mergeCell ref="L246:M246"/>
    <mergeCell ref="C241:J241"/>
    <mergeCell ref="L241:M241"/>
    <mergeCell ref="C242:J242"/>
    <mergeCell ref="L242:M242"/>
    <mergeCell ref="C243:J243"/>
    <mergeCell ref="L243:M243"/>
    <mergeCell ref="B237:M237"/>
    <mergeCell ref="C238:J238"/>
    <mergeCell ref="L238:M238"/>
    <mergeCell ref="C239:J239"/>
    <mergeCell ref="L239:M239"/>
    <mergeCell ref="C240:J240"/>
    <mergeCell ref="L240:M240"/>
    <mergeCell ref="B230:N230"/>
    <mergeCell ref="C231:K231"/>
    <mergeCell ref="L231:N231"/>
    <mergeCell ref="C232:K232"/>
    <mergeCell ref="L232:N232"/>
    <mergeCell ref="C233:K233"/>
    <mergeCell ref="L233:N233"/>
    <mergeCell ref="C225:K225"/>
    <mergeCell ref="L225:N225"/>
    <mergeCell ref="C226:K226"/>
    <mergeCell ref="L226:N226"/>
    <mergeCell ref="C227:K227"/>
    <mergeCell ref="L227:N227"/>
    <mergeCell ref="C222:K222"/>
    <mergeCell ref="L222:N222"/>
    <mergeCell ref="C223:K223"/>
    <mergeCell ref="L223:N223"/>
    <mergeCell ref="C224:K224"/>
    <mergeCell ref="L224:N224"/>
    <mergeCell ref="C218:H218"/>
    <mergeCell ref="I218:K218"/>
    <mergeCell ref="L218:N218"/>
    <mergeCell ref="B220:N220"/>
    <mergeCell ref="C221:K221"/>
    <mergeCell ref="L221:N221"/>
    <mergeCell ref="C216:H216"/>
    <mergeCell ref="I216:K216"/>
    <mergeCell ref="L216:N216"/>
    <mergeCell ref="C217:H217"/>
    <mergeCell ref="I217:K217"/>
    <mergeCell ref="L217:N217"/>
    <mergeCell ref="C210:H210"/>
    <mergeCell ref="I210:K210"/>
    <mergeCell ref="C211:H211"/>
    <mergeCell ref="I211:K211"/>
    <mergeCell ref="B214:N214"/>
    <mergeCell ref="C215:H215"/>
    <mergeCell ref="I215:K215"/>
    <mergeCell ref="L215:N215"/>
    <mergeCell ref="C207:H207"/>
    <mergeCell ref="I207:K207"/>
    <mergeCell ref="C208:H208"/>
    <mergeCell ref="I208:K208"/>
    <mergeCell ref="C209:H209"/>
    <mergeCell ref="I209:K209"/>
    <mergeCell ref="C204:H204"/>
    <mergeCell ref="I204:K204"/>
    <mergeCell ref="C205:H205"/>
    <mergeCell ref="I205:K205"/>
    <mergeCell ref="C206:H206"/>
    <mergeCell ref="I206:K206"/>
    <mergeCell ref="C201:H201"/>
    <mergeCell ref="I201:K201"/>
    <mergeCell ref="C202:H202"/>
    <mergeCell ref="I202:K202"/>
    <mergeCell ref="C203:H203"/>
    <mergeCell ref="I203:K203"/>
    <mergeCell ref="C198:H198"/>
    <mergeCell ref="I198:K198"/>
    <mergeCell ref="C199:H199"/>
    <mergeCell ref="I199:K199"/>
    <mergeCell ref="C200:H200"/>
    <mergeCell ref="I200:K200"/>
    <mergeCell ref="C189:H189"/>
    <mergeCell ref="I189:K189"/>
    <mergeCell ref="L189:N189"/>
    <mergeCell ref="B196:M196"/>
    <mergeCell ref="C197:H197"/>
    <mergeCell ref="I197:K197"/>
    <mergeCell ref="C187:H187"/>
    <mergeCell ref="I187:K187"/>
    <mergeCell ref="L187:N187"/>
    <mergeCell ref="C188:H188"/>
    <mergeCell ref="I188:K188"/>
    <mergeCell ref="L188:N188"/>
    <mergeCell ref="C185:H185"/>
    <mergeCell ref="I185:K185"/>
    <mergeCell ref="L185:N185"/>
    <mergeCell ref="C186:H186"/>
    <mergeCell ref="I186:K186"/>
    <mergeCell ref="L186:N186"/>
    <mergeCell ref="C183:H183"/>
    <mergeCell ref="I183:K183"/>
    <mergeCell ref="L183:N183"/>
    <mergeCell ref="C184:H184"/>
    <mergeCell ref="I184:K184"/>
    <mergeCell ref="L184:N184"/>
    <mergeCell ref="C181:H181"/>
    <mergeCell ref="I181:K181"/>
    <mergeCell ref="L181:N181"/>
    <mergeCell ref="C182:H182"/>
    <mergeCell ref="I182:K182"/>
    <mergeCell ref="L182:N182"/>
    <mergeCell ref="C179:H179"/>
    <mergeCell ref="I179:K179"/>
    <mergeCell ref="L179:N179"/>
    <mergeCell ref="C180:H180"/>
    <mergeCell ref="I180:K180"/>
    <mergeCell ref="L180:N180"/>
    <mergeCell ref="C177:H177"/>
    <mergeCell ref="I177:K177"/>
    <mergeCell ref="L177:N177"/>
    <mergeCell ref="C178:H178"/>
    <mergeCell ref="I178:K178"/>
    <mergeCell ref="L178:N178"/>
    <mergeCell ref="B174:N174"/>
    <mergeCell ref="C175:H175"/>
    <mergeCell ref="I175:K175"/>
    <mergeCell ref="L175:N175"/>
    <mergeCell ref="C176:H176"/>
    <mergeCell ref="I176:K176"/>
    <mergeCell ref="L176:N176"/>
    <mergeCell ref="C169:H169"/>
    <mergeCell ref="I169:K169"/>
    <mergeCell ref="L169:N169"/>
    <mergeCell ref="C170:H170"/>
    <mergeCell ref="I170:K170"/>
    <mergeCell ref="L170:N170"/>
    <mergeCell ref="C167:H167"/>
    <mergeCell ref="I167:K167"/>
    <mergeCell ref="L167:N167"/>
    <mergeCell ref="C168:H168"/>
    <mergeCell ref="I168:K168"/>
    <mergeCell ref="L168:N168"/>
    <mergeCell ref="C162:H162"/>
    <mergeCell ref="I162:K162"/>
    <mergeCell ref="L162:N162"/>
    <mergeCell ref="B165:N165"/>
    <mergeCell ref="C166:H166"/>
    <mergeCell ref="I166:K166"/>
    <mergeCell ref="L166:N166"/>
    <mergeCell ref="C160:H160"/>
    <mergeCell ref="I160:K160"/>
    <mergeCell ref="L160:N160"/>
    <mergeCell ref="C161:H161"/>
    <mergeCell ref="I161:K161"/>
    <mergeCell ref="L161:N161"/>
    <mergeCell ref="C155:H155"/>
    <mergeCell ref="I155:K155"/>
    <mergeCell ref="L155:N155"/>
    <mergeCell ref="B158:N158"/>
    <mergeCell ref="C159:H159"/>
    <mergeCell ref="I159:K159"/>
    <mergeCell ref="L159:N159"/>
    <mergeCell ref="C150:H150"/>
    <mergeCell ref="I150:K150"/>
    <mergeCell ref="L150:N150"/>
    <mergeCell ref="B153:N153"/>
    <mergeCell ref="C154:H154"/>
    <mergeCell ref="I154:K154"/>
    <mergeCell ref="L154:N154"/>
    <mergeCell ref="C148:H148"/>
    <mergeCell ref="I148:K148"/>
    <mergeCell ref="L148:N148"/>
    <mergeCell ref="C149:H149"/>
    <mergeCell ref="I149:K149"/>
    <mergeCell ref="L149:N149"/>
    <mergeCell ref="C146:H146"/>
    <mergeCell ref="I146:K146"/>
    <mergeCell ref="L146:N146"/>
    <mergeCell ref="C147:H147"/>
    <mergeCell ref="I147:K147"/>
    <mergeCell ref="L147:N147"/>
    <mergeCell ref="C141:H141"/>
    <mergeCell ref="I141:K141"/>
    <mergeCell ref="L141:N141"/>
    <mergeCell ref="C145:H145"/>
    <mergeCell ref="I145:K145"/>
    <mergeCell ref="L145:N145"/>
    <mergeCell ref="C139:H139"/>
    <mergeCell ref="I139:K139"/>
    <mergeCell ref="L139:N139"/>
    <mergeCell ref="C140:H140"/>
    <mergeCell ref="I140:K140"/>
    <mergeCell ref="L140:N140"/>
    <mergeCell ref="C137:H137"/>
    <mergeCell ref="I137:K137"/>
    <mergeCell ref="L137:N137"/>
    <mergeCell ref="C138:H138"/>
    <mergeCell ref="I138:K138"/>
    <mergeCell ref="L138:N138"/>
    <mergeCell ref="C135:H135"/>
    <mergeCell ref="I135:K135"/>
    <mergeCell ref="L135:N135"/>
    <mergeCell ref="C136:H136"/>
    <mergeCell ref="I136:K136"/>
    <mergeCell ref="L136:N136"/>
    <mergeCell ref="C133:H133"/>
    <mergeCell ref="I133:K133"/>
    <mergeCell ref="L133:N133"/>
    <mergeCell ref="C134:H134"/>
    <mergeCell ref="I134:K134"/>
    <mergeCell ref="L134:N134"/>
    <mergeCell ref="C131:H131"/>
    <mergeCell ref="I131:K131"/>
    <mergeCell ref="L131:N131"/>
    <mergeCell ref="C132:H132"/>
    <mergeCell ref="I132:K132"/>
    <mergeCell ref="L132:N132"/>
    <mergeCell ref="C129:H129"/>
    <mergeCell ref="I129:K129"/>
    <mergeCell ref="L129:N129"/>
    <mergeCell ref="C130:H130"/>
    <mergeCell ref="I130:K130"/>
    <mergeCell ref="L130:N130"/>
    <mergeCell ref="C127:H127"/>
    <mergeCell ref="I127:K127"/>
    <mergeCell ref="L127:N127"/>
    <mergeCell ref="C128:H128"/>
    <mergeCell ref="I128:K128"/>
    <mergeCell ref="L128:N128"/>
    <mergeCell ref="C125:H125"/>
    <mergeCell ref="I125:K125"/>
    <mergeCell ref="L125:N125"/>
    <mergeCell ref="C126:H126"/>
    <mergeCell ref="I126:K126"/>
    <mergeCell ref="L126:N126"/>
    <mergeCell ref="C123:H123"/>
    <mergeCell ref="I123:K123"/>
    <mergeCell ref="L123:N123"/>
    <mergeCell ref="C124:H124"/>
    <mergeCell ref="I124:K124"/>
    <mergeCell ref="L124:N124"/>
    <mergeCell ref="C115:H115"/>
    <mergeCell ref="I115:K115"/>
    <mergeCell ref="B121:N121"/>
    <mergeCell ref="C122:H122"/>
    <mergeCell ref="I122:K122"/>
    <mergeCell ref="L122:N122"/>
    <mergeCell ref="C112:H112"/>
    <mergeCell ref="I112:K112"/>
    <mergeCell ref="C113:H113"/>
    <mergeCell ref="I113:K113"/>
    <mergeCell ref="C114:H114"/>
    <mergeCell ref="I114:K114"/>
    <mergeCell ref="C108:H108"/>
    <mergeCell ref="I108:K108"/>
    <mergeCell ref="C109:H109"/>
    <mergeCell ref="I109:K109"/>
    <mergeCell ref="C110:H110"/>
    <mergeCell ref="I110:K110"/>
    <mergeCell ref="C102:H102"/>
    <mergeCell ref="I102:K102"/>
    <mergeCell ref="C103:H103"/>
    <mergeCell ref="I103:K103"/>
    <mergeCell ref="C107:H107"/>
    <mergeCell ref="I107:K107"/>
    <mergeCell ref="C97:H97"/>
    <mergeCell ref="I97:K97"/>
    <mergeCell ref="B99:K99"/>
    <mergeCell ref="C100:H100"/>
    <mergeCell ref="I100:K100"/>
    <mergeCell ref="C101:H101"/>
    <mergeCell ref="I101:K101"/>
    <mergeCell ref="C92:H92"/>
    <mergeCell ref="I92:K92"/>
    <mergeCell ref="I93:K93"/>
    <mergeCell ref="I94:K94"/>
    <mergeCell ref="I95:K95"/>
    <mergeCell ref="I96:K96"/>
    <mergeCell ref="C84:H84"/>
    <mergeCell ref="I84:K84"/>
    <mergeCell ref="B89:K89"/>
    <mergeCell ref="C90:H90"/>
    <mergeCell ref="I90:K90"/>
    <mergeCell ref="C91:H91"/>
    <mergeCell ref="I91:K91"/>
    <mergeCell ref="B80:K80"/>
    <mergeCell ref="C81:H81"/>
    <mergeCell ref="I81:K81"/>
    <mergeCell ref="C82:H82"/>
    <mergeCell ref="I82:K82"/>
    <mergeCell ref="C83:H83"/>
    <mergeCell ref="I83:K83"/>
    <mergeCell ref="C74:H74"/>
    <mergeCell ref="I74:K74"/>
    <mergeCell ref="C75:H75"/>
    <mergeCell ref="I75:K75"/>
    <mergeCell ref="C76:H76"/>
    <mergeCell ref="I76:K76"/>
    <mergeCell ref="C69:H69"/>
    <mergeCell ref="I69:K69"/>
    <mergeCell ref="L69:N69"/>
    <mergeCell ref="B72:K72"/>
    <mergeCell ref="C73:H73"/>
    <mergeCell ref="I73:K73"/>
    <mergeCell ref="C67:H67"/>
    <mergeCell ref="I67:K67"/>
    <mergeCell ref="L67:N67"/>
    <mergeCell ref="C68:H68"/>
    <mergeCell ref="I68:K68"/>
    <mergeCell ref="L68:N68"/>
    <mergeCell ref="C65:H65"/>
    <mergeCell ref="I65:K65"/>
    <mergeCell ref="L65:N65"/>
    <mergeCell ref="C66:H66"/>
    <mergeCell ref="I66:K66"/>
    <mergeCell ref="L66:N66"/>
    <mergeCell ref="C63:H63"/>
    <mergeCell ref="I63:K63"/>
    <mergeCell ref="L63:N63"/>
    <mergeCell ref="C64:H64"/>
    <mergeCell ref="I64:K64"/>
    <mergeCell ref="L64:N64"/>
    <mergeCell ref="B60:N60"/>
    <mergeCell ref="C61:H61"/>
    <mergeCell ref="I61:K61"/>
    <mergeCell ref="L61:N61"/>
    <mergeCell ref="C62:H62"/>
    <mergeCell ref="I62:K62"/>
    <mergeCell ref="L62:N62"/>
    <mergeCell ref="I55:K55"/>
    <mergeCell ref="L55:N55"/>
    <mergeCell ref="I56:K56"/>
    <mergeCell ref="L56:N56"/>
    <mergeCell ref="C57:H57"/>
    <mergeCell ref="I57:K57"/>
    <mergeCell ref="L57:N57"/>
    <mergeCell ref="C47:H47"/>
    <mergeCell ref="I47:K47"/>
    <mergeCell ref="B52:N52"/>
    <mergeCell ref="I53:K53"/>
    <mergeCell ref="L53:N53"/>
    <mergeCell ref="I54:K54"/>
    <mergeCell ref="L54:N54"/>
    <mergeCell ref="C44:H44"/>
    <mergeCell ref="I44:K44"/>
    <mergeCell ref="C45:H45"/>
    <mergeCell ref="I45:K45"/>
    <mergeCell ref="C46:H46"/>
    <mergeCell ref="I46:K46"/>
    <mergeCell ref="B40:K40"/>
    <mergeCell ref="C41:H41"/>
    <mergeCell ref="I41:K41"/>
    <mergeCell ref="C42:H42"/>
    <mergeCell ref="I42:K42"/>
    <mergeCell ref="C43:H43"/>
    <mergeCell ref="I43:K43"/>
    <mergeCell ref="C34:H34"/>
    <mergeCell ref="I34:K34"/>
    <mergeCell ref="C35:H35"/>
    <mergeCell ref="I35:K35"/>
    <mergeCell ref="C36:H36"/>
    <mergeCell ref="I36:K36"/>
    <mergeCell ref="C31:H31"/>
    <mergeCell ref="I31:K31"/>
    <mergeCell ref="C32:H32"/>
    <mergeCell ref="I32:K32"/>
    <mergeCell ref="C33:H33"/>
    <mergeCell ref="I33:K33"/>
    <mergeCell ref="C25:H25"/>
    <mergeCell ref="I25:K25"/>
    <mergeCell ref="C26:H26"/>
    <mergeCell ref="I26:K26"/>
    <mergeCell ref="B29:K29"/>
    <mergeCell ref="C30:H30"/>
    <mergeCell ref="I30:K30"/>
    <mergeCell ref="B21:K21"/>
    <mergeCell ref="C22:H22"/>
    <mergeCell ref="I22:K22"/>
    <mergeCell ref="C23:H23"/>
    <mergeCell ref="I23:K23"/>
    <mergeCell ref="C24:H24"/>
    <mergeCell ref="I24:K24"/>
    <mergeCell ref="C17:H17"/>
    <mergeCell ref="I17:K17"/>
    <mergeCell ref="C18:H18"/>
    <mergeCell ref="I18:K18"/>
    <mergeCell ref="L18:N18"/>
    <mergeCell ref="C15:H15"/>
    <mergeCell ref="I15:K15"/>
    <mergeCell ref="L15:N15"/>
    <mergeCell ref="C16:H16"/>
    <mergeCell ref="I16:K16"/>
    <mergeCell ref="L16:N16"/>
    <mergeCell ref="A1:N1"/>
    <mergeCell ref="A2:N2"/>
    <mergeCell ref="A3:N3"/>
    <mergeCell ref="A5:N5"/>
    <mergeCell ref="B13:N13"/>
    <mergeCell ref="C14:H14"/>
    <mergeCell ref="I14:K14"/>
    <mergeCell ref="L14:N14"/>
    <mergeCell ref="L17:N17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CAP INFORMATICA</cp:lastModifiedBy>
  <cp:lastPrinted>2018-05-08T20:15:41Z</cp:lastPrinted>
  <dcterms:created xsi:type="dcterms:W3CDTF">2017-02-28T18:38:56Z</dcterms:created>
  <dcterms:modified xsi:type="dcterms:W3CDTF">2018-05-11T14:54:53Z</dcterms:modified>
</cp:coreProperties>
</file>