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 2021\INFORMACION PRESUPUESTARIA\"/>
    </mc:Choice>
  </mc:AlternateContent>
  <xr:revisionPtr revIDLastSave="0" documentId="13_ncr:1_{DDA156C1-5BBF-435E-B3B7-6EF3BC73A7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6 (2)" sheetId="2" r:id="rId1"/>
  </sheets>
  <definedNames>
    <definedName name="_xlnm.Print_Titles" localSheetId="0">'IP-6 (2)'!$1:$5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F10" i="2" s="1"/>
  <c r="I10" i="2" s="1"/>
  <c r="E10" i="2"/>
  <c r="G10" i="2"/>
  <c r="H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E33" i="2"/>
  <c r="F33" i="2"/>
  <c r="G33" i="2"/>
  <c r="H33" i="2"/>
  <c r="I33" i="2" l="1"/>
</calcChain>
</file>

<file path=xl/sharedStrings.xml><?xml version="1.0" encoding="utf-8"?>
<sst xmlns="http://schemas.openxmlformats.org/spreadsheetml/2006/main" count="38" uniqueCount="38">
  <si>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</si>
  <si>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</si>
  <si>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</si>
  <si>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</si>
  <si>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</si>
  <si>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</si>
  <si>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Modificado</t>
  </si>
  <si>
    <t>Devengado</t>
  </si>
  <si>
    <t>Pagado</t>
  </si>
  <si>
    <t>6 = ( 3 - 4 )</t>
  </si>
  <si>
    <t>DEPARTAMENTO COBRANZA</t>
  </si>
  <si>
    <t>DEPARTAMENTO INFORMATICA</t>
  </si>
  <si>
    <t>DEPARTAMENTO CULTURA DEL AGUA</t>
  </si>
  <si>
    <t>DEPARTAMENTO DIRECCION</t>
  </si>
  <si>
    <t>DEPARTAMENTO AGUA POTABLE</t>
  </si>
  <si>
    <t>DEPARTAMENTO DRENAJE Y ALCANTARILLADO</t>
  </si>
  <si>
    <t>DEPARTAMENTO BOMBEROS</t>
  </si>
  <si>
    <t>DEPARTAMENTO PLANTA POTABILIZADORA</t>
  </si>
  <si>
    <t>DEPARTAMENTO ALBAÑILERIA</t>
  </si>
  <si>
    <t>DEPARTAMENTO MANTENIMIENTO</t>
  </si>
  <si>
    <t>DEPARTAMENTO PETAR</t>
  </si>
  <si>
    <t>DEPARTAMENTO CONTABILIDAD</t>
  </si>
  <si>
    <t>DEPARTAMENTO COBROS</t>
  </si>
  <si>
    <t>DIRECCION JURIDICA</t>
  </si>
  <si>
    <t>DIRECCION OPERATIVA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</si>
  <si>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</si>
  <si>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</si>
  <si>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</si>
  <si>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</si>
  <si>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</si>
  <si>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</si>
  <si>
    <t xml:space="preserve">     Total del Gasto</t>
  </si>
  <si>
    <t>UNIDAD TRANSPARENCIA</t>
  </si>
  <si>
    <t>DIRECCIÓN GENERAL</t>
  </si>
  <si>
    <t>3 = (1 + 2 )</t>
  </si>
  <si>
    <t>Ampliaciones/ (Reducciones)</t>
  </si>
  <si>
    <t>Del 01 de Enero al 31 de Diciembre de 2021</t>
  </si>
  <si>
    <t>COMISIÓN DE AGUA POTABLE Y ALCANTARILLADO DEL MUNICIPIO DE IGUALA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</si>
</sst>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 applyAlignment="1">
      <alignment vertical="center" wrapText="1"/>
    </xf>
    <xf numFmtId="8" fontId="20" fillId="33" borderId="10" xfId="0" applyNumberFormat="1" applyFont="1" applyFill="1" applyBorder="1" applyAlignment="1">
      <alignment vertical="center" wrapText="1"/>
    </xf>
    <xf numFmtId="8" fontId="20" fillId="33" borderId="10" xfId="0" applyNumberFormat="1" applyFont="1" applyFill="1" applyBorder="1" applyAlignment="1" applyProtection="1">
      <alignment vertical="center" wrapText="1"/>
      <protection locked="0"/>
    </xf>
    <xf numFmtId="8" fontId="22" fillId="33" borderId="13" xfId="0" applyNumberFormat="1" applyFont="1" applyFill="1" applyBorder="1" applyAlignment="1">
      <alignment vertical="center" wrapText="1"/>
    </xf>
    <xf numFmtId="7" fontId="22" fillId="0" borderId="14" xfId="0" applyNumberFormat="1" applyFont="1" applyBorder="1" applyAlignment="1">
      <alignment wrapText="1"/>
    </xf>
    <xf numFmtId="7" fontId="23" fillId="0" borderId="14" xfId="0" applyNumberFormat="1" applyFont="1" applyBorder="1" applyAlignment="1">
      <alignment wrapText="1"/>
    </xf>
    <xf numFmtId="8" fontId="24" fillId="33" borderId="14" xfId="0" applyNumberFormat="1" applyFont="1" applyFill="1" applyBorder="1" applyAlignment="1" applyProtection="1">
      <alignment vertical="center" wrapText="1"/>
      <protection locked="0"/>
    </xf>
    <xf numFmtId="0" fontId="25" fillId="34" borderId="15" xfId="44" applyFont="1" applyFill="1" applyBorder="1" applyAlignment="1" applyProtection="1">
      <alignment horizontal="left" vertical="top" wrapText="1"/>
      <protection locked="0"/>
    </xf>
    <xf numFmtId="0" fontId="25" fillId="34" borderId="16" xfId="44" applyFont="1" applyFill="1" applyBorder="1" applyAlignment="1" applyProtection="1">
      <alignment horizontal="left" vertical="top" wrapText="1"/>
      <protection locked="0"/>
    </xf>
    <xf numFmtId="7" fontId="22" fillId="0" borderId="13" xfId="0" applyNumberFormat="1" applyFont="1" applyBorder="1" applyAlignment="1">
      <alignment wrapText="1"/>
    </xf>
    <xf numFmtId="8" fontId="24" fillId="33" borderId="13" xfId="0" applyNumberFormat="1" applyFont="1" applyFill="1" applyBorder="1" applyAlignment="1" applyProtection="1">
      <alignment vertical="center" wrapText="1"/>
      <protection locked="0"/>
    </xf>
    <xf numFmtId="7" fontId="23" fillId="0" borderId="13" xfId="0" applyNumberFormat="1" applyFont="1" applyBorder="1" applyAlignment="1">
      <alignment wrapText="1"/>
    </xf>
    <xf numFmtId="0" fontId="25" fillId="34" borderId="15" xfId="44" applyFont="1" applyFill="1" applyBorder="1" applyAlignment="1" applyProtection="1">
      <alignment horizontal="left" vertical="center" wrapText="1"/>
      <protection locked="0"/>
    </xf>
    <xf numFmtId="7" fontId="26" fillId="0" borderId="13" xfId="0" applyNumberFormat="1" applyFont="1" applyBorder="1" applyAlignment="1">
      <alignment wrapText="1"/>
    </xf>
    <xf numFmtId="7" fontId="27" fillId="0" borderId="13" xfId="0" applyNumberFormat="1" applyFont="1" applyBorder="1" applyAlignment="1">
      <alignment wrapText="1"/>
    </xf>
    <xf numFmtId="8" fontId="20" fillId="33" borderId="13" xfId="0" applyNumberFormat="1" applyFont="1" applyFill="1" applyBorder="1" applyAlignment="1">
      <alignment vertical="center" wrapText="1"/>
    </xf>
    <xf numFmtId="8" fontId="20" fillId="33" borderId="13" xfId="0" applyNumberFormat="1" applyFont="1" applyFill="1" applyBorder="1" applyAlignment="1" applyProtection="1">
      <alignment vertical="center" wrapText="1"/>
      <protection locked="0"/>
    </xf>
    <xf numFmtId="0" fontId="25" fillId="34" borderId="17" xfId="44" applyFont="1" applyFill="1" applyBorder="1" applyAlignment="1">
      <alignment horizontal="justify" vertical="center" wrapText="1"/>
    </xf>
    <xf numFmtId="0" fontId="25" fillId="34" borderId="15" xfId="44" applyFont="1" applyFill="1" applyBorder="1" applyAlignment="1">
      <alignment horizontal="justify" vertical="center" wrapText="1"/>
    </xf>
    <xf numFmtId="0" fontId="25" fillId="34" borderId="16" xfId="44" applyFont="1" applyFill="1" applyBorder="1" applyAlignment="1">
      <alignment horizontal="justify" vertical="center" wrapText="1"/>
    </xf>
    <xf numFmtId="37" fontId="28" fillId="35" borderId="17" xfId="45" applyNumberFormat="1" applyFont="1" applyFill="1" applyBorder="1" applyAlignment="1" applyProtection="1">
      <alignment horizontal="center"/>
    </xf>
    <xf numFmtId="37" fontId="28" fillId="35" borderId="10" xfId="45" applyNumberFormat="1" applyFont="1" applyFill="1" applyBorder="1" applyAlignment="1" applyProtection="1">
      <alignment horizontal="center"/>
    </xf>
    <xf numFmtId="37" fontId="28" fillId="35" borderId="10" xfId="45" applyNumberFormat="1" applyFont="1" applyFill="1" applyBorder="1" applyAlignment="1" applyProtection="1">
      <alignment horizontal="center" vertical="center"/>
    </xf>
    <xf numFmtId="37" fontId="28" fillId="35" borderId="10" xfId="45" applyNumberFormat="1" applyFont="1" applyFill="1" applyBorder="1" applyAlignment="1" applyProtection="1">
      <alignment horizontal="center" vertical="center" wrapText="1"/>
    </xf>
    <xf numFmtId="0" fontId="25" fillId="0" borderId="0" xfId="44" applyFont="1"/>
    <xf numFmtId="0" fontId="21" fillId="34" borderId="16" xfId="44" applyFont="1" applyFill="1" applyBorder="1" applyAlignment="1" applyProtection="1">
      <alignment horizontal="left" vertical="top" wrapText="1"/>
      <protection locked="0"/>
    </xf>
    <xf numFmtId="0" fontId="25" fillId="34" borderId="15" xfId="44" applyFont="1" applyFill="1" applyBorder="1" applyAlignment="1" applyProtection="1">
      <alignment horizontal="left" vertical="top" wrapText="1"/>
      <protection locked="0"/>
    </xf>
    <xf numFmtId="0" fontId="21" fillId="34" borderId="12" xfId="44" applyFont="1" applyFill="1" applyBorder="1" applyAlignment="1">
      <alignment horizontal="left" vertical="center" wrapText="1"/>
    </xf>
    <xf numFmtId="0" fontId="21" fillId="34" borderId="11" xfId="44" applyFont="1" applyFill="1" applyBorder="1" applyAlignment="1">
      <alignment horizontal="left" vertical="center" wrapText="1"/>
    </xf>
    <xf numFmtId="37" fontId="29" fillId="35" borderId="22" xfId="45" applyNumberFormat="1" applyFont="1" applyFill="1" applyBorder="1" applyAlignment="1" applyProtection="1">
      <alignment horizontal="center"/>
    </xf>
    <xf numFmtId="37" fontId="29" fillId="35" borderId="24" xfId="45" applyNumberFormat="1" applyFont="1" applyFill="1" applyBorder="1" applyAlignment="1" applyProtection="1">
      <alignment horizontal="center"/>
    </xf>
    <xf numFmtId="37" fontId="29" fillId="35" borderId="21" xfId="45" applyNumberFormat="1" applyFont="1" applyFill="1" applyBorder="1" applyAlignment="1" applyProtection="1">
      <alignment horizontal="center"/>
    </xf>
    <xf numFmtId="37" fontId="29" fillId="35" borderId="16" xfId="45" applyNumberFormat="1" applyFont="1" applyFill="1" applyBorder="1" applyAlignment="1" applyProtection="1">
      <alignment horizontal="center"/>
    </xf>
    <xf numFmtId="37" fontId="29" fillId="35" borderId="0" xfId="45" applyNumberFormat="1" applyFont="1" applyFill="1" applyBorder="1" applyAlignment="1" applyProtection="1">
      <alignment horizontal="center"/>
    </xf>
    <xf numFmtId="37" fontId="29" fillId="35" borderId="15" xfId="45" applyNumberFormat="1" applyFont="1" applyFill="1" applyBorder="1" applyAlignment="1" applyProtection="1">
      <alignment horizontal="center"/>
    </xf>
    <xf numFmtId="37" fontId="29" fillId="35" borderId="19" xfId="45" applyNumberFormat="1" applyFont="1" applyFill="1" applyBorder="1" applyAlignment="1" applyProtection="1">
      <alignment horizontal="center"/>
    </xf>
    <xf numFmtId="37" fontId="29" fillId="35" borderId="23" xfId="45" applyNumberFormat="1" applyFont="1" applyFill="1" applyBorder="1" applyAlignment="1" applyProtection="1">
      <alignment horizontal="center"/>
    </xf>
    <xf numFmtId="37" fontId="29" fillId="35" borderId="18" xfId="45" applyNumberFormat="1" applyFont="1" applyFill="1" applyBorder="1" applyAlignment="1" applyProtection="1">
      <alignment horizontal="center"/>
    </xf>
    <xf numFmtId="37" fontId="28" fillId="35" borderId="22" xfId="45" applyNumberFormat="1" applyFont="1" applyFill="1" applyBorder="1" applyAlignment="1" applyProtection="1">
      <alignment horizontal="center" vertical="center" wrapText="1"/>
    </xf>
    <xf numFmtId="37" fontId="28" fillId="35" borderId="21" xfId="45" applyNumberFormat="1" applyFont="1" applyFill="1" applyBorder="1" applyAlignment="1" applyProtection="1">
      <alignment horizontal="center" vertical="center"/>
    </xf>
    <xf numFmtId="37" fontId="28" fillId="35" borderId="16" xfId="45" applyNumberFormat="1" applyFont="1" applyFill="1" applyBorder="1" applyAlignment="1" applyProtection="1">
      <alignment horizontal="center" vertical="center"/>
    </xf>
    <xf numFmtId="37" fontId="28" fillId="35" borderId="15" xfId="45" applyNumberFormat="1" applyFont="1" applyFill="1" applyBorder="1" applyAlignment="1" applyProtection="1">
      <alignment horizontal="center" vertical="center"/>
    </xf>
    <xf numFmtId="37" fontId="28" fillId="35" borderId="19" xfId="45" applyNumberFormat="1" applyFont="1" applyFill="1" applyBorder="1" applyAlignment="1" applyProtection="1">
      <alignment horizontal="center" vertical="center"/>
    </xf>
    <xf numFmtId="37" fontId="28" fillId="35" borderId="18" xfId="45" applyNumberFormat="1" applyFont="1" applyFill="1" applyBorder="1" applyAlignment="1" applyProtection="1">
      <alignment horizontal="center" vertical="center"/>
    </xf>
    <xf numFmtId="37" fontId="28" fillId="35" borderId="12" xfId="45" applyNumberFormat="1" applyFont="1" applyFill="1" applyBorder="1" applyAlignment="1" applyProtection="1">
      <alignment horizontal="center"/>
    </xf>
    <xf numFmtId="37" fontId="28" fillId="35" borderId="20" xfId="45" applyNumberFormat="1" applyFont="1" applyFill="1" applyBorder="1" applyAlignment="1" applyProtection="1">
      <alignment horizontal="center"/>
    </xf>
    <xf numFmtId="37" fontId="28" fillId="35" borderId="11" xfId="45" applyNumberFormat="1" applyFont="1" applyFill="1" applyBorder="1" applyAlignment="1" applyProtection="1">
      <alignment horizontal="center"/>
    </xf>
    <xf numFmtId="37" fontId="28" fillId="35" borderId="10" xfId="45" applyNumberFormat="1" applyFont="1" applyFill="1" applyBorder="1" applyAlignment="1" applyProtection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865471A5-5259-4EC9-8DE1-78BF4087FFD6}"/>
    <cellStyle name="Neutral" xfId="8" builtinId="28" customBuiltin="1"/>
    <cellStyle name="Normal" xfId="0" builtinId="0"/>
    <cellStyle name="Normal 10" xfId="44" xr:uid="{7E6E27AF-5597-42FF-A56E-26DB95689A2A}"/>
    <cellStyle name="Normal 11 2" xfId="42" xr:uid="{A723277B-F363-463B-B524-4CE2E5DE31C1}"/>
    <cellStyle name="Normal 15" xfId="43" xr:uid="{6A876584-BB18-4B88-9E47-9EF9BF80A12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37</xdr:row>
      <xdr:rowOff>171450</xdr:rowOff>
    </xdr:from>
    <xdr:to>
      <xdr:col>9</xdr:col>
      <xdr:colOff>0</xdr:colOff>
      <xdr:row>39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F501316-21BE-4798-B92B-4F7411E685B6}"/>
            </a:ext>
          </a:extLst>
        </xdr:cNvPr>
        <xdr:cNvSpPr txBox="1"/>
      </xdr:nvSpPr>
      <xdr:spPr>
        <a:xfrm>
          <a:off x="209550" y="7505700"/>
          <a:ext cx="8334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200025</xdr:colOff>
      <xdr:row>63</xdr:row>
      <xdr:rowOff>161925</xdr:rowOff>
    </xdr:from>
    <xdr:to>
      <xdr:col>8</xdr:col>
      <xdr:colOff>885825</xdr:colOff>
      <xdr:row>69</xdr:row>
      <xdr:rowOff>141566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3703274-0616-45BC-B42A-EE3F47E94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220575"/>
          <a:ext cx="8315325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B7A9-D358-4D00-BE23-D40F69F812E3}">
  <dimension ref="B1:P47"/>
  <sheetViews>
    <sheetView tabSelected="1" topLeftCell="B1" workbookViewId="0">
      <selection activeCell="D23" sqref="D23"/>
    </sheetView>
  </sheetViews>
  <sheetFormatPr baseColWidth="10" defaultRowHeight="15" x14ac:dyDescent="0.25"/>
  <cols>
    <col min="1" max="1" width="3.28515625" customWidth="1"/>
    <col min="2" max="2" width="2" customWidth="1"/>
    <col min="3" max="3" width="36.140625" customWidth="1"/>
    <col min="4" max="4" width="14.28515625" customWidth="1"/>
    <col min="5" max="5" width="14.85546875" customWidth="1"/>
    <col min="6" max="6" width="13.5703125" customWidth="1"/>
    <col min="7" max="7" width="14.42578125" customWidth="1"/>
    <col min="8" max="8" width="14.28515625" customWidth="1"/>
    <col min="9" max="9" width="13.7109375" customWidth="1"/>
  </cols>
  <sheetData>
    <row r="1" spans="2:9" x14ac:dyDescent="0.25">
      <c r="B1" s="32" t="s">
        <v>37</v>
      </c>
      <c r="C1" s="33"/>
      <c r="D1" s="33"/>
      <c r="E1" s="33"/>
      <c r="F1" s="33"/>
      <c r="G1" s="33"/>
      <c r="H1" s="33"/>
      <c r="I1" s="34"/>
    </row>
    <row r="2" spans="2:9" x14ac:dyDescent="0.25">
      <c r="B2" s="35" t="s">
        <v>0</v>
      </c>
      <c r="C2" s="36"/>
      <c r="D2" s="36"/>
      <c r="E2" s="36"/>
      <c r="F2" s="36"/>
      <c r="G2" s="36"/>
      <c r="H2" s="36"/>
      <c r="I2" s="37"/>
    </row>
    <row r="3" spans="2:9" x14ac:dyDescent="0.25">
      <c r="B3" s="35" t="s">
        <v>1</v>
      </c>
      <c r="C3" s="36"/>
      <c r="D3" s="36"/>
      <c r="E3" s="36"/>
      <c r="F3" s="36"/>
      <c r="G3" s="36"/>
      <c r="H3" s="36"/>
      <c r="I3" s="37"/>
    </row>
    <row r="4" spans="2:9" x14ac:dyDescent="0.25">
      <c r="B4" s="38" t="s">
        <v>36</v>
      </c>
      <c r="C4" s="39"/>
      <c r="D4" s="39"/>
      <c r="E4" s="39"/>
      <c r="F4" s="39"/>
      <c r="G4" s="39"/>
      <c r="H4" s="39"/>
      <c r="I4" s="40"/>
    </row>
    <row r="5" spans="2:9" x14ac:dyDescent="0.25">
      <c r="B5" s="27"/>
      <c r="C5" s="27"/>
      <c r="D5" s="27"/>
      <c r="E5" s="27"/>
      <c r="F5" s="27"/>
      <c r="G5" s="27"/>
      <c r="H5" s="27"/>
      <c r="I5" s="27"/>
    </row>
    <row r="6" spans="2:9" x14ac:dyDescent="0.25">
      <c r="B6" s="41" t="s">
        <v>2</v>
      </c>
      <c r="C6" s="42"/>
      <c r="D6" s="47" t="s">
        <v>3</v>
      </c>
      <c r="E6" s="48"/>
      <c r="F6" s="48"/>
      <c r="G6" s="48"/>
      <c r="H6" s="49"/>
      <c r="I6" s="50" t="s">
        <v>4</v>
      </c>
    </row>
    <row r="7" spans="2:9" ht="22.5" x14ac:dyDescent="0.25">
      <c r="B7" s="43"/>
      <c r="C7" s="44"/>
      <c r="D7" s="25" t="s">
        <v>5</v>
      </c>
      <c r="E7" s="26" t="s">
        <v>35</v>
      </c>
      <c r="F7" s="25" t="s">
        <v>6</v>
      </c>
      <c r="G7" s="25" t="s">
        <v>7</v>
      </c>
      <c r="H7" s="25" t="s">
        <v>8</v>
      </c>
      <c r="I7" s="50"/>
    </row>
    <row r="8" spans="2:9" x14ac:dyDescent="0.25">
      <c r="B8" s="45"/>
      <c r="C8" s="46"/>
      <c r="D8" s="24">
        <v>1</v>
      </c>
      <c r="E8" s="24">
        <v>2</v>
      </c>
      <c r="F8" s="24" t="s">
        <v>34</v>
      </c>
      <c r="G8" s="24">
        <v>4</v>
      </c>
      <c r="H8" s="24">
        <v>5</v>
      </c>
      <c r="I8" s="23" t="s">
        <v>9</v>
      </c>
    </row>
    <row r="9" spans="2:9" x14ac:dyDescent="0.25">
      <c r="B9" s="22"/>
      <c r="C9" s="21"/>
      <c r="D9" s="20"/>
      <c r="E9" s="20"/>
      <c r="F9" s="20"/>
      <c r="G9" s="20"/>
      <c r="H9" s="20"/>
      <c r="I9" s="20"/>
    </row>
    <row r="10" spans="2:9" ht="15" customHeight="1" x14ac:dyDescent="0.25">
      <c r="B10" s="28" t="s">
        <v>33</v>
      </c>
      <c r="C10" s="29"/>
      <c r="D10" s="19">
        <f>SUM(D11:D32)</f>
        <v>66905525.619999997</v>
      </c>
      <c r="E10" s="19">
        <f>SUM(E11:E32)</f>
        <v>6943380.2200000007</v>
      </c>
      <c r="F10" s="18">
        <f>D10+E10</f>
        <v>73848905.840000004</v>
      </c>
      <c r="G10" s="19">
        <f>SUM(G11:G32)</f>
        <v>62194685.25999999</v>
      </c>
      <c r="H10" s="19">
        <f>SUM(H11:H32)</f>
        <v>62194685.25999999</v>
      </c>
      <c r="I10" s="18">
        <f t="shared" ref="I10:I33" si="0">F10-G10</f>
        <v>11654220.580000013</v>
      </c>
    </row>
    <row r="11" spans="2:9" ht="15" customHeight="1" x14ac:dyDescent="0.25">
      <c r="B11" s="11"/>
      <c r="C11" s="10" t="s">
        <v>10</v>
      </c>
      <c r="D11" s="13">
        <v>5604263.5</v>
      </c>
      <c r="E11" s="12">
        <v>443929.07</v>
      </c>
      <c r="F11" s="12">
        <v>6048192.5700000003</v>
      </c>
      <c r="G11" s="12">
        <v>6048192.5700000003</v>
      </c>
      <c r="H11" s="12">
        <v>6048192.5700000003</v>
      </c>
      <c r="I11" s="6">
        <f t="shared" si="0"/>
        <v>0</v>
      </c>
    </row>
    <row r="12" spans="2:9" ht="15" customHeight="1" x14ac:dyDescent="0.25">
      <c r="B12" s="11"/>
      <c r="C12" s="10" t="s">
        <v>11</v>
      </c>
      <c r="D12" s="13">
        <v>672324.58</v>
      </c>
      <c r="E12" s="12">
        <v>13255.47</v>
      </c>
      <c r="F12" s="12">
        <v>685580.05</v>
      </c>
      <c r="G12" s="12">
        <v>641660.29</v>
      </c>
      <c r="H12" s="12">
        <v>641660.29</v>
      </c>
      <c r="I12" s="6">
        <f t="shared" si="0"/>
        <v>43919.760000000009</v>
      </c>
    </row>
    <row r="13" spans="2:9" ht="15" customHeight="1" x14ac:dyDescent="0.25">
      <c r="B13" s="11"/>
      <c r="C13" s="10" t="s">
        <v>12</v>
      </c>
      <c r="D13" s="13">
        <v>256740.13</v>
      </c>
      <c r="E13" s="16">
        <v>-20944.03</v>
      </c>
      <c r="F13" s="12">
        <v>235796.1</v>
      </c>
      <c r="G13" s="12">
        <v>224260.16</v>
      </c>
      <c r="H13" s="12">
        <v>224260.16</v>
      </c>
      <c r="I13" s="6">
        <f t="shared" si="0"/>
        <v>11535.940000000002</v>
      </c>
    </row>
    <row r="14" spans="2:9" ht="15" customHeight="1" x14ac:dyDescent="0.25">
      <c r="B14" s="11"/>
      <c r="C14" s="10" t="s">
        <v>13</v>
      </c>
      <c r="D14" s="13">
        <v>10188711.65</v>
      </c>
      <c r="E14" s="17">
        <v>452566.68</v>
      </c>
      <c r="F14" s="12">
        <v>10641278.33</v>
      </c>
      <c r="G14" s="12">
        <v>7362591.0499999998</v>
      </c>
      <c r="H14" s="12">
        <v>7362591.0499999998</v>
      </c>
      <c r="I14" s="6">
        <f t="shared" si="0"/>
        <v>3278687.2800000003</v>
      </c>
    </row>
    <row r="15" spans="2:9" ht="15" customHeight="1" x14ac:dyDescent="0.25">
      <c r="B15" s="11"/>
      <c r="C15" s="10" t="s">
        <v>14</v>
      </c>
      <c r="D15" s="13">
        <v>7097018.4500000002</v>
      </c>
      <c r="E15" s="17">
        <v>328214.86</v>
      </c>
      <c r="F15" s="12">
        <v>7425233.3099999996</v>
      </c>
      <c r="G15" s="12">
        <v>6005465.7000000002</v>
      </c>
      <c r="H15" s="12">
        <v>6005465.7000000002</v>
      </c>
      <c r="I15" s="6">
        <f t="shared" si="0"/>
        <v>1419767.6099999994</v>
      </c>
    </row>
    <row r="16" spans="2:9" ht="15" customHeight="1" x14ac:dyDescent="0.25">
      <c r="B16" s="11"/>
      <c r="C16" s="10" t="s">
        <v>15</v>
      </c>
      <c r="D16" s="13">
        <v>1156198.79</v>
      </c>
      <c r="E16" s="12">
        <v>391964.42</v>
      </c>
      <c r="F16" s="12">
        <v>1548163.21</v>
      </c>
      <c r="G16" s="12">
        <v>1437534.76</v>
      </c>
      <c r="H16" s="12">
        <v>1437534.76</v>
      </c>
      <c r="I16" s="6">
        <f t="shared" si="0"/>
        <v>110628.44999999995</v>
      </c>
    </row>
    <row r="17" spans="2:9" ht="15" customHeight="1" x14ac:dyDescent="0.25">
      <c r="B17" s="11"/>
      <c r="C17" s="10" t="s">
        <v>16</v>
      </c>
      <c r="D17" s="13">
        <v>17029126.57</v>
      </c>
      <c r="E17" s="17">
        <v>16503.23</v>
      </c>
      <c r="F17" s="12">
        <v>17045629.800000001</v>
      </c>
      <c r="G17" s="12">
        <v>13953111.65</v>
      </c>
      <c r="H17" s="12">
        <v>13953111.65</v>
      </c>
      <c r="I17" s="6">
        <f t="shared" si="0"/>
        <v>3092518.1500000004</v>
      </c>
    </row>
    <row r="18" spans="2:9" ht="15" customHeight="1" x14ac:dyDescent="0.25">
      <c r="B18" s="11"/>
      <c r="C18" s="10" t="s">
        <v>17</v>
      </c>
      <c r="D18" s="13">
        <v>7973062.7599999998</v>
      </c>
      <c r="E18" s="12">
        <v>3575605.06</v>
      </c>
      <c r="F18" s="12">
        <v>11548667.82</v>
      </c>
      <c r="G18" s="12">
        <v>9943509.1799999997</v>
      </c>
      <c r="H18" s="12">
        <v>9943509.1799999997</v>
      </c>
      <c r="I18" s="6">
        <f t="shared" si="0"/>
        <v>1605158.6400000006</v>
      </c>
    </row>
    <row r="19" spans="2:9" ht="15" customHeight="1" x14ac:dyDescent="0.25">
      <c r="B19" s="11"/>
      <c r="C19" s="10" t="s">
        <v>18</v>
      </c>
      <c r="D19" s="13">
        <v>1360392.85</v>
      </c>
      <c r="E19" s="12">
        <v>141776.87</v>
      </c>
      <c r="F19" s="12">
        <v>1502169.72</v>
      </c>
      <c r="G19" s="12">
        <v>1292382.06</v>
      </c>
      <c r="H19" s="12">
        <v>1292382.06</v>
      </c>
      <c r="I19" s="6">
        <f t="shared" si="0"/>
        <v>209787.65999999992</v>
      </c>
    </row>
    <row r="20" spans="2:9" ht="15" customHeight="1" x14ac:dyDescent="0.25">
      <c r="B20" s="11"/>
      <c r="C20" s="10" t="s">
        <v>19</v>
      </c>
      <c r="D20" s="13">
        <v>1413248.22</v>
      </c>
      <c r="E20" s="16">
        <v>-81853.69</v>
      </c>
      <c r="F20" s="12">
        <v>1331394.53</v>
      </c>
      <c r="G20" s="12">
        <v>1097681.73</v>
      </c>
      <c r="H20" s="12">
        <v>1097681.73</v>
      </c>
      <c r="I20" s="6">
        <f t="shared" si="0"/>
        <v>233712.80000000005</v>
      </c>
    </row>
    <row r="21" spans="2:9" ht="15" customHeight="1" x14ac:dyDescent="0.25">
      <c r="B21" s="11"/>
      <c r="C21" s="10" t="s">
        <v>20</v>
      </c>
      <c r="D21" s="13">
        <v>4174506.87</v>
      </c>
      <c r="E21" s="14">
        <v>-121886.79</v>
      </c>
      <c r="F21" s="12">
        <v>4052620.08</v>
      </c>
      <c r="G21" s="12">
        <v>3655342.89</v>
      </c>
      <c r="H21" s="12">
        <v>3655342.89</v>
      </c>
      <c r="I21" s="6">
        <f t="shared" si="0"/>
        <v>397277.18999999994</v>
      </c>
    </row>
    <row r="22" spans="2:9" x14ac:dyDescent="0.25">
      <c r="B22" s="11"/>
      <c r="C22" s="10" t="s">
        <v>21</v>
      </c>
      <c r="D22" s="13">
        <v>2981691.09</v>
      </c>
      <c r="E22" s="12">
        <v>647316.99</v>
      </c>
      <c r="F22" s="12">
        <v>3629008.08</v>
      </c>
      <c r="G22" s="12">
        <v>3437996.78</v>
      </c>
      <c r="H22" s="12">
        <v>3437996.78</v>
      </c>
      <c r="I22" s="6">
        <f t="shared" si="0"/>
        <v>191011.30000000028</v>
      </c>
    </row>
    <row r="23" spans="2:9" x14ac:dyDescent="0.25">
      <c r="B23" s="11"/>
      <c r="C23" s="10" t="s">
        <v>22</v>
      </c>
      <c r="D23" s="13">
        <v>633607.56999999995</v>
      </c>
      <c r="E23" s="12">
        <v>85593.4</v>
      </c>
      <c r="F23" s="12">
        <v>719200.97</v>
      </c>
      <c r="G23" s="12">
        <v>705514.43</v>
      </c>
      <c r="H23" s="12">
        <v>705514.43</v>
      </c>
      <c r="I23" s="6">
        <f t="shared" si="0"/>
        <v>13686.539999999921</v>
      </c>
    </row>
    <row r="24" spans="2:9" x14ac:dyDescent="0.25">
      <c r="B24" s="11"/>
      <c r="C24" s="10" t="s">
        <v>23</v>
      </c>
      <c r="D24" s="13">
        <v>576152.06999999995</v>
      </c>
      <c r="E24" s="12">
        <v>11145.48</v>
      </c>
      <c r="F24" s="12">
        <v>587297.55000000005</v>
      </c>
      <c r="G24" s="12">
        <v>528564.97</v>
      </c>
      <c r="H24" s="12">
        <v>528564.97</v>
      </c>
      <c r="I24" s="6">
        <f t="shared" si="0"/>
        <v>58732.580000000075</v>
      </c>
    </row>
    <row r="25" spans="2:9" x14ac:dyDescent="0.25">
      <c r="B25" s="11"/>
      <c r="C25" s="10" t="s">
        <v>24</v>
      </c>
      <c r="D25" s="13">
        <v>1581011.25</v>
      </c>
      <c r="E25" s="12">
        <v>1032050.34</v>
      </c>
      <c r="F25" s="12">
        <v>2613061.59</v>
      </c>
      <c r="G25" s="12">
        <v>2251630.48</v>
      </c>
      <c r="H25" s="12">
        <v>2251630.48</v>
      </c>
      <c r="I25" s="6">
        <f t="shared" si="0"/>
        <v>361431.10999999987</v>
      </c>
    </row>
    <row r="26" spans="2:9" x14ac:dyDescent="0.25">
      <c r="B26" s="11"/>
      <c r="C26" s="10" t="s">
        <v>32</v>
      </c>
      <c r="D26" s="13">
        <v>15600</v>
      </c>
      <c r="E26" s="12">
        <v>0</v>
      </c>
      <c r="F26" s="12">
        <v>15600</v>
      </c>
      <c r="G26" s="12">
        <v>95.26</v>
      </c>
      <c r="H26" s="12">
        <v>95.26</v>
      </c>
      <c r="I26" s="6">
        <f t="shared" si="0"/>
        <v>15504.74</v>
      </c>
    </row>
    <row r="27" spans="2:9" ht="22.5" x14ac:dyDescent="0.25">
      <c r="B27" s="11"/>
      <c r="C27" s="10" t="s">
        <v>25</v>
      </c>
      <c r="D27" s="13">
        <v>241688.13</v>
      </c>
      <c r="E27" s="12">
        <v>23582.39</v>
      </c>
      <c r="F27" s="12">
        <v>265270.52</v>
      </c>
      <c r="G27" s="12">
        <v>231259.22</v>
      </c>
      <c r="H27" s="12">
        <v>231259.22</v>
      </c>
      <c r="I27" s="6">
        <f t="shared" si="0"/>
        <v>34011.300000000017</v>
      </c>
    </row>
    <row r="28" spans="2:9" ht="22.5" x14ac:dyDescent="0.25">
      <c r="B28" s="11"/>
      <c r="C28" s="15" t="s">
        <v>26</v>
      </c>
      <c r="D28" s="13">
        <v>467863.52</v>
      </c>
      <c r="E28" s="14">
        <v>-36664.76</v>
      </c>
      <c r="F28" s="12">
        <v>431198.76</v>
      </c>
      <c r="G28" s="12">
        <v>362432.8</v>
      </c>
      <c r="H28" s="12">
        <v>362432.8</v>
      </c>
      <c r="I28" s="6">
        <f t="shared" si="0"/>
        <v>68765.960000000021</v>
      </c>
    </row>
    <row r="29" spans="2:9" ht="15" customHeight="1" x14ac:dyDescent="0.25">
      <c r="B29" s="11"/>
      <c r="C29" s="15" t="s">
        <v>27</v>
      </c>
      <c r="D29" s="13">
        <v>816329.17</v>
      </c>
      <c r="E29" s="14">
        <v>-9925.06</v>
      </c>
      <c r="F29" s="12">
        <v>806404.11</v>
      </c>
      <c r="G29" s="12">
        <v>775052.81</v>
      </c>
      <c r="H29" s="12">
        <v>775052.81</v>
      </c>
      <c r="I29" s="6">
        <f t="shared" si="0"/>
        <v>31351.29999999993</v>
      </c>
    </row>
    <row r="30" spans="2:9" ht="15" customHeight="1" x14ac:dyDescent="0.25">
      <c r="B30" s="11"/>
      <c r="C30" s="10" t="s">
        <v>28</v>
      </c>
      <c r="D30" s="13">
        <v>749898.16</v>
      </c>
      <c r="E30" s="12">
        <v>29302.13</v>
      </c>
      <c r="F30" s="12">
        <v>779200.29</v>
      </c>
      <c r="G30" s="12">
        <v>769692.64</v>
      </c>
      <c r="H30" s="12">
        <v>769692.64</v>
      </c>
      <c r="I30" s="6">
        <f t="shared" si="0"/>
        <v>9507.6500000000233</v>
      </c>
    </row>
    <row r="31" spans="2:9" ht="15" customHeight="1" x14ac:dyDescent="0.25">
      <c r="B31" s="11"/>
      <c r="C31" s="10" t="s">
        <v>29</v>
      </c>
      <c r="D31" s="13">
        <v>472171.35</v>
      </c>
      <c r="E31" s="12">
        <v>90495.47</v>
      </c>
      <c r="F31" s="12">
        <v>562666.81999999995</v>
      </c>
      <c r="G31" s="12">
        <v>554372</v>
      </c>
      <c r="H31" s="12">
        <v>554372</v>
      </c>
      <c r="I31" s="6">
        <f t="shared" si="0"/>
        <v>8294.8199999999488</v>
      </c>
    </row>
    <row r="32" spans="2:9" ht="15" customHeight="1" x14ac:dyDescent="0.25">
      <c r="B32" s="11"/>
      <c r="C32" s="10" t="s">
        <v>30</v>
      </c>
      <c r="D32" s="9">
        <v>1443918.94</v>
      </c>
      <c r="E32" s="8">
        <v>-68647.31</v>
      </c>
      <c r="F32" s="7">
        <v>1375271.63</v>
      </c>
      <c r="G32" s="7">
        <v>916341.83</v>
      </c>
      <c r="H32" s="7">
        <v>916341.83</v>
      </c>
      <c r="I32" s="6">
        <f t="shared" si="0"/>
        <v>458929.79999999993</v>
      </c>
    </row>
    <row r="33" spans="2:16" x14ac:dyDescent="0.25">
      <c r="B33" s="30" t="s">
        <v>31</v>
      </c>
      <c r="C33" s="31"/>
      <c r="D33" s="5">
        <v>66905525.619999997</v>
      </c>
      <c r="E33" s="5">
        <f>SUM(E11:E32)</f>
        <v>6943380.2200000007</v>
      </c>
      <c r="F33" s="5">
        <f>SUM(F11:F32)</f>
        <v>73848905.839999989</v>
      </c>
      <c r="G33" s="5">
        <f>SUM(G11:G32)</f>
        <v>62194685.25999999</v>
      </c>
      <c r="H33" s="5">
        <f>SUM(H11:H32)</f>
        <v>62194685.25999999</v>
      </c>
      <c r="I33" s="4">
        <f t="shared" si="0"/>
        <v>11654220.579999998</v>
      </c>
    </row>
    <row r="35" spans="2:16" s="1" customFormat="1" x14ac:dyDescent="0.25"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s="1" customFormat="1" x14ac:dyDescent="0.25"/>
    <row r="39" spans="2:16" s="2" customFormat="1" ht="12.75" x14ac:dyDescent="0.2"/>
    <row r="40" spans="2:16" s="2" customFormat="1" ht="12.75" x14ac:dyDescent="0.2"/>
    <row r="41" spans="2:16" s="2" customFormat="1" ht="12.75" x14ac:dyDescent="0.2"/>
    <row r="42" spans="2:16" s="2" customFormat="1" ht="12.75" x14ac:dyDescent="0.2"/>
    <row r="43" spans="2:16" s="2" customFormat="1" ht="12.75" x14ac:dyDescent="0.2"/>
    <row r="44" spans="2:16" s="2" customFormat="1" ht="12.75" x14ac:dyDescent="0.2"/>
    <row r="45" spans="2:16" s="2" customFormat="1" ht="12.75" x14ac:dyDescent="0.2"/>
    <row r="46" spans="2:16" s="2" customFormat="1" ht="12.75" x14ac:dyDescent="0.2"/>
    <row r="47" spans="2:16" s="1" customFormat="1" x14ac:dyDescent="0.25"/>
  </sheetData>
  <mergeCells count="9">
    <mergeCell ref="B10:C10"/>
    <mergeCell ref="B33:C33"/>
    <mergeCell ref="B1:I1"/>
    <mergeCell ref="B2:I2"/>
    <mergeCell ref="B3:I3"/>
    <mergeCell ref="B4:I4"/>
    <mergeCell ref="B6:C8"/>
    <mergeCell ref="D6:H6"/>
    <mergeCell ref="I6:I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IP-6 (2)</vt:lpstr>
      <vt:lpstr>'IP-6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2022-01-26T14:15:16Z</cp:lastPrinted>
  <dcterms:created xsi:type="dcterms:W3CDTF">2022-01-24T22:11:44Z</dcterms:created>
  <dcterms:modified xsi:type="dcterms:W3CDTF">2022-01-27T15:07:31Z</dcterms:modified>
</cp:coreProperties>
</file>