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\Interest Allocation Examination\Fund Balances\"/>
    </mc:Choice>
  </mc:AlternateContent>
  <xr:revisionPtr revIDLastSave="0" documentId="13_ncr:1_{B9B8BA52-0C1C-4A4B-AF2E-8C508B2120E8}" xr6:coauthVersionLast="47" xr6:coauthVersionMax="47" xr10:uidLastSave="{00000000-0000-0000-0000-000000000000}"/>
  <workbookProtection workbookAlgorithmName="SHA-512" workbookHashValue="RL52/xxKU6RwCnGV5XY9PMgc+FEWtGVERN7T2iNPZYXVKdWRcyjrV7Foo9a2HWKY11YuGgHI/hXLiSLwhDnM0g==" workbookSaltValue="YPtvULlkwovGKEXDXegG4g==" workbookSpinCount="100000" lockStructure="1"/>
  <bookViews>
    <workbookView xWindow="-120" yWindow="480" windowWidth="29040" windowHeight="15840" xr2:uid="{619F090A-91AC-45C1-8A4D-E41CC8F172B8}"/>
  </bookViews>
  <sheets>
    <sheet name="2020" sheetId="26" r:id="rId1"/>
    <sheet name="2019" sheetId="25" r:id="rId2"/>
    <sheet name="2018" sheetId="24" r:id="rId3"/>
    <sheet name="2017" sheetId="23" r:id="rId4"/>
    <sheet name="2016" sheetId="22" r:id="rId5"/>
    <sheet name="2015" sheetId="21" r:id="rId6"/>
    <sheet name="2014" sheetId="20" r:id="rId7"/>
    <sheet name="2013" sheetId="19" r:id="rId8"/>
    <sheet name="2012" sheetId="18" r:id="rId9"/>
    <sheet name="2011" sheetId="17" r:id="rId10"/>
    <sheet name="2010" sheetId="16" r:id="rId11"/>
    <sheet name="2009" sheetId="15" r:id="rId12"/>
    <sheet name="2008" sheetId="14" r:id="rId13"/>
    <sheet name="2007" sheetId="13" r:id="rId14"/>
    <sheet name="2006" sheetId="12" r:id="rId15"/>
    <sheet name="2005" sheetId="11" r:id="rId16"/>
    <sheet name="2004" sheetId="10" r:id="rId17"/>
    <sheet name="2003" sheetId="9" r:id="rId18"/>
    <sheet name="2002" sheetId="8" r:id="rId19"/>
    <sheet name="2001" sheetId="7" r:id="rId20"/>
    <sheet name="2000" sheetId="6" r:id="rId21"/>
    <sheet name="1999" sheetId="5" r:id="rId22"/>
    <sheet name="1998" sheetId="4" r:id="rId23"/>
    <sheet name="1997" sheetId="3" r:id="rId24"/>
    <sheet name="1996" sheetId="2" r:id="rId25"/>
    <sheet name="1995" sheetId="1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5" l="1"/>
  <c r="E13" i="16" l="1"/>
  <c r="R21" i="26" l="1"/>
  <c r="Q21" i="26"/>
  <c r="P21" i="26"/>
  <c r="O21" i="26"/>
  <c r="N21" i="26"/>
  <c r="L21" i="26"/>
  <c r="K21" i="26"/>
  <c r="M21" i="26" s="1"/>
  <c r="J21" i="26"/>
  <c r="I21" i="26"/>
  <c r="H21" i="26"/>
  <c r="G21" i="26"/>
  <c r="F21" i="26"/>
  <c r="D21" i="26"/>
  <c r="C21" i="26"/>
  <c r="E21" i="26" s="1"/>
  <c r="B21" i="26"/>
  <c r="R20" i="26"/>
  <c r="Q20" i="26"/>
  <c r="M20" i="26"/>
  <c r="I20" i="26"/>
  <c r="E20" i="26"/>
  <c r="R19" i="26"/>
  <c r="Q19" i="26"/>
  <c r="M19" i="26"/>
  <c r="I19" i="26"/>
  <c r="E19" i="26"/>
  <c r="R18" i="26"/>
  <c r="Q18" i="26"/>
  <c r="M18" i="26"/>
  <c r="I18" i="26"/>
  <c r="E18" i="26"/>
  <c r="R17" i="26"/>
  <c r="Q17" i="26"/>
  <c r="M17" i="26"/>
  <c r="I17" i="26"/>
  <c r="E17" i="26"/>
  <c r="R16" i="26"/>
  <c r="Q16" i="26"/>
  <c r="M16" i="26"/>
  <c r="I16" i="26"/>
  <c r="E16" i="26"/>
  <c r="R15" i="26"/>
  <c r="Q15" i="26"/>
  <c r="M15" i="26"/>
  <c r="I15" i="26"/>
  <c r="E15" i="26"/>
  <c r="R14" i="26"/>
  <c r="Q14" i="26"/>
  <c r="M14" i="26"/>
  <c r="I14" i="26"/>
  <c r="E14" i="26"/>
  <c r="R13" i="26"/>
  <c r="Q13" i="26"/>
  <c r="M13" i="26"/>
  <c r="I13" i="26"/>
  <c r="E13" i="26"/>
  <c r="R12" i="26"/>
  <c r="Q12" i="26"/>
  <c r="M12" i="26"/>
  <c r="I12" i="26"/>
  <c r="E12" i="26"/>
  <c r="R11" i="26"/>
  <c r="Q11" i="26"/>
  <c r="M11" i="26"/>
  <c r="I11" i="26"/>
  <c r="E11" i="26"/>
  <c r="R10" i="26"/>
  <c r="Q10" i="26"/>
  <c r="M10" i="26"/>
  <c r="I10" i="26"/>
  <c r="E10" i="26"/>
  <c r="R9" i="26"/>
  <c r="Q9" i="26"/>
  <c r="M9" i="26"/>
  <c r="I9" i="26"/>
  <c r="E9" i="26"/>
  <c r="R8" i="26"/>
  <c r="Q8" i="26"/>
  <c r="M8" i="26"/>
  <c r="I8" i="26"/>
  <c r="E8" i="26"/>
  <c r="R7" i="26"/>
  <c r="Q7" i="26"/>
  <c r="M7" i="26"/>
  <c r="I7" i="26"/>
  <c r="E7" i="26"/>
  <c r="R23" i="25"/>
  <c r="P23" i="25"/>
  <c r="Q23" i="25" s="1"/>
  <c r="O23" i="25"/>
  <c r="N23" i="25"/>
  <c r="L23" i="25"/>
  <c r="K23" i="25"/>
  <c r="J23" i="25"/>
  <c r="I23" i="25"/>
  <c r="H23" i="25"/>
  <c r="G23" i="25"/>
  <c r="F23" i="25"/>
  <c r="D23" i="25"/>
  <c r="C23" i="25"/>
  <c r="B23" i="25"/>
  <c r="R22" i="25"/>
  <c r="Q22" i="25"/>
  <c r="M22" i="25"/>
  <c r="I22" i="25"/>
  <c r="E22" i="25"/>
  <c r="R21" i="25"/>
  <c r="Q21" i="25"/>
  <c r="M21" i="25"/>
  <c r="I21" i="25"/>
  <c r="E21" i="25"/>
  <c r="R20" i="25"/>
  <c r="Q20" i="25"/>
  <c r="M20" i="25"/>
  <c r="I20" i="25"/>
  <c r="E20" i="25"/>
  <c r="R19" i="25"/>
  <c r="Q19" i="25"/>
  <c r="M19" i="25"/>
  <c r="I19" i="25"/>
  <c r="E19" i="25"/>
  <c r="R18" i="25"/>
  <c r="Q18" i="25"/>
  <c r="M18" i="25"/>
  <c r="I18" i="25"/>
  <c r="E18" i="25"/>
  <c r="R17" i="25"/>
  <c r="Q17" i="25"/>
  <c r="M17" i="25"/>
  <c r="I17" i="25"/>
  <c r="E17" i="25"/>
  <c r="R16" i="25"/>
  <c r="Q16" i="25"/>
  <c r="M16" i="25"/>
  <c r="I16" i="25"/>
  <c r="E16" i="25"/>
  <c r="R15" i="25"/>
  <c r="Q15" i="25"/>
  <c r="M15" i="25"/>
  <c r="I15" i="25"/>
  <c r="E15" i="25"/>
  <c r="R14" i="25"/>
  <c r="Q14" i="25"/>
  <c r="M14" i="25"/>
  <c r="I14" i="25"/>
  <c r="E14" i="25"/>
  <c r="R13" i="25"/>
  <c r="Q13" i="25"/>
  <c r="M13" i="25"/>
  <c r="I13" i="25"/>
  <c r="E13" i="25"/>
  <c r="R12" i="25"/>
  <c r="Q12" i="25"/>
  <c r="M12" i="25"/>
  <c r="I12" i="25"/>
  <c r="E12" i="25"/>
  <c r="R11" i="25"/>
  <c r="Q11" i="25"/>
  <c r="M11" i="25"/>
  <c r="I11" i="25"/>
  <c r="E11" i="25"/>
  <c r="R10" i="25"/>
  <c r="Q10" i="25"/>
  <c r="M10" i="25"/>
  <c r="I10" i="25"/>
  <c r="E10" i="25"/>
  <c r="R9" i="25"/>
  <c r="Q9" i="25"/>
  <c r="M9" i="25"/>
  <c r="I9" i="25"/>
  <c r="E9" i="25"/>
  <c r="R8" i="25"/>
  <c r="Q8" i="25"/>
  <c r="M8" i="25"/>
  <c r="I8" i="25"/>
  <c r="E8" i="25"/>
  <c r="R7" i="25"/>
  <c r="Q7" i="25"/>
  <c r="M7" i="25"/>
  <c r="I7" i="25"/>
  <c r="E7" i="25"/>
  <c r="P23" i="24"/>
  <c r="O23" i="24"/>
  <c r="N23" i="24"/>
  <c r="L23" i="24"/>
  <c r="K23" i="24"/>
  <c r="J23" i="24"/>
  <c r="H23" i="24"/>
  <c r="G23" i="24"/>
  <c r="F23" i="24"/>
  <c r="I23" i="24" s="1"/>
  <c r="D23" i="24"/>
  <c r="C23" i="24"/>
  <c r="B23" i="24"/>
  <c r="R26" i="24"/>
  <c r="Q26" i="24"/>
  <c r="M26" i="24"/>
  <c r="I26" i="24"/>
  <c r="E26" i="24"/>
  <c r="R22" i="24"/>
  <c r="Q22" i="24"/>
  <c r="M22" i="24"/>
  <c r="I22" i="24"/>
  <c r="E22" i="24"/>
  <c r="R21" i="24"/>
  <c r="Q21" i="24"/>
  <c r="M21" i="24"/>
  <c r="I21" i="24"/>
  <c r="E21" i="24"/>
  <c r="R20" i="24"/>
  <c r="Q20" i="24"/>
  <c r="M20" i="24"/>
  <c r="I20" i="24"/>
  <c r="E20" i="24"/>
  <c r="R19" i="24"/>
  <c r="Q19" i="24"/>
  <c r="M19" i="24"/>
  <c r="I19" i="24"/>
  <c r="E19" i="24"/>
  <c r="R18" i="24"/>
  <c r="Q18" i="24"/>
  <c r="M18" i="24"/>
  <c r="I18" i="24"/>
  <c r="E18" i="24"/>
  <c r="R17" i="24"/>
  <c r="Q17" i="24"/>
  <c r="M17" i="24"/>
  <c r="I17" i="24"/>
  <c r="E17" i="24"/>
  <c r="R16" i="24"/>
  <c r="Q16" i="24"/>
  <c r="M16" i="24"/>
  <c r="I16" i="24"/>
  <c r="E16" i="24"/>
  <c r="R15" i="24"/>
  <c r="Q15" i="24"/>
  <c r="M15" i="24"/>
  <c r="I15" i="24"/>
  <c r="E15" i="24"/>
  <c r="R14" i="24"/>
  <c r="Q14" i="24"/>
  <c r="M14" i="24"/>
  <c r="I14" i="24"/>
  <c r="E14" i="24"/>
  <c r="R13" i="24"/>
  <c r="Q13" i="24"/>
  <c r="M13" i="24"/>
  <c r="I13" i="24"/>
  <c r="E13" i="24"/>
  <c r="R12" i="24"/>
  <c r="Q12" i="24"/>
  <c r="M12" i="24"/>
  <c r="I12" i="24"/>
  <c r="E12" i="24"/>
  <c r="R11" i="24"/>
  <c r="Q11" i="24"/>
  <c r="M11" i="24"/>
  <c r="I11" i="24"/>
  <c r="E11" i="24"/>
  <c r="R10" i="24"/>
  <c r="Q10" i="24"/>
  <c r="M10" i="24"/>
  <c r="I10" i="24"/>
  <c r="E10" i="24"/>
  <c r="R9" i="24"/>
  <c r="Q9" i="24"/>
  <c r="M9" i="24"/>
  <c r="I9" i="24"/>
  <c r="E9" i="24"/>
  <c r="R8" i="24"/>
  <c r="Q8" i="24"/>
  <c r="M8" i="24"/>
  <c r="I8" i="24"/>
  <c r="E8" i="24"/>
  <c r="R7" i="24"/>
  <c r="R23" i="24" s="1"/>
  <c r="Q7" i="24"/>
  <c r="M7" i="24"/>
  <c r="I7" i="24"/>
  <c r="E7" i="24"/>
  <c r="P23" i="23"/>
  <c r="O23" i="23"/>
  <c r="N23" i="23"/>
  <c r="Q23" i="23" s="1"/>
  <c r="L23" i="23"/>
  <c r="K23" i="23"/>
  <c r="J23" i="23"/>
  <c r="H23" i="23"/>
  <c r="G23" i="23"/>
  <c r="I23" i="23" s="1"/>
  <c r="F23" i="23"/>
  <c r="D23" i="23"/>
  <c r="C23" i="23"/>
  <c r="B23" i="23"/>
  <c r="R26" i="23"/>
  <c r="Q26" i="23"/>
  <c r="M26" i="23"/>
  <c r="I26" i="23"/>
  <c r="E26" i="23"/>
  <c r="R22" i="23"/>
  <c r="Q22" i="23"/>
  <c r="M22" i="23"/>
  <c r="I22" i="23"/>
  <c r="E22" i="23"/>
  <c r="R21" i="23"/>
  <c r="Q21" i="23"/>
  <c r="M21" i="23"/>
  <c r="I21" i="23"/>
  <c r="E21" i="23"/>
  <c r="R20" i="23"/>
  <c r="Q20" i="23"/>
  <c r="M20" i="23"/>
  <c r="I20" i="23"/>
  <c r="E20" i="23"/>
  <c r="R19" i="23"/>
  <c r="Q19" i="23"/>
  <c r="M19" i="23"/>
  <c r="I19" i="23"/>
  <c r="E19" i="23"/>
  <c r="R18" i="23"/>
  <c r="Q18" i="23"/>
  <c r="M18" i="23"/>
  <c r="I18" i="23"/>
  <c r="E18" i="23"/>
  <c r="R17" i="23"/>
  <c r="Q17" i="23"/>
  <c r="M17" i="23"/>
  <c r="I17" i="23"/>
  <c r="E17" i="23"/>
  <c r="R16" i="23"/>
  <c r="Q16" i="23"/>
  <c r="M16" i="23"/>
  <c r="I16" i="23"/>
  <c r="E16" i="23"/>
  <c r="R15" i="23"/>
  <c r="Q15" i="23"/>
  <c r="M15" i="23"/>
  <c r="I15" i="23"/>
  <c r="E15" i="23"/>
  <c r="R14" i="23"/>
  <c r="Q14" i="23"/>
  <c r="M14" i="23"/>
  <c r="I14" i="23"/>
  <c r="E14" i="23"/>
  <c r="R13" i="23"/>
  <c r="Q13" i="23"/>
  <c r="M13" i="23"/>
  <c r="I13" i="23"/>
  <c r="E13" i="23"/>
  <c r="R12" i="23"/>
  <c r="Q12" i="23"/>
  <c r="M12" i="23"/>
  <c r="I12" i="23"/>
  <c r="E12" i="23"/>
  <c r="R11" i="23"/>
  <c r="Q11" i="23"/>
  <c r="M11" i="23"/>
  <c r="I11" i="23"/>
  <c r="E11" i="23"/>
  <c r="R10" i="23"/>
  <c r="Q10" i="23"/>
  <c r="M10" i="23"/>
  <c r="I10" i="23"/>
  <c r="E10" i="23"/>
  <c r="R9" i="23"/>
  <c r="Q9" i="23"/>
  <c r="M9" i="23"/>
  <c r="I9" i="23"/>
  <c r="E9" i="23"/>
  <c r="R8" i="23"/>
  <c r="Q8" i="23"/>
  <c r="M8" i="23"/>
  <c r="I8" i="23"/>
  <c r="E8" i="23"/>
  <c r="R7" i="23"/>
  <c r="R23" i="23" s="1"/>
  <c r="Q7" i="23"/>
  <c r="M7" i="23"/>
  <c r="I7" i="23"/>
  <c r="E7" i="23"/>
  <c r="R23" i="22"/>
  <c r="Q23" i="22"/>
  <c r="P23" i="22"/>
  <c r="O23" i="22"/>
  <c r="N23" i="22"/>
  <c r="L23" i="22"/>
  <c r="K23" i="22"/>
  <c r="M23" i="22" s="1"/>
  <c r="J23" i="22"/>
  <c r="I23" i="22"/>
  <c r="H23" i="22"/>
  <c r="G23" i="22"/>
  <c r="F23" i="22"/>
  <c r="D23" i="22"/>
  <c r="C23" i="22"/>
  <c r="E23" i="22" s="1"/>
  <c r="B23" i="22"/>
  <c r="R26" i="22"/>
  <c r="Q26" i="22"/>
  <c r="M26" i="22"/>
  <c r="I26" i="22"/>
  <c r="E26" i="22"/>
  <c r="R22" i="22"/>
  <c r="Q22" i="22"/>
  <c r="M22" i="22"/>
  <c r="I22" i="22"/>
  <c r="E22" i="22"/>
  <c r="R21" i="22"/>
  <c r="Q21" i="22"/>
  <c r="M21" i="22"/>
  <c r="I21" i="22"/>
  <c r="E21" i="22"/>
  <c r="R20" i="22"/>
  <c r="Q20" i="22"/>
  <c r="M20" i="22"/>
  <c r="I20" i="22"/>
  <c r="E20" i="22"/>
  <c r="R19" i="22"/>
  <c r="Q19" i="22"/>
  <c r="M19" i="22"/>
  <c r="I19" i="22"/>
  <c r="E19" i="22"/>
  <c r="R18" i="22"/>
  <c r="Q18" i="22"/>
  <c r="M18" i="22"/>
  <c r="I18" i="22"/>
  <c r="E18" i="22"/>
  <c r="R17" i="22"/>
  <c r="Q17" i="22"/>
  <c r="M17" i="22"/>
  <c r="I17" i="22"/>
  <c r="E17" i="22"/>
  <c r="R16" i="22"/>
  <c r="Q16" i="22"/>
  <c r="M16" i="22"/>
  <c r="I16" i="22"/>
  <c r="E16" i="22"/>
  <c r="R15" i="22"/>
  <c r="Q15" i="22"/>
  <c r="M15" i="22"/>
  <c r="I15" i="22"/>
  <c r="E15" i="22"/>
  <c r="R14" i="22"/>
  <c r="Q14" i="22"/>
  <c r="M14" i="22"/>
  <c r="I14" i="22"/>
  <c r="E14" i="22"/>
  <c r="R13" i="22"/>
  <c r="Q13" i="22"/>
  <c r="M13" i="22"/>
  <c r="I13" i="22"/>
  <c r="E13" i="22"/>
  <c r="R12" i="22"/>
  <c r="Q12" i="22"/>
  <c r="M12" i="22"/>
  <c r="I12" i="22"/>
  <c r="E12" i="22"/>
  <c r="R11" i="22"/>
  <c r="Q11" i="22"/>
  <c r="M11" i="22"/>
  <c r="I11" i="22"/>
  <c r="E11" i="22"/>
  <c r="R10" i="22"/>
  <c r="Q10" i="22"/>
  <c r="M10" i="22"/>
  <c r="I10" i="22"/>
  <c r="E10" i="22"/>
  <c r="R9" i="22"/>
  <c r="Q9" i="22"/>
  <c r="M9" i="22"/>
  <c r="I9" i="22"/>
  <c r="E9" i="22"/>
  <c r="R8" i="22"/>
  <c r="Q8" i="22"/>
  <c r="M8" i="22"/>
  <c r="I8" i="22"/>
  <c r="E8" i="22"/>
  <c r="R7" i="22"/>
  <c r="Q7" i="22"/>
  <c r="M7" i="22"/>
  <c r="I7" i="22"/>
  <c r="E7" i="22"/>
  <c r="B23" i="21"/>
  <c r="P23" i="21"/>
  <c r="Q23" i="21" s="1"/>
  <c r="O23" i="21"/>
  <c r="N23" i="21"/>
  <c r="L23" i="21"/>
  <c r="K23" i="21"/>
  <c r="J23" i="21"/>
  <c r="M23" i="21" s="1"/>
  <c r="H23" i="21"/>
  <c r="I23" i="21" s="1"/>
  <c r="G23" i="21"/>
  <c r="F23" i="21"/>
  <c r="D23" i="21"/>
  <c r="E23" i="21" s="1"/>
  <c r="C23" i="21"/>
  <c r="R26" i="21"/>
  <c r="Q26" i="21"/>
  <c r="M26" i="21"/>
  <c r="I26" i="21"/>
  <c r="E26" i="21"/>
  <c r="R22" i="21"/>
  <c r="Q22" i="21"/>
  <c r="M22" i="21"/>
  <c r="I22" i="21"/>
  <c r="E22" i="21"/>
  <c r="R21" i="21"/>
  <c r="Q21" i="21"/>
  <c r="M21" i="21"/>
  <c r="I21" i="21"/>
  <c r="E21" i="21"/>
  <c r="R20" i="21"/>
  <c r="Q20" i="21"/>
  <c r="M20" i="21"/>
  <c r="I20" i="21"/>
  <c r="E20" i="21"/>
  <c r="R19" i="21"/>
  <c r="Q19" i="21"/>
  <c r="M19" i="21"/>
  <c r="I19" i="21"/>
  <c r="E19" i="21"/>
  <c r="R18" i="21"/>
  <c r="Q18" i="21"/>
  <c r="M18" i="21"/>
  <c r="I18" i="21"/>
  <c r="E18" i="21"/>
  <c r="R17" i="21"/>
  <c r="Q17" i="21"/>
  <c r="M17" i="21"/>
  <c r="I17" i="21"/>
  <c r="E17" i="21"/>
  <c r="R16" i="21"/>
  <c r="Q16" i="21"/>
  <c r="M16" i="21"/>
  <c r="I16" i="21"/>
  <c r="E16" i="21"/>
  <c r="R15" i="21"/>
  <c r="Q15" i="21"/>
  <c r="M15" i="21"/>
  <c r="I15" i="21"/>
  <c r="E15" i="21"/>
  <c r="R14" i="21"/>
  <c r="Q14" i="21"/>
  <c r="M14" i="21"/>
  <c r="I14" i="21"/>
  <c r="E14" i="21"/>
  <c r="R13" i="21"/>
  <c r="Q13" i="21"/>
  <c r="M13" i="21"/>
  <c r="I13" i="21"/>
  <c r="E13" i="21"/>
  <c r="R12" i="21"/>
  <c r="Q12" i="21"/>
  <c r="M12" i="21"/>
  <c r="I12" i="21"/>
  <c r="E12" i="21"/>
  <c r="R11" i="21"/>
  <c r="Q11" i="21"/>
  <c r="M11" i="21"/>
  <c r="I11" i="21"/>
  <c r="E11" i="21"/>
  <c r="R10" i="21"/>
  <c r="Q10" i="21"/>
  <c r="M10" i="21"/>
  <c r="I10" i="21"/>
  <c r="E10" i="21"/>
  <c r="R9" i="21"/>
  <c r="Q9" i="21"/>
  <c r="M9" i="21"/>
  <c r="I9" i="21"/>
  <c r="E9" i="21"/>
  <c r="R8" i="21"/>
  <c r="Q8" i="21"/>
  <c r="M8" i="21"/>
  <c r="I8" i="21"/>
  <c r="E8" i="21"/>
  <c r="R7" i="21"/>
  <c r="R23" i="21" s="1"/>
  <c r="Q7" i="21"/>
  <c r="M7" i="21"/>
  <c r="I7" i="21"/>
  <c r="E7" i="21"/>
  <c r="P23" i="20"/>
  <c r="O23" i="20"/>
  <c r="N23" i="20"/>
  <c r="Q23" i="20" s="1"/>
  <c r="L23" i="20"/>
  <c r="K23" i="20"/>
  <c r="J23" i="20"/>
  <c r="H23" i="20"/>
  <c r="G23" i="20"/>
  <c r="F23" i="20"/>
  <c r="D23" i="20"/>
  <c r="C23" i="20"/>
  <c r="B23" i="20"/>
  <c r="R26" i="20"/>
  <c r="Q26" i="20"/>
  <c r="M26" i="20"/>
  <c r="I26" i="20"/>
  <c r="E26" i="20"/>
  <c r="R22" i="20"/>
  <c r="Q22" i="20"/>
  <c r="M22" i="20"/>
  <c r="I22" i="20"/>
  <c r="E22" i="20"/>
  <c r="R21" i="20"/>
  <c r="Q21" i="20"/>
  <c r="M21" i="20"/>
  <c r="I21" i="20"/>
  <c r="E21" i="20"/>
  <c r="R20" i="20"/>
  <c r="Q20" i="20"/>
  <c r="M20" i="20"/>
  <c r="I20" i="20"/>
  <c r="E20" i="20"/>
  <c r="R19" i="20"/>
  <c r="Q19" i="20"/>
  <c r="M19" i="20"/>
  <c r="I19" i="20"/>
  <c r="E19" i="20"/>
  <c r="R18" i="20"/>
  <c r="Q18" i="20"/>
  <c r="M18" i="20"/>
  <c r="I18" i="20"/>
  <c r="E18" i="20"/>
  <c r="R17" i="20"/>
  <c r="Q17" i="20"/>
  <c r="M17" i="20"/>
  <c r="I17" i="20"/>
  <c r="E17" i="20"/>
  <c r="R16" i="20"/>
  <c r="Q16" i="20"/>
  <c r="M16" i="20"/>
  <c r="I16" i="20"/>
  <c r="E16" i="20"/>
  <c r="R15" i="20"/>
  <c r="Q15" i="20"/>
  <c r="M15" i="20"/>
  <c r="I15" i="20"/>
  <c r="E15" i="20"/>
  <c r="R14" i="20"/>
  <c r="Q14" i="20"/>
  <c r="M14" i="20"/>
  <c r="I14" i="20"/>
  <c r="E14" i="20"/>
  <c r="R13" i="20"/>
  <c r="Q13" i="20"/>
  <c r="M13" i="20"/>
  <c r="I13" i="20"/>
  <c r="E13" i="20"/>
  <c r="R12" i="20"/>
  <c r="Q12" i="20"/>
  <c r="M12" i="20"/>
  <c r="I12" i="20"/>
  <c r="E12" i="20"/>
  <c r="R11" i="20"/>
  <c r="Q11" i="20"/>
  <c r="M11" i="20"/>
  <c r="I11" i="20"/>
  <c r="E11" i="20"/>
  <c r="R10" i="20"/>
  <c r="Q10" i="20"/>
  <c r="M10" i="20"/>
  <c r="I10" i="20"/>
  <c r="E10" i="20"/>
  <c r="R9" i="20"/>
  <c r="Q9" i="20"/>
  <c r="M9" i="20"/>
  <c r="I9" i="20"/>
  <c r="E9" i="20"/>
  <c r="R8" i="20"/>
  <c r="Q8" i="20"/>
  <c r="M8" i="20"/>
  <c r="I8" i="20"/>
  <c r="E8" i="20"/>
  <c r="R7" i="20"/>
  <c r="R23" i="20" s="1"/>
  <c r="Q7" i="20"/>
  <c r="M7" i="20"/>
  <c r="I7" i="20"/>
  <c r="E7" i="20"/>
  <c r="R22" i="18"/>
  <c r="Q23" i="19"/>
  <c r="R26" i="19"/>
  <c r="Q26" i="19"/>
  <c r="M26" i="19"/>
  <c r="I26" i="19"/>
  <c r="E26" i="19"/>
  <c r="P23" i="19"/>
  <c r="O23" i="19"/>
  <c r="N23" i="19"/>
  <c r="L23" i="19"/>
  <c r="K23" i="19"/>
  <c r="J23" i="19"/>
  <c r="M23" i="19" s="1"/>
  <c r="H23" i="19"/>
  <c r="G23" i="19"/>
  <c r="F23" i="19"/>
  <c r="I23" i="19" s="1"/>
  <c r="D23" i="19"/>
  <c r="C23" i="19"/>
  <c r="B23" i="19"/>
  <c r="R22" i="19"/>
  <c r="Q22" i="19"/>
  <c r="M22" i="19"/>
  <c r="I22" i="19"/>
  <c r="E22" i="19"/>
  <c r="R21" i="19"/>
  <c r="Q21" i="19"/>
  <c r="M21" i="19"/>
  <c r="I21" i="19"/>
  <c r="E21" i="19"/>
  <c r="R20" i="19"/>
  <c r="Q20" i="19"/>
  <c r="M20" i="19"/>
  <c r="I20" i="19"/>
  <c r="E20" i="19"/>
  <c r="R19" i="19"/>
  <c r="Q19" i="19"/>
  <c r="M19" i="19"/>
  <c r="I19" i="19"/>
  <c r="E19" i="19"/>
  <c r="R18" i="19"/>
  <c r="Q18" i="19"/>
  <c r="M18" i="19"/>
  <c r="I18" i="19"/>
  <c r="E18" i="19"/>
  <c r="R17" i="19"/>
  <c r="Q17" i="19"/>
  <c r="M17" i="19"/>
  <c r="I17" i="19"/>
  <c r="E17" i="19"/>
  <c r="R16" i="19"/>
  <c r="Q16" i="19"/>
  <c r="M16" i="19"/>
  <c r="I16" i="19"/>
  <c r="E16" i="19"/>
  <c r="R15" i="19"/>
  <c r="Q15" i="19"/>
  <c r="M15" i="19"/>
  <c r="I15" i="19"/>
  <c r="E15" i="19"/>
  <c r="R14" i="19"/>
  <c r="Q14" i="19"/>
  <c r="M14" i="19"/>
  <c r="I14" i="19"/>
  <c r="E14" i="19"/>
  <c r="R13" i="19"/>
  <c r="R23" i="19" s="1"/>
  <c r="Q13" i="19"/>
  <c r="M13" i="19"/>
  <c r="I13" i="19"/>
  <c r="E13" i="19"/>
  <c r="R12" i="19"/>
  <c r="Q12" i="19"/>
  <c r="M12" i="19"/>
  <c r="I12" i="19"/>
  <c r="E12" i="19"/>
  <c r="R11" i="19"/>
  <c r="Q11" i="19"/>
  <c r="M11" i="19"/>
  <c r="I11" i="19"/>
  <c r="E11" i="19"/>
  <c r="R10" i="19"/>
  <c r="Q10" i="19"/>
  <c r="M10" i="19"/>
  <c r="I10" i="19"/>
  <c r="E10" i="19"/>
  <c r="R9" i="19"/>
  <c r="Q9" i="19"/>
  <c r="M9" i="19"/>
  <c r="I9" i="19"/>
  <c r="E9" i="19"/>
  <c r="R8" i="19"/>
  <c r="Q8" i="19"/>
  <c r="M8" i="19"/>
  <c r="I8" i="19"/>
  <c r="E8" i="19"/>
  <c r="R7" i="19"/>
  <c r="Q7" i="19"/>
  <c r="M7" i="19"/>
  <c r="I7" i="19"/>
  <c r="E7" i="19"/>
  <c r="R25" i="18"/>
  <c r="Q25" i="18"/>
  <c r="M25" i="18"/>
  <c r="I25" i="18"/>
  <c r="E25" i="18"/>
  <c r="P22" i="18"/>
  <c r="O22" i="18"/>
  <c r="N22" i="18"/>
  <c r="L22" i="18"/>
  <c r="K22" i="18"/>
  <c r="J22" i="18"/>
  <c r="H22" i="18"/>
  <c r="G22" i="18"/>
  <c r="F22" i="18"/>
  <c r="D22" i="18"/>
  <c r="C22" i="18"/>
  <c r="B22" i="18"/>
  <c r="E22" i="18" s="1"/>
  <c r="R21" i="18"/>
  <c r="Q21" i="18"/>
  <c r="M21" i="18"/>
  <c r="I21" i="18"/>
  <c r="E21" i="18"/>
  <c r="R20" i="18"/>
  <c r="Q20" i="18"/>
  <c r="M20" i="18"/>
  <c r="I20" i="18"/>
  <c r="E20" i="18"/>
  <c r="R19" i="18"/>
  <c r="Q19" i="18"/>
  <c r="M19" i="18"/>
  <c r="I19" i="18"/>
  <c r="E19" i="18"/>
  <c r="R18" i="18"/>
  <c r="Q18" i="18"/>
  <c r="M18" i="18"/>
  <c r="I18" i="18"/>
  <c r="E18" i="18"/>
  <c r="R17" i="18"/>
  <c r="Q17" i="18"/>
  <c r="M17" i="18"/>
  <c r="I17" i="18"/>
  <c r="E17" i="18"/>
  <c r="R16" i="18"/>
  <c r="Q16" i="18"/>
  <c r="M16" i="18"/>
  <c r="I16" i="18"/>
  <c r="E16" i="18"/>
  <c r="R15" i="18"/>
  <c r="Q15" i="18"/>
  <c r="M15" i="18"/>
  <c r="I15" i="18"/>
  <c r="E15" i="18"/>
  <c r="R14" i="18"/>
  <c r="Q14" i="18"/>
  <c r="M14" i="18"/>
  <c r="I14" i="18"/>
  <c r="E14" i="18"/>
  <c r="R13" i="18"/>
  <c r="Q13" i="18"/>
  <c r="M13" i="18"/>
  <c r="I13" i="18"/>
  <c r="E13" i="18"/>
  <c r="R12" i="18"/>
  <c r="Q12" i="18"/>
  <c r="M12" i="18"/>
  <c r="I12" i="18"/>
  <c r="E12" i="18"/>
  <c r="R11" i="18"/>
  <c r="Q11" i="18"/>
  <c r="M11" i="18"/>
  <c r="I11" i="18"/>
  <c r="E11" i="18"/>
  <c r="R10" i="18"/>
  <c r="Q10" i="18"/>
  <c r="M10" i="18"/>
  <c r="I10" i="18"/>
  <c r="E10" i="18"/>
  <c r="R9" i="18"/>
  <c r="Q9" i="18"/>
  <c r="M9" i="18"/>
  <c r="I9" i="18"/>
  <c r="E9" i="18"/>
  <c r="R8" i="18"/>
  <c r="Q8" i="18"/>
  <c r="M8" i="18"/>
  <c r="I8" i="18"/>
  <c r="E8" i="18"/>
  <c r="R7" i="18"/>
  <c r="Q7" i="18"/>
  <c r="M7" i="18"/>
  <c r="I7" i="18"/>
  <c r="E7" i="18"/>
  <c r="R25" i="17"/>
  <c r="Q25" i="17"/>
  <c r="M25" i="17"/>
  <c r="I25" i="17"/>
  <c r="E25" i="17"/>
  <c r="P22" i="17"/>
  <c r="O22" i="17"/>
  <c r="N22" i="17"/>
  <c r="Q22" i="17" s="1"/>
  <c r="L22" i="17"/>
  <c r="K22" i="17"/>
  <c r="J22" i="17"/>
  <c r="M22" i="17" s="1"/>
  <c r="H22" i="17"/>
  <c r="G22" i="17"/>
  <c r="F22" i="17"/>
  <c r="D22" i="17"/>
  <c r="C22" i="17"/>
  <c r="B22" i="17"/>
  <c r="E22" i="17" s="1"/>
  <c r="R21" i="17"/>
  <c r="Q21" i="17"/>
  <c r="M21" i="17"/>
  <c r="I21" i="17"/>
  <c r="E21" i="17"/>
  <c r="R20" i="17"/>
  <c r="Q20" i="17"/>
  <c r="M20" i="17"/>
  <c r="I20" i="17"/>
  <c r="E20" i="17"/>
  <c r="R19" i="17"/>
  <c r="Q19" i="17"/>
  <c r="M19" i="17"/>
  <c r="I19" i="17"/>
  <c r="E19" i="17"/>
  <c r="R18" i="17"/>
  <c r="Q18" i="17"/>
  <c r="M18" i="17"/>
  <c r="I18" i="17"/>
  <c r="E18" i="17"/>
  <c r="R17" i="17"/>
  <c r="Q17" i="17"/>
  <c r="M17" i="17"/>
  <c r="I17" i="17"/>
  <c r="E17" i="17"/>
  <c r="R16" i="17"/>
  <c r="Q16" i="17"/>
  <c r="M16" i="17"/>
  <c r="I16" i="17"/>
  <c r="E16" i="17"/>
  <c r="R15" i="17"/>
  <c r="Q15" i="17"/>
  <c r="M15" i="17"/>
  <c r="I15" i="17"/>
  <c r="E15" i="17"/>
  <c r="R13" i="17"/>
  <c r="Q13" i="17"/>
  <c r="M13" i="17"/>
  <c r="I13" i="17"/>
  <c r="E13" i="17"/>
  <c r="R12" i="17"/>
  <c r="Q12" i="17"/>
  <c r="M12" i="17"/>
  <c r="I12" i="17"/>
  <c r="E12" i="17"/>
  <c r="R11" i="17"/>
  <c r="Q11" i="17"/>
  <c r="M11" i="17"/>
  <c r="I11" i="17"/>
  <c r="E11" i="17"/>
  <c r="R10" i="17"/>
  <c r="Q10" i="17"/>
  <c r="M10" i="17"/>
  <c r="I10" i="17"/>
  <c r="E10" i="17"/>
  <c r="R9" i="17"/>
  <c r="Q9" i="17"/>
  <c r="M9" i="17"/>
  <c r="I9" i="17"/>
  <c r="E9" i="17"/>
  <c r="R8" i="17"/>
  <c r="Q8" i="17"/>
  <c r="M8" i="17"/>
  <c r="I8" i="17"/>
  <c r="E8" i="17"/>
  <c r="R7" i="17"/>
  <c r="R22" i="17" s="1"/>
  <c r="Q7" i="17"/>
  <c r="M7" i="17"/>
  <c r="I7" i="17"/>
  <c r="E7" i="17"/>
  <c r="P22" i="16"/>
  <c r="O22" i="16"/>
  <c r="Q22" i="16" s="1"/>
  <c r="N22" i="16"/>
  <c r="L22" i="16"/>
  <c r="K22" i="16"/>
  <c r="J22" i="16"/>
  <c r="H22" i="16"/>
  <c r="G22" i="16"/>
  <c r="F22" i="16"/>
  <c r="I22" i="16" s="1"/>
  <c r="D22" i="16"/>
  <c r="C22" i="16"/>
  <c r="B22" i="16"/>
  <c r="R21" i="16"/>
  <c r="Q21" i="16"/>
  <c r="M21" i="16"/>
  <c r="I21" i="16"/>
  <c r="E21" i="16"/>
  <c r="R20" i="16"/>
  <c r="Q20" i="16"/>
  <c r="M20" i="16"/>
  <c r="I20" i="16"/>
  <c r="E20" i="16"/>
  <c r="R19" i="16"/>
  <c r="Q19" i="16"/>
  <c r="M19" i="16"/>
  <c r="I19" i="16"/>
  <c r="E19" i="16"/>
  <c r="R18" i="16"/>
  <c r="Q18" i="16"/>
  <c r="M18" i="16"/>
  <c r="I18" i="16"/>
  <c r="E18" i="16"/>
  <c r="R17" i="16"/>
  <c r="Q17" i="16"/>
  <c r="M17" i="16"/>
  <c r="I17" i="16"/>
  <c r="E17" i="16"/>
  <c r="R16" i="16"/>
  <c r="Q16" i="16"/>
  <c r="M16" i="16"/>
  <c r="I16" i="16"/>
  <c r="E16" i="16"/>
  <c r="R15" i="16"/>
  <c r="Q15" i="16"/>
  <c r="M15" i="16"/>
  <c r="I15" i="16"/>
  <c r="E15" i="16"/>
  <c r="R13" i="16"/>
  <c r="Q13" i="16"/>
  <c r="M13" i="16"/>
  <c r="I13" i="16"/>
  <c r="R12" i="16"/>
  <c r="Q12" i="16"/>
  <c r="M12" i="16"/>
  <c r="I12" i="16"/>
  <c r="E12" i="16"/>
  <c r="R11" i="16"/>
  <c r="Q11" i="16"/>
  <c r="M11" i="16"/>
  <c r="I11" i="16"/>
  <c r="E11" i="16"/>
  <c r="R10" i="16"/>
  <c r="Q10" i="16"/>
  <c r="M10" i="16"/>
  <c r="I10" i="16"/>
  <c r="E10" i="16"/>
  <c r="R9" i="16"/>
  <c r="Q9" i="16"/>
  <c r="M9" i="16"/>
  <c r="I9" i="16"/>
  <c r="E9" i="16"/>
  <c r="R8" i="16"/>
  <c r="Q8" i="16"/>
  <c r="M8" i="16"/>
  <c r="I8" i="16"/>
  <c r="E8" i="16"/>
  <c r="R7" i="16"/>
  <c r="R22" i="16" s="1"/>
  <c r="Q7" i="16"/>
  <c r="M7" i="16"/>
  <c r="I7" i="16"/>
  <c r="E7" i="16"/>
  <c r="P22" i="15"/>
  <c r="O22" i="15"/>
  <c r="N22" i="15"/>
  <c r="Q22" i="15" s="1"/>
  <c r="L22" i="15"/>
  <c r="K22" i="15"/>
  <c r="J22" i="15"/>
  <c r="M22" i="15" s="1"/>
  <c r="H22" i="15"/>
  <c r="G22" i="15"/>
  <c r="F22" i="15"/>
  <c r="E22" i="15"/>
  <c r="D22" i="15"/>
  <c r="C22" i="15"/>
  <c r="B22" i="15"/>
  <c r="R21" i="15"/>
  <c r="Q21" i="15"/>
  <c r="M21" i="15"/>
  <c r="I21" i="15"/>
  <c r="E21" i="15"/>
  <c r="R20" i="15"/>
  <c r="Q20" i="15"/>
  <c r="M20" i="15"/>
  <c r="I20" i="15"/>
  <c r="E20" i="15"/>
  <c r="R19" i="15"/>
  <c r="Q19" i="15"/>
  <c r="M19" i="15"/>
  <c r="I19" i="15"/>
  <c r="E19" i="15"/>
  <c r="R18" i="15"/>
  <c r="Q18" i="15"/>
  <c r="M18" i="15"/>
  <c r="I18" i="15"/>
  <c r="E18" i="15"/>
  <c r="R17" i="15"/>
  <c r="Q17" i="15"/>
  <c r="M17" i="15"/>
  <c r="I17" i="15"/>
  <c r="E17" i="15"/>
  <c r="R16" i="15"/>
  <c r="Q16" i="15"/>
  <c r="M16" i="15"/>
  <c r="I16" i="15"/>
  <c r="E16" i="15"/>
  <c r="R15" i="15"/>
  <c r="Q15" i="15"/>
  <c r="M15" i="15"/>
  <c r="I15" i="15"/>
  <c r="E15" i="15"/>
  <c r="R13" i="15"/>
  <c r="Q13" i="15"/>
  <c r="M13" i="15"/>
  <c r="I13" i="15"/>
  <c r="E13" i="15"/>
  <c r="R12" i="15"/>
  <c r="Q12" i="15"/>
  <c r="M12" i="15"/>
  <c r="I12" i="15"/>
  <c r="E12" i="15"/>
  <c r="R11" i="15"/>
  <c r="Q11" i="15"/>
  <c r="M11" i="15"/>
  <c r="I11" i="15"/>
  <c r="E11" i="15"/>
  <c r="R10" i="15"/>
  <c r="Q10" i="15"/>
  <c r="M10" i="15"/>
  <c r="I10" i="15"/>
  <c r="E10" i="15"/>
  <c r="R9" i="15"/>
  <c r="Q9" i="15"/>
  <c r="M9" i="15"/>
  <c r="I9" i="15"/>
  <c r="E9" i="15"/>
  <c r="R8" i="15"/>
  <c r="Q8" i="15"/>
  <c r="M8" i="15"/>
  <c r="I8" i="15"/>
  <c r="E8" i="15"/>
  <c r="R7" i="15"/>
  <c r="Q7" i="15"/>
  <c r="M7" i="15"/>
  <c r="I7" i="15"/>
  <c r="E7" i="15"/>
  <c r="Q22" i="14"/>
  <c r="P22" i="14"/>
  <c r="O22" i="14"/>
  <c r="N22" i="14"/>
  <c r="L22" i="14"/>
  <c r="K22" i="14"/>
  <c r="J22" i="14"/>
  <c r="M22" i="14" s="1"/>
  <c r="H22" i="14"/>
  <c r="G22" i="14"/>
  <c r="F22" i="14"/>
  <c r="I22" i="14" s="1"/>
  <c r="D22" i="14"/>
  <c r="C22" i="14"/>
  <c r="B22" i="14"/>
  <c r="R21" i="14"/>
  <c r="Q21" i="14"/>
  <c r="M21" i="14"/>
  <c r="I21" i="14"/>
  <c r="E21" i="14"/>
  <c r="R20" i="14"/>
  <c r="Q20" i="14"/>
  <c r="M20" i="14"/>
  <c r="I20" i="14"/>
  <c r="E20" i="14"/>
  <c r="R19" i="14"/>
  <c r="Q19" i="14"/>
  <c r="M19" i="14"/>
  <c r="I19" i="14"/>
  <c r="E19" i="14"/>
  <c r="R18" i="14"/>
  <c r="Q18" i="14"/>
  <c r="M18" i="14"/>
  <c r="I18" i="14"/>
  <c r="E18" i="14"/>
  <c r="R17" i="14"/>
  <c r="Q17" i="14"/>
  <c r="M17" i="14"/>
  <c r="I17" i="14"/>
  <c r="E17" i="14"/>
  <c r="R16" i="14"/>
  <c r="Q16" i="14"/>
  <c r="M16" i="14"/>
  <c r="I16" i="14"/>
  <c r="E16" i="14"/>
  <c r="R15" i="14"/>
  <c r="Q15" i="14"/>
  <c r="M15" i="14"/>
  <c r="I15" i="14"/>
  <c r="E15" i="14"/>
  <c r="R13" i="14"/>
  <c r="Q13" i="14"/>
  <c r="M13" i="14"/>
  <c r="I13" i="14"/>
  <c r="E13" i="14"/>
  <c r="R12" i="14"/>
  <c r="Q12" i="14"/>
  <c r="M12" i="14"/>
  <c r="I12" i="14"/>
  <c r="E12" i="14"/>
  <c r="R11" i="14"/>
  <c r="Q11" i="14"/>
  <c r="M11" i="14"/>
  <c r="I11" i="14"/>
  <c r="E11" i="14"/>
  <c r="R10" i="14"/>
  <c r="Q10" i="14"/>
  <c r="M10" i="14"/>
  <c r="I10" i="14"/>
  <c r="E10" i="14"/>
  <c r="R9" i="14"/>
  <c r="Q9" i="14"/>
  <c r="M9" i="14"/>
  <c r="I9" i="14"/>
  <c r="E9" i="14"/>
  <c r="R8" i="14"/>
  <c r="Q8" i="14"/>
  <c r="M8" i="14"/>
  <c r="I8" i="14"/>
  <c r="E8" i="14"/>
  <c r="R7" i="14"/>
  <c r="Q7" i="14"/>
  <c r="M7" i="14"/>
  <c r="I7" i="14"/>
  <c r="E7" i="14"/>
  <c r="P22" i="13"/>
  <c r="O22" i="13"/>
  <c r="N22" i="13"/>
  <c r="Q22" i="13" s="1"/>
  <c r="L22" i="13"/>
  <c r="K22" i="13"/>
  <c r="J22" i="13"/>
  <c r="M22" i="13" s="1"/>
  <c r="I22" i="13"/>
  <c r="H22" i="13"/>
  <c r="G22" i="13"/>
  <c r="F22" i="13"/>
  <c r="D22" i="13"/>
  <c r="C22" i="13"/>
  <c r="B22" i="13"/>
  <c r="R21" i="13"/>
  <c r="Q21" i="13"/>
  <c r="M21" i="13"/>
  <c r="I21" i="13"/>
  <c r="E21" i="13"/>
  <c r="R20" i="13"/>
  <c r="Q20" i="13"/>
  <c r="M20" i="13"/>
  <c r="I20" i="13"/>
  <c r="E20" i="13"/>
  <c r="R19" i="13"/>
  <c r="Q19" i="13"/>
  <c r="M19" i="13"/>
  <c r="I19" i="13"/>
  <c r="E19" i="13"/>
  <c r="R18" i="13"/>
  <c r="Q18" i="13"/>
  <c r="M18" i="13"/>
  <c r="I18" i="13"/>
  <c r="E18" i="13"/>
  <c r="R17" i="13"/>
  <c r="Q17" i="13"/>
  <c r="M17" i="13"/>
  <c r="I17" i="13"/>
  <c r="E17" i="13"/>
  <c r="R16" i="13"/>
  <c r="Q16" i="13"/>
  <c r="M16" i="13"/>
  <c r="I16" i="13"/>
  <c r="E16" i="13"/>
  <c r="R15" i="13"/>
  <c r="Q15" i="13"/>
  <c r="M15" i="13"/>
  <c r="I15" i="13"/>
  <c r="E15" i="13"/>
  <c r="R13" i="13"/>
  <c r="Q13" i="13"/>
  <c r="M13" i="13"/>
  <c r="I13" i="13"/>
  <c r="E13" i="13"/>
  <c r="R12" i="13"/>
  <c r="Q12" i="13"/>
  <c r="M12" i="13"/>
  <c r="I12" i="13"/>
  <c r="E12" i="13"/>
  <c r="R11" i="13"/>
  <c r="Q11" i="13"/>
  <c r="M11" i="13"/>
  <c r="I11" i="13"/>
  <c r="E11" i="13"/>
  <c r="R10" i="13"/>
  <c r="Q10" i="13"/>
  <c r="M10" i="13"/>
  <c r="I10" i="13"/>
  <c r="E10" i="13"/>
  <c r="R9" i="13"/>
  <c r="Q9" i="13"/>
  <c r="M9" i="13"/>
  <c r="I9" i="13"/>
  <c r="E9" i="13"/>
  <c r="R8" i="13"/>
  <c r="Q8" i="13"/>
  <c r="M8" i="13"/>
  <c r="I8" i="13"/>
  <c r="E8" i="13"/>
  <c r="R7" i="13"/>
  <c r="Q7" i="13"/>
  <c r="M7" i="13"/>
  <c r="I7" i="13"/>
  <c r="E7" i="13"/>
  <c r="P22" i="12"/>
  <c r="O22" i="12"/>
  <c r="N22" i="12"/>
  <c r="R22" i="12" s="1"/>
  <c r="L22" i="12"/>
  <c r="K22" i="12"/>
  <c r="J22" i="12"/>
  <c r="M22" i="12" s="1"/>
  <c r="H22" i="12"/>
  <c r="G22" i="12"/>
  <c r="F22" i="12"/>
  <c r="D22" i="12"/>
  <c r="C22" i="12"/>
  <c r="B22" i="12"/>
  <c r="R21" i="12"/>
  <c r="Q21" i="12"/>
  <c r="M21" i="12"/>
  <c r="I21" i="12"/>
  <c r="E21" i="12"/>
  <c r="R20" i="12"/>
  <c r="Q20" i="12"/>
  <c r="M20" i="12"/>
  <c r="I20" i="12"/>
  <c r="E20" i="12"/>
  <c r="R19" i="12"/>
  <c r="Q19" i="12"/>
  <c r="M19" i="12"/>
  <c r="I19" i="12"/>
  <c r="E19" i="12"/>
  <c r="R18" i="12"/>
  <c r="Q18" i="12"/>
  <c r="M18" i="12"/>
  <c r="I18" i="12"/>
  <c r="E18" i="12"/>
  <c r="R17" i="12"/>
  <c r="Q17" i="12"/>
  <c r="M17" i="12"/>
  <c r="I17" i="12"/>
  <c r="E17" i="12"/>
  <c r="R16" i="12"/>
  <c r="Q16" i="12"/>
  <c r="M16" i="12"/>
  <c r="I16" i="12"/>
  <c r="E16" i="12"/>
  <c r="R15" i="12"/>
  <c r="Q15" i="12"/>
  <c r="M15" i="12"/>
  <c r="I15" i="12"/>
  <c r="E15" i="12"/>
  <c r="R14" i="12"/>
  <c r="R13" i="12"/>
  <c r="Q13" i="12"/>
  <c r="M13" i="12"/>
  <c r="I13" i="12"/>
  <c r="E13" i="12"/>
  <c r="R12" i="12"/>
  <c r="Q12" i="12"/>
  <c r="M12" i="12"/>
  <c r="I12" i="12"/>
  <c r="E12" i="12"/>
  <c r="R11" i="12"/>
  <c r="Q11" i="12"/>
  <c r="M11" i="12"/>
  <c r="I11" i="12"/>
  <c r="E11" i="12"/>
  <c r="R10" i="12"/>
  <c r="Q10" i="12"/>
  <c r="M10" i="12"/>
  <c r="I10" i="12"/>
  <c r="E10" i="12"/>
  <c r="R9" i="12"/>
  <c r="Q9" i="12"/>
  <c r="M9" i="12"/>
  <c r="I9" i="12"/>
  <c r="E9" i="12"/>
  <c r="R8" i="12"/>
  <c r="Q8" i="12"/>
  <c r="M8" i="12"/>
  <c r="I8" i="12"/>
  <c r="E8" i="12"/>
  <c r="R7" i="12"/>
  <c r="Q7" i="12"/>
  <c r="M7" i="12"/>
  <c r="I7" i="12"/>
  <c r="E7" i="12"/>
  <c r="P22" i="11"/>
  <c r="O22" i="11"/>
  <c r="R22" i="11" s="1"/>
  <c r="N22" i="11"/>
  <c r="L22" i="11"/>
  <c r="K22" i="11"/>
  <c r="J22" i="11"/>
  <c r="M22" i="11" s="1"/>
  <c r="H22" i="11"/>
  <c r="I22" i="11" s="1"/>
  <c r="G22" i="11"/>
  <c r="F22" i="11"/>
  <c r="D22" i="11"/>
  <c r="C22" i="11"/>
  <c r="B22" i="11"/>
  <c r="R21" i="11"/>
  <c r="Q21" i="11"/>
  <c r="M21" i="11"/>
  <c r="I21" i="11"/>
  <c r="E21" i="11"/>
  <c r="R20" i="11"/>
  <c r="Q20" i="11"/>
  <c r="M20" i="11"/>
  <c r="I20" i="11"/>
  <c r="E20" i="11"/>
  <c r="R19" i="11"/>
  <c r="Q19" i="11"/>
  <c r="M19" i="11"/>
  <c r="I19" i="11"/>
  <c r="E19" i="11"/>
  <c r="R18" i="11"/>
  <c r="Q18" i="11"/>
  <c r="M18" i="11"/>
  <c r="I18" i="11"/>
  <c r="E18" i="11"/>
  <c r="R17" i="11"/>
  <c r="Q17" i="11"/>
  <c r="M17" i="11"/>
  <c r="I17" i="11"/>
  <c r="E17" i="11"/>
  <c r="R16" i="11"/>
  <c r="Q16" i="11"/>
  <c r="M16" i="11"/>
  <c r="I16" i="11"/>
  <c r="E16" i="11"/>
  <c r="R15" i="11"/>
  <c r="Q15" i="11"/>
  <c r="M15" i="11"/>
  <c r="I15" i="11"/>
  <c r="E15" i="11"/>
  <c r="R14" i="11"/>
  <c r="Q14" i="11"/>
  <c r="M14" i="11"/>
  <c r="I14" i="11"/>
  <c r="E14" i="11"/>
  <c r="R13" i="11"/>
  <c r="Q13" i="11"/>
  <c r="M13" i="11"/>
  <c r="I13" i="11"/>
  <c r="E13" i="11"/>
  <c r="R12" i="11"/>
  <c r="Q12" i="11"/>
  <c r="M12" i="11"/>
  <c r="I12" i="11"/>
  <c r="E12" i="11"/>
  <c r="R11" i="11"/>
  <c r="Q11" i="11"/>
  <c r="M11" i="11"/>
  <c r="I11" i="11"/>
  <c r="E11" i="11"/>
  <c r="R10" i="11"/>
  <c r="Q10" i="11"/>
  <c r="M10" i="11"/>
  <c r="I10" i="11"/>
  <c r="E10" i="11"/>
  <c r="R9" i="11"/>
  <c r="Q9" i="11"/>
  <c r="M9" i="11"/>
  <c r="I9" i="11"/>
  <c r="E9" i="11"/>
  <c r="R8" i="11"/>
  <c r="Q8" i="11"/>
  <c r="M8" i="11"/>
  <c r="I8" i="11"/>
  <c r="E8" i="11"/>
  <c r="R7" i="11"/>
  <c r="Q7" i="11"/>
  <c r="M7" i="11"/>
  <c r="I7" i="11"/>
  <c r="E7" i="11"/>
  <c r="P24" i="10"/>
  <c r="O24" i="10"/>
  <c r="N24" i="10"/>
  <c r="L24" i="10"/>
  <c r="K24" i="10"/>
  <c r="J24" i="10"/>
  <c r="M24" i="10" s="1"/>
  <c r="I24" i="10"/>
  <c r="H24" i="10"/>
  <c r="G24" i="10"/>
  <c r="F24" i="10"/>
  <c r="D24" i="10"/>
  <c r="C24" i="10"/>
  <c r="B24" i="10"/>
  <c r="R23" i="10"/>
  <c r="Q23" i="10"/>
  <c r="M23" i="10"/>
  <c r="I23" i="10"/>
  <c r="E23" i="10"/>
  <c r="R22" i="10"/>
  <c r="M22" i="10"/>
  <c r="I22" i="10"/>
  <c r="E22" i="10"/>
  <c r="R21" i="10"/>
  <c r="Q21" i="10"/>
  <c r="M21" i="10"/>
  <c r="I21" i="10"/>
  <c r="E21" i="10"/>
  <c r="R20" i="10"/>
  <c r="Q20" i="10"/>
  <c r="M20" i="10"/>
  <c r="I20" i="10"/>
  <c r="E20" i="10"/>
  <c r="R19" i="10"/>
  <c r="Q19" i="10"/>
  <c r="M19" i="10"/>
  <c r="I19" i="10"/>
  <c r="E19" i="10"/>
  <c r="R18" i="10"/>
  <c r="Q18" i="10"/>
  <c r="M18" i="10"/>
  <c r="I18" i="10"/>
  <c r="E18" i="10"/>
  <c r="R17" i="10"/>
  <c r="Q17" i="10"/>
  <c r="M17" i="10"/>
  <c r="I17" i="10"/>
  <c r="E17" i="10"/>
  <c r="R16" i="10"/>
  <c r="Q16" i="10"/>
  <c r="M16" i="10"/>
  <c r="I16" i="10"/>
  <c r="E16" i="10"/>
  <c r="R15" i="10"/>
  <c r="Q15" i="10"/>
  <c r="M15" i="10"/>
  <c r="I15" i="10"/>
  <c r="E15" i="10"/>
  <c r="R14" i="10"/>
  <c r="Q14" i="10"/>
  <c r="M14" i="10"/>
  <c r="I14" i="10"/>
  <c r="E14" i="10"/>
  <c r="R13" i="10"/>
  <c r="Q13" i="10"/>
  <c r="M13" i="10"/>
  <c r="I13" i="10"/>
  <c r="E13" i="10"/>
  <c r="R12" i="10"/>
  <c r="Q12" i="10"/>
  <c r="M12" i="10"/>
  <c r="I12" i="10"/>
  <c r="E12" i="10"/>
  <c r="R11" i="10"/>
  <c r="Q11" i="10"/>
  <c r="M11" i="10"/>
  <c r="I11" i="10"/>
  <c r="E11" i="10"/>
  <c r="R10" i="10"/>
  <c r="Q10" i="10"/>
  <c r="M10" i="10"/>
  <c r="I10" i="10"/>
  <c r="E10" i="10"/>
  <c r="R9" i="10"/>
  <c r="Q9" i="10"/>
  <c r="M9" i="10"/>
  <c r="I9" i="10"/>
  <c r="E9" i="10"/>
  <c r="R8" i="10"/>
  <c r="Q8" i="10"/>
  <c r="M8" i="10"/>
  <c r="I8" i="10"/>
  <c r="E8" i="10"/>
  <c r="R7" i="10"/>
  <c r="Q7" i="10"/>
  <c r="M7" i="10"/>
  <c r="I7" i="10"/>
  <c r="E7" i="10"/>
  <c r="R22" i="9"/>
  <c r="P24" i="9"/>
  <c r="O24" i="9"/>
  <c r="N24" i="9"/>
  <c r="L24" i="9"/>
  <c r="K24" i="9"/>
  <c r="J24" i="9"/>
  <c r="M24" i="9" s="1"/>
  <c r="H24" i="9"/>
  <c r="G24" i="9"/>
  <c r="F24" i="9"/>
  <c r="D24" i="9"/>
  <c r="C24" i="9"/>
  <c r="B24" i="9"/>
  <c r="R23" i="9"/>
  <c r="Q23" i="9"/>
  <c r="M23" i="9"/>
  <c r="I23" i="9"/>
  <c r="E23" i="9"/>
  <c r="Q22" i="9"/>
  <c r="M22" i="9"/>
  <c r="I22" i="9"/>
  <c r="E22" i="9"/>
  <c r="R21" i="9"/>
  <c r="Q21" i="9"/>
  <c r="M21" i="9"/>
  <c r="I21" i="9"/>
  <c r="E21" i="9"/>
  <c r="R20" i="9"/>
  <c r="Q20" i="9"/>
  <c r="M20" i="9"/>
  <c r="I20" i="9"/>
  <c r="E20" i="9"/>
  <c r="R19" i="9"/>
  <c r="Q19" i="9"/>
  <c r="M19" i="9"/>
  <c r="I19" i="9"/>
  <c r="E19" i="9"/>
  <c r="R18" i="9"/>
  <c r="Q18" i="9"/>
  <c r="M18" i="9"/>
  <c r="I18" i="9"/>
  <c r="E18" i="9"/>
  <c r="R17" i="9"/>
  <c r="Q17" i="9"/>
  <c r="M17" i="9"/>
  <c r="I17" i="9"/>
  <c r="E17" i="9"/>
  <c r="R16" i="9"/>
  <c r="Q16" i="9"/>
  <c r="M16" i="9"/>
  <c r="I16" i="9"/>
  <c r="E16" i="9"/>
  <c r="R15" i="9"/>
  <c r="Q15" i="9"/>
  <c r="R14" i="9"/>
  <c r="Q14" i="9"/>
  <c r="R13" i="9"/>
  <c r="Q13" i="9"/>
  <c r="M13" i="9"/>
  <c r="I13" i="9"/>
  <c r="E13" i="9"/>
  <c r="R12" i="9"/>
  <c r="Q12" i="9"/>
  <c r="M12" i="9"/>
  <c r="I12" i="9"/>
  <c r="E12" i="9"/>
  <c r="R11" i="9"/>
  <c r="Q11" i="9"/>
  <c r="M11" i="9"/>
  <c r="I11" i="9"/>
  <c r="E11" i="9"/>
  <c r="R10" i="9"/>
  <c r="Q10" i="9"/>
  <c r="M10" i="9"/>
  <c r="I10" i="9"/>
  <c r="E10" i="9"/>
  <c r="R9" i="9"/>
  <c r="Q9" i="9"/>
  <c r="M9" i="9"/>
  <c r="I9" i="9"/>
  <c r="E9" i="9"/>
  <c r="R8" i="9"/>
  <c r="Q8" i="9"/>
  <c r="M8" i="9"/>
  <c r="I8" i="9"/>
  <c r="E8" i="9"/>
  <c r="R7" i="9"/>
  <c r="Q7" i="9"/>
  <c r="M7" i="9"/>
  <c r="I7" i="9"/>
  <c r="E7" i="9"/>
  <c r="P24" i="8"/>
  <c r="Q24" i="8" s="1"/>
  <c r="O24" i="8"/>
  <c r="N24" i="8"/>
  <c r="L24" i="8"/>
  <c r="K24" i="8"/>
  <c r="J24" i="8"/>
  <c r="H24" i="8"/>
  <c r="G24" i="8"/>
  <c r="F24" i="8"/>
  <c r="D24" i="8"/>
  <c r="C24" i="8"/>
  <c r="B24" i="8"/>
  <c r="E24" i="8" s="1"/>
  <c r="R23" i="8"/>
  <c r="Q23" i="8"/>
  <c r="M23" i="8"/>
  <c r="I23" i="8"/>
  <c r="E23" i="8"/>
  <c r="R22" i="8"/>
  <c r="Q22" i="8"/>
  <c r="M22" i="8"/>
  <c r="I22" i="8"/>
  <c r="E22" i="8"/>
  <c r="R21" i="8"/>
  <c r="Q21" i="8"/>
  <c r="M21" i="8"/>
  <c r="I21" i="8"/>
  <c r="E21" i="8"/>
  <c r="R20" i="8"/>
  <c r="Q20" i="8"/>
  <c r="M20" i="8"/>
  <c r="I20" i="8"/>
  <c r="E20" i="8"/>
  <c r="R19" i="8"/>
  <c r="Q19" i="8"/>
  <c r="M19" i="8"/>
  <c r="I19" i="8"/>
  <c r="E19" i="8"/>
  <c r="R18" i="8"/>
  <c r="Q18" i="8"/>
  <c r="M18" i="8"/>
  <c r="I18" i="8"/>
  <c r="E18" i="8"/>
  <c r="R17" i="8"/>
  <c r="Q17" i="8"/>
  <c r="M17" i="8"/>
  <c r="I17" i="8"/>
  <c r="E17" i="8"/>
  <c r="R16" i="8"/>
  <c r="Q16" i="8"/>
  <c r="M16" i="8"/>
  <c r="I16" i="8"/>
  <c r="E16" i="8"/>
  <c r="R13" i="8"/>
  <c r="Q13" i="8"/>
  <c r="M13" i="8"/>
  <c r="I13" i="8"/>
  <c r="E13" i="8"/>
  <c r="R12" i="8"/>
  <c r="Q12" i="8"/>
  <c r="M12" i="8"/>
  <c r="I12" i="8"/>
  <c r="E12" i="8"/>
  <c r="R11" i="8"/>
  <c r="Q11" i="8"/>
  <c r="M11" i="8"/>
  <c r="I11" i="8"/>
  <c r="E11" i="8"/>
  <c r="R10" i="8"/>
  <c r="Q10" i="8"/>
  <c r="M10" i="8"/>
  <c r="I10" i="8"/>
  <c r="E10" i="8"/>
  <c r="R9" i="8"/>
  <c r="Q9" i="8"/>
  <c r="M9" i="8"/>
  <c r="I9" i="8"/>
  <c r="E9" i="8"/>
  <c r="R8" i="8"/>
  <c r="Q8" i="8"/>
  <c r="M8" i="8"/>
  <c r="I8" i="8"/>
  <c r="E8" i="8"/>
  <c r="R7" i="8"/>
  <c r="Q7" i="8"/>
  <c r="M7" i="8"/>
  <c r="I7" i="8"/>
  <c r="E7" i="8"/>
  <c r="P24" i="7"/>
  <c r="O24" i="7"/>
  <c r="N24" i="7"/>
  <c r="L24" i="7"/>
  <c r="K24" i="7"/>
  <c r="M24" i="7" s="1"/>
  <c r="J24" i="7"/>
  <c r="H24" i="7"/>
  <c r="G24" i="7"/>
  <c r="F24" i="7"/>
  <c r="D24" i="7"/>
  <c r="C24" i="7"/>
  <c r="E24" i="7" s="1"/>
  <c r="B24" i="7"/>
  <c r="R23" i="7"/>
  <c r="Q23" i="7"/>
  <c r="M23" i="7"/>
  <c r="I23" i="7"/>
  <c r="E23" i="7"/>
  <c r="R22" i="7"/>
  <c r="Q22" i="7"/>
  <c r="M22" i="7"/>
  <c r="I22" i="7"/>
  <c r="E22" i="7"/>
  <c r="R21" i="7"/>
  <c r="Q21" i="7"/>
  <c r="M21" i="7"/>
  <c r="I21" i="7"/>
  <c r="E21" i="7"/>
  <c r="R20" i="7"/>
  <c r="Q20" i="7"/>
  <c r="M20" i="7"/>
  <c r="I20" i="7"/>
  <c r="E20" i="7"/>
  <c r="R19" i="7"/>
  <c r="Q19" i="7"/>
  <c r="M19" i="7"/>
  <c r="I19" i="7"/>
  <c r="E19" i="7"/>
  <c r="R18" i="7"/>
  <c r="Q18" i="7"/>
  <c r="M18" i="7"/>
  <c r="I18" i="7"/>
  <c r="E18" i="7"/>
  <c r="R17" i="7"/>
  <c r="Q17" i="7"/>
  <c r="M17" i="7"/>
  <c r="I17" i="7"/>
  <c r="E17" i="7"/>
  <c r="R16" i="7"/>
  <c r="Q16" i="7"/>
  <c r="M16" i="7"/>
  <c r="I16" i="7"/>
  <c r="E16" i="7"/>
  <c r="R13" i="7"/>
  <c r="Q13" i="7"/>
  <c r="M13" i="7"/>
  <c r="I13" i="7"/>
  <c r="E13" i="7"/>
  <c r="R12" i="7"/>
  <c r="Q12" i="7"/>
  <c r="M12" i="7"/>
  <c r="I12" i="7"/>
  <c r="E12" i="7"/>
  <c r="R11" i="7"/>
  <c r="Q11" i="7"/>
  <c r="M11" i="7"/>
  <c r="I11" i="7"/>
  <c r="E11" i="7"/>
  <c r="R10" i="7"/>
  <c r="Q10" i="7"/>
  <c r="M10" i="7"/>
  <c r="I10" i="7"/>
  <c r="E10" i="7"/>
  <c r="R9" i="7"/>
  <c r="Q9" i="7"/>
  <c r="M9" i="7"/>
  <c r="I9" i="7"/>
  <c r="E9" i="7"/>
  <c r="R8" i="7"/>
  <c r="Q8" i="7"/>
  <c r="M8" i="7"/>
  <c r="I8" i="7"/>
  <c r="E8" i="7"/>
  <c r="R7" i="7"/>
  <c r="Q7" i="7"/>
  <c r="M7" i="7"/>
  <c r="I7" i="7"/>
  <c r="E7" i="7"/>
  <c r="P24" i="6"/>
  <c r="O24" i="6"/>
  <c r="N24" i="6"/>
  <c r="Q24" i="6" s="1"/>
  <c r="L24" i="6"/>
  <c r="K24" i="6"/>
  <c r="J24" i="6"/>
  <c r="M24" i="6" s="1"/>
  <c r="H24" i="6"/>
  <c r="G24" i="6"/>
  <c r="F24" i="6"/>
  <c r="I24" i="6" s="1"/>
  <c r="D24" i="6"/>
  <c r="C24" i="6"/>
  <c r="E24" i="6" s="1"/>
  <c r="B24" i="6"/>
  <c r="R23" i="6"/>
  <c r="Q23" i="6"/>
  <c r="M23" i="6"/>
  <c r="I23" i="6"/>
  <c r="E23" i="6"/>
  <c r="R22" i="6"/>
  <c r="Q22" i="6"/>
  <c r="M22" i="6"/>
  <c r="I22" i="6"/>
  <c r="E22" i="6"/>
  <c r="R21" i="6"/>
  <c r="Q21" i="6"/>
  <c r="M21" i="6"/>
  <c r="I21" i="6"/>
  <c r="E21" i="6"/>
  <c r="R20" i="6"/>
  <c r="Q20" i="6"/>
  <c r="M20" i="6"/>
  <c r="I20" i="6"/>
  <c r="E20" i="6"/>
  <c r="R19" i="6"/>
  <c r="Q19" i="6"/>
  <c r="M19" i="6"/>
  <c r="I19" i="6"/>
  <c r="E19" i="6"/>
  <c r="R18" i="6"/>
  <c r="Q18" i="6"/>
  <c r="M18" i="6"/>
  <c r="I18" i="6"/>
  <c r="E18" i="6"/>
  <c r="R17" i="6"/>
  <c r="Q17" i="6"/>
  <c r="M17" i="6"/>
  <c r="I17" i="6"/>
  <c r="E17" i="6"/>
  <c r="R16" i="6"/>
  <c r="Q16" i="6"/>
  <c r="M16" i="6"/>
  <c r="I16" i="6"/>
  <c r="E16" i="6"/>
  <c r="R13" i="6"/>
  <c r="Q13" i="6"/>
  <c r="M13" i="6"/>
  <c r="I13" i="6"/>
  <c r="E13" i="6"/>
  <c r="R12" i="6"/>
  <c r="Q12" i="6"/>
  <c r="M12" i="6"/>
  <c r="I12" i="6"/>
  <c r="E12" i="6"/>
  <c r="R11" i="6"/>
  <c r="Q11" i="6"/>
  <c r="M11" i="6"/>
  <c r="I11" i="6"/>
  <c r="E11" i="6"/>
  <c r="R10" i="6"/>
  <c r="Q10" i="6"/>
  <c r="M10" i="6"/>
  <c r="I10" i="6"/>
  <c r="E10" i="6"/>
  <c r="R9" i="6"/>
  <c r="Q9" i="6"/>
  <c r="M9" i="6"/>
  <c r="I9" i="6"/>
  <c r="E9" i="6"/>
  <c r="R8" i="6"/>
  <c r="Q8" i="6"/>
  <c r="M8" i="6"/>
  <c r="I8" i="6"/>
  <c r="E8" i="6"/>
  <c r="R7" i="6"/>
  <c r="Q7" i="6"/>
  <c r="M7" i="6"/>
  <c r="I7" i="6"/>
  <c r="E7" i="6"/>
  <c r="P24" i="5"/>
  <c r="O24" i="5"/>
  <c r="N24" i="5"/>
  <c r="L24" i="5"/>
  <c r="K24" i="5"/>
  <c r="J24" i="5"/>
  <c r="H24" i="5"/>
  <c r="G24" i="5"/>
  <c r="F24" i="5"/>
  <c r="D24" i="5"/>
  <c r="C24" i="5"/>
  <c r="E24" i="5" s="1"/>
  <c r="B24" i="5"/>
  <c r="R23" i="5"/>
  <c r="Q23" i="5"/>
  <c r="M23" i="5"/>
  <c r="I23" i="5"/>
  <c r="E23" i="5"/>
  <c r="R22" i="5"/>
  <c r="Q22" i="5"/>
  <c r="M22" i="5"/>
  <c r="I22" i="5"/>
  <c r="E22" i="5"/>
  <c r="R21" i="5"/>
  <c r="Q21" i="5"/>
  <c r="M21" i="5"/>
  <c r="I21" i="5"/>
  <c r="E21" i="5"/>
  <c r="R20" i="5"/>
  <c r="Q20" i="5"/>
  <c r="M20" i="5"/>
  <c r="I20" i="5"/>
  <c r="E20" i="5"/>
  <c r="R19" i="5"/>
  <c r="Q19" i="5"/>
  <c r="I19" i="5"/>
  <c r="E19" i="5"/>
  <c r="R18" i="5"/>
  <c r="Q18" i="5"/>
  <c r="M18" i="5"/>
  <c r="I18" i="5"/>
  <c r="E18" i="5"/>
  <c r="R17" i="5"/>
  <c r="Q17" i="5"/>
  <c r="M17" i="5"/>
  <c r="I17" i="5"/>
  <c r="E17" i="5"/>
  <c r="R16" i="5"/>
  <c r="Q16" i="5"/>
  <c r="M16" i="5"/>
  <c r="I16" i="5"/>
  <c r="E16" i="5"/>
  <c r="R13" i="5"/>
  <c r="Q13" i="5"/>
  <c r="M13" i="5"/>
  <c r="I13" i="5"/>
  <c r="E13" i="5"/>
  <c r="R12" i="5"/>
  <c r="Q12" i="5"/>
  <c r="M12" i="5"/>
  <c r="I12" i="5"/>
  <c r="E12" i="5"/>
  <c r="R11" i="5"/>
  <c r="Q11" i="5"/>
  <c r="M11" i="5"/>
  <c r="I11" i="5"/>
  <c r="E11" i="5"/>
  <c r="R10" i="5"/>
  <c r="Q10" i="5"/>
  <c r="M10" i="5"/>
  <c r="I10" i="5"/>
  <c r="E10" i="5"/>
  <c r="R9" i="5"/>
  <c r="Q9" i="5"/>
  <c r="M9" i="5"/>
  <c r="I9" i="5"/>
  <c r="E9" i="5"/>
  <c r="R8" i="5"/>
  <c r="Q8" i="5"/>
  <c r="M8" i="5"/>
  <c r="I8" i="5"/>
  <c r="E8" i="5"/>
  <c r="R7" i="5"/>
  <c r="Q7" i="5"/>
  <c r="M7" i="5"/>
  <c r="I7" i="5"/>
  <c r="E7" i="5"/>
  <c r="P24" i="4"/>
  <c r="O24" i="4"/>
  <c r="N24" i="4"/>
  <c r="Q24" i="4" s="1"/>
  <c r="L24" i="4"/>
  <c r="K24" i="4"/>
  <c r="J24" i="4"/>
  <c r="H24" i="4"/>
  <c r="G24" i="4"/>
  <c r="F24" i="4"/>
  <c r="D24" i="4"/>
  <c r="C24" i="4"/>
  <c r="B24" i="4"/>
  <c r="R23" i="4"/>
  <c r="Q23" i="4"/>
  <c r="M23" i="4"/>
  <c r="I23" i="4"/>
  <c r="E23" i="4"/>
  <c r="R22" i="4"/>
  <c r="Q22" i="4"/>
  <c r="M22" i="4"/>
  <c r="I22" i="4"/>
  <c r="E22" i="4"/>
  <c r="R21" i="4"/>
  <c r="Q21" i="4"/>
  <c r="M21" i="4"/>
  <c r="I21" i="4"/>
  <c r="E21" i="4"/>
  <c r="R20" i="4"/>
  <c r="Q20" i="4"/>
  <c r="M20" i="4"/>
  <c r="I20" i="4"/>
  <c r="E20" i="4"/>
  <c r="R19" i="4"/>
  <c r="Q19" i="4"/>
  <c r="M19" i="4"/>
  <c r="I19" i="4"/>
  <c r="E19" i="4"/>
  <c r="R18" i="4"/>
  <c r="Q18" i="4"/>
  <c r="M18" i="4"/>
  <c r="I18" i="4"/>
  <c r="E18" i="4"/>
  <c r="R17" i="4"/>
  <c r="Q17" i="4"/>
  <c r="M17" i="4"/>
  <c r="I17" i="4"/>
  <c r="E17" i="4"/>
  <c r="R16" i="4"/>
  <c r="Q16" i="4"/>
  <c r="M16" i="4"/>
  <c r="I16" i="4"/>
  <c r="E16" i="4"/>
  <c r="R13" i="4"/>
  <c r="Q13" i="4"/>
  <c r="M13" i="4"/>
  <c r="I13" i="4"/>
  <c r="E13" i="4"/>
  <c r="R12" i="4"/>
  <c r="Q12" i="4"/>
  <c r="M12" i="4"/>
  <c r="I12" i="4"/>
  <c r="E12" i="4"/>
  <c r="R11" i="4"/>
  <c r="Q11" i="4"/>
  <c r="M11" i="4"/>
  <c r="I11" i="4"/>
  <c r="E11" i="4"/>
  <c r="R10" i="4"/>
  <c r="Q10" i="4"/>
  <c r="M10" i="4"/>
  <c r="I10" i="4"/>
  <c r="E10" i="4"/>
  <c r="R9" i="4"/>
  <c r="Q9" i="4"/>
  <c r="M9" i="4"/>
  <c r="I9" i="4"/>
  <c r="E9" i="4"/>
  <c r="R8" i="4"/>
  <c r="Q8" i="4"/>
  <c r="M8" i="4"/>
  <c r="I8" i="4"/>
  <c r="E8" i="4"/>
  <c r="R7" i="4"/>
  <c r="Q7" i="4"/>
  <c r="M7" i="4"/>
  <c r="I7" i="4"/>
  <c r="E7" i="4"/>
  <c r="P24" i="3"/>
  <c r="O24" i="3"/>
  <c r="N24" i="3"/>
  <c r="L24" i="3"/>
  <c r="K24" i="3"/>
  <c r="J24" i="3"/>
  <c r="M24" i="3" s="1"/>
  <c r="H24" i="3"/>
  <c r="G24" i="3"/>
  <c r="I24" i="3" s="1"/>
  <c r="F24" i="3"/>
  <c r="D24" i="3"/>
  <c r="C24" i="3"/>
  <c r="B24" i="3"/>
  <c r="E24" i="3" s="1"/>
  <c r="R23" i="3"/>
  <c r="Q23" i="3"/>
  <c r="M23" i="3"/>
  <c r="I23" i="3"/>
  <c r="E23" i="3"/>
  <c r="R22" i="3"/>
  <c r="Q22" i="3"/>
  <c r="M22" i="3"/>
  <c r="I22" i="3"/>
  <c r="E22" i="3"/>
  <c r="R21" i="3"/>
  <c r="Q21" i="3"/>
  <c r="M21" i="3"/>
  <c r="I21" i="3"/>
  <c r="E21" i="3"/>
  <c r="R20" i="3"/>
  <c r="Q20" i="3"/>
  <c r="M20" i="3"/>
  <c r="I20" i="3"/>
  <c r="E20" i="3"/>
  <c r="R19" i="3"/>
  <c r="Q19" i="3"/>
  <c r="M19" i="3"/>
  <c r="I19" i="3"/>
  <c r="E19" i="3"/>
  <c r="R18" i="3"/>
  <c r="Q18" i="3"/>
  <c r="M18" i="3"/>
  <c r="I18" i="3"/>
  <c r="E18" i="3"/>
  <c r="R17" i="3"/>
  <c r="Q17" i="3"/>
  <c r="M17" i="3"/>
  <c r="I17" i="3"/>
  <c r="E17" i="3"/>
  <c r="R16" i="3"/>
  <c r="Q16" i="3"/>
  <c r="M16" i="3"/>
  <c r="I16" i="3"/>
  <c r="E16" i="3"/>
  <c r="R13" i="3"/>
  <c r="Q13" i="3"/>
  <c r="M13" i="3"/>
  <c r="I13" i="3"/>
  <c r="E13" i="3"/>
  <c r="R12" i="3"/>
  <c r="Q12" i="3"/>
  <c r="M12" i="3"/>
  <c r="I12" i="3"/>
  <c r="E12" i="3"/>
  <c r="R11" i="3"/>
  <c r="Q11" i="3"/>
  <c r="M11" i="3"/>
  <c r="I11" i="3"/>
  <c r="E11" i="3"/>
  <c r="R10" i="3"/>
  <c r="R24" i="3" s="1"/>
  <c r="Q10" i="3"/>
  <c r="M10" i="3"/>
  <c r="I10" i="3"/>
  <c r="E10" i="3"/>
  <c r="R9" i="3"/>
  <c r="Q9" i="3"/>
  <c r="M9" i="3"/>
  <c r="I9" i="3"/>
  <c r="E9" i="3"/>
  <c r="R8" i="3"/>
  <c r="Q8" i="3"/>
  <c r="M8" i="3"/>
  <c r="I8" i="3"/>
  <c r="E8" i="3"/>
  <c r="R7" i="3"/>
  <c r="Q7" i="3"/>
  <c r="M7" i="3"/>
  <c r="I7" i="3"/>
  <c r="E7" i="3"/>
  <c r="E7" i="2"/>
  <c r="I10" i="2"/>
  <c r="E16" i="2"/>
  <c r="P24" i="2"/>
  <c r="O24" i="2"/>
  <c r="N24" i="2"/>
  <c r="L24" i="2"/>
  <c r="M24" i="2" s="1"/>
  <c r="K24" i="2"/>
  <c r="J24" i="2"/>
  <c r="H24" i="2"/>
  <c r="G24" i="2"/>
  <c r="F24" i="2"/>
  <c r="I24" i="2" s="1"/>
  <c r="D24" i="2"/>
  <c r="C24" i="2"/>
  <c r="B24" i="2"/>
  <c r="R23" i="2"/>
  <c r="Q23" i="2"/>
  <c r="M23" i="2"/>
  <c r="I23" i="2"/>
  <c r="E23" i="2"/>
  <c r="R22" i="2"/>
  <c r="Q22" i="2"/>
  <c r="M22" i="2"/>
  <c r="I22" i="2"/>
  <c r="E22" i="2"/>
  <c r="R21" i="2"/>
  <c r="Q21" i="2"/>
  <c r="M21" i="2"/>
  <c r="I21" i="2"/>
  <c r="E21" i="2"/>
  <c r="R20" i="2"/>
  <c r="Q20" i="2"/>
  <c r="M20" i="2"/>
  <c r="I20" i="2"/>
  <c r="E20" i="2"/>
  <c r="R19" i="2"/>
  <c r="Q19" i="2"/>
  <c r="M19" i="2"/>
  <c r="I19" i="2"/>
  <c r="E19" i="2"/>
  <c r="R18" i="2"/>
  <c r="Q18" i="2"/>
  <c r="M18" i="2"/>
  <c r="I18" i="2"/>
  <c r="E18" i="2"/>
  <c r="R17" i="2"/>
  <c r="Q17" i="2"/>
  <c r="M17" i="2"/>
  <c r="I17" i="2"/>
  <c r="E17" i="2"/>
  <c r="R16" i="2"/>
  <c r="Q16" i="2"/>
  <c r="M16" i="2"/>
  <c r="I16" i="2"/>
  <c r="R13" i="2"/>
  <c r="Q13" i="2"/>
  <c r="M13" i="2"/>
  <c r="I13" i="2"/>
  <c r="E13" i="2"/>
  <c r="R12" i="2"/>
  <c r="Q12" i="2"/>
  <c r="M12" i="2"/>
  <c r="I12" i="2"/>
  <c r="E12" i="2"/>
  <c r="R11" i="2"/>
  <c r="Q11" i="2"/>
  <c r="M11" i="2"/>
  <c r="I11" i="2"/>
  <c r="E11" i="2"/>
  <c r="R10" i="2"/>
  <c r="Q10" i="2"/>
  <c r="M10" i="2"/>
  <c r="E10" i="2"/>
  <c r="R9" i="2"/>
  <c r="Q9" i="2"/>
  <c r="M9" i="2"/>
  <c r="I9" i="2"/>
  <c r="E9" i="2"/>
  <c r="R8" i="2"/>
  <c r="Q8" i="2"/>
  <c r="M8" i="2"/>
  <c r="I8" i="2"/>
  <c r="E8" i="2"/>
  <c r="R7" i="2"/>
  <c r="Q7" i="2"/>
  <c r="M7" i="2"/>
  <c r="I7" i="2"/>
  <c r="P24" i="1"/>
  <c r="O24" i="1"/>
  <c r="Q24" i="1" s="1"/>
  <c r="N24" i="1"/>
  <c r="L24" i="1"/>
  <c r="K24" i="1"/>
  <c r="J24" i="1"/>
  <c r="M24" i="1" s="1"/>
  <c r="H24" i="1"/>
  <c r="G24" i="1"/>
  <c r="F24" i="1"/>
  <c r="D24" i="1"/>
  <c r="C24" i="1"/>
  <c r="B24" i="1"/>
  <c r="R23" i="1"/>
  <c r="Q23" i="1"/>
  <c r="M23" i="1"/>
  <c r="I23" i="1"/>
  <c r="E23" i="1"/>
  <c r="R22" i="1"/>
  <c r="Q22" i="1"/>
  <c r="M22" i="1"/>
  <c r="I22" i="1"/>
  <c r="E22" i="1"/>
  <c r="R21" i="1"/>
  <c r="Q21" i="1"/>
  <c r="M21" i="1"/>
  <c r="I21" i="1"/>
  <c r="E21" i="1"/>
  <c r="R20" i="1"/>
  <c r="Q20" i="1"/>
  <c r="M20" i="1"/>
  <c r="I20" i="1"/>
  <c r="E20" i="1"/>
  <c r="R19" i="1"/>
  <c r="Q19" i="1"/>
  <c r="M19" i="1"/>
  <c r="I19" i="1"/>
  <c r="E19" i="1"/>
  <c r="R18" i="1"/>
  <c r="Q18" i="1"/>
  <c r="M18" i="1"/>
  <c r="I18" i="1"/>
  <c r="E18" i="1"/>
  <c r="R17" i="1"/>
  <c r="Q17" i="1"/>
  <c r="M17" i="1"/>
  <c r="I17" i="1"/>
  <c r="E17" i="1"/>
  <c r="R16" i="1"/>
  <c r="Q16" i="1"/>
  <c r="M16" i="1"/>
  <c r="I16" i="1"/>
  <c r="E16" i="1"/>
  <c r="R13" i="1"/>
  <c r="Q13" i="1"/>
  <c r="M13" i="1"/>
  <c r="I13" i="1"/>
  <c r="E13" i="1"/>
  <c r="R12" i="1"/>
  <c r="Q12" i="1"/>
  <c r="M12" i="1"/>
  <c r="I12" i="1"/>
  <c r="E12" i="1"/>
  <c r="R11" i="1"/>
  <c r="Q11" i="1"/>
  <c r="M11" i="1"/>
  <c r="I11" i="1"/>
  <c r="E11" i="1"/>
  <c r="R10" i="1"/>
  <c r="Q10" i="1"/>
  <c r="M10" i="1"/>
  <c r="I10" i="1"/>
  <c r="E10" i="1"/>
  <c r="R9" i="1"/>
  <c r="Q9" i="1"/>
  <c r="M9" i="1"/>
  <c r="I9" i="1"/>
  <c r="E9" i="1"/>
  <c r="R8" i="1"/>
  <c r="Q8" i="1"/>
  <c r="M8" i="1"/>
  <c r="I8" i="1"/>
  <c r="E8" i="1"/>
  <c r="R7" i="1"/>
  <c r="Q7" i="1"/>
  <c r="M7" i="1"/>
  <c r="I7" i="1"/>
  <c r="E7" i="1"/>
  <c r="M23" i="23" l="1"/>
  <c r="E23" i="23"/>
  <c r="M23" i="25"/>
  <c r="E23" i="25"/>
  <c r="I23" i="20"/>
  <c r="M23" i="24"/>
  <c r="E23" i="24"/>
  <c r="Q23" i="24"/>
  <c r="I22" i="17"/>
  <c r="M23" i="20"/>
  <c r="E23" i="20"/>
  <c r="I22" i="18"/>
  <c r="M22" i="18"/>
  <c r="Q22" i="18"/>
  <c r="E23" i="19"/>
  <c r="M22" i="16"/>
  <c r="E22" i="16"/>
  <c r="I22" i="15"/>
  <c r="R22" i="15"/>
  <c r="E22" i="14"/>
  <c r="R22" i="14"/>
  <c r="R22" i="13"/>
  <c r="E22" i="13"/>
  <c r="E22" i="12"/>
  <c r="I22" i="12"/>
  <c r="Q22" i="12"/>
  <c r="E22" i="11"/>
  <c r="Q22" i="11"/>
  <c r="R24" i="10"/>
  <c r="E24" i="10"/>
  <c r="Q24" i="10"/>
  <c r="Q24" i="9"/>
  <c r="E24" i="9"/>
  <c r="M24" i="8"/>
  <c r="I24" i="9"/>
  <c r="R24" i="9"/>
  <c r="R24" i="8"/>
  <c r="I24" i="8"/>
  <c r="I24" i="7"/>
  <c r="R24" i="7"/>
  <c r="Q24" i="7"/>
  <c r="M24" i="5"/>
  <c r="R24" i="6"/>
  <c r="I24" i="5"/>
  <c r="R24" i="5"/>
  <c r="Q24" i="5"/>
  <c r="M24" i="4"/>
  <c r="R24" i="4"/>
  <c r="E24" i="4"/>
  <c r="I24" i="4"/>
  <c r="Q24" i="3"/>
  <c r="E24" i="2"/>
  <c r="Q24" i="2"/>
  <c r="R24" i="2"/>
  <c r="I24" i="1"/>
  <c r="E24" i="1"/>
  <c r="R24" i="1"/>
</calcChain>
</file>

<file path=xl/sharedStrings.xml><?xml version="1.0" encoding="utf-8"?>
<sst xmlns="http://schemas.openxmlformats.org/spreadsheetml/2006/main" count="688" uniqueCount="61">
  <si>
    <t>Lyons Township Treasurer</t>
  </si>
  <si>
    <t>Fiscal Year</t>
  </si>
  <si>
    <t>1995 2 QTR Avg</t>
  </si>
  <si>
    <t>District</t>
  </si>
  <si>
    <t xml:space="preserve">July </t>
  </si>
  <si>
    <t>August</t>
  </si>
  <si>
    <t>September</t>
  </si>
  <si>
    <t>1st QTR</t>
  </si>
  <si>
    <t>October</t>
  </si>
  <si>
    <t>November</t>
  </si>
  <si>
    <t>December</t>
  </si>
  <si>
    <t xml:space="preserve">2nd QTR </t>
  </si>
  <si>
    <t>January</t>
  </si>
  <si>
    <t>February</t>
  </si>
  <si>
    <t>March</t>
  </si>
  <si>
    <t>3rd QTR</t>
  </si>
  <si>
    <t>April</t>
  </si>
  <si>
    <t>May</t>
  </si>
  <si>
    <t>June</t>
  </si>
  <si>
    <t>4th QTR</t>
  </si>
  <si>
    <t>no data</t>
  </si>
  <si>
    <t>No Data</t>
  </si>
  <si>
    <t>1996 2 QTR Avg</t>
  </si>
  <si>
    <t>*DCR Report not available.  Used Operations Report in Board Minutes for highlighted months</t>
  </si>
  <si>
    <t>Average Fund Balance</t>
  </si>
  <si>
    <t>1997 2 QTR Avg</t>
  </si>
  <si>
    <t>1998 2 QTR Avg</t>
  </si>
  <si>
    <t>104*</t>
  </si>
  <si>
    <t>2045*</t>
  </si>
  <si>
    <t>1999 2 QTR Avg</t>
  </si>
  <si>
    <t>2000 2 QTR Avg</t>
  </si>
  <si>
    <t>2001 2 QTR Avg</t>
  </si>
  <si>
    <t>July</t>
  </si>
  <si>
    <t>2002 2 QTR Avg</t>
  </si>
  <si>
    <t xml:space="preserve">January </t>
  </si>
  <si>
    <t>2003 2 QTR Avg</t>
  </si>
  <si>
    <t>2004 2 QTR Avg</t>
  </si>
  <si>
    <t>2005 2 QTR Avg</t>
  </si>
  <si>
    <t>106*</t>
  </si>
  <si>
    <t>101*</t>
  </si>
  <si>
    <t>2006 2 QTR Avg</t>
  </si>
  <si>
    <t>204*</t>
  </si>
  <si>
    <t>2007 2 QTR Avg</t>
  </si>
  <si>
    <t>2008 2 QTR Avg</t>
  </si>
  <si>
    <t>2009 2 QTR Avg</t>
  </si>
  <si>
    <t>2010 2 QTR Avg</t>
  </si>
  <si>
    <t>2011 2 QTR Avg</t>
  </si>
  <si>
    <t>104 Escrow</t>
  </si>
  <si>
    <t xml:space="preserve">Lyons Township Treasurer </t>
  </si>
  <si>
    <t>2012 2 QTR Avg</t>
  </si>
  <si>
    <t xml:space="preserve">February </t>
  </si>
  <si>
    <t>2013 2 QTR Avg</t>
  </si>
  <si>
    <t>2014 2 QTR Avg</t>
  </si>
  <si>
    <t>2nd QTR</t>
  </si>
  <si>
    <t>2015 2 QTR Avg</t>
  </si>
  <si>
    <t>2016 2 QTR Avg</t>
  </si>
  <si>
    <t>2017 2 QTR Avg</t>
  </si>
  <si>
    <t>2018 2 QTR Avg</t>
  </si>
  <si>
    <t>2019 2 QTR Avg</t>
  </si>
  <si>
    <t>2020 2 QTR Avg</t>
  </si>
  <si>
    <t>107*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</si>
</sst>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u/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u/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43" fontId="6" fillId="0" borderId="4" xfId="1" applyFont="1" applyFill="1" applyBorder="1"/>
    <xf numFmtId="43" fontId="6" fillId="0" borderId="1" xfId="1" applyFont="1" applyFill="1" applyBorder="1"/>
    <xf numFmtId="43" fontId="6" fillId="0" borderId="7" xfId="0" applyNumberFormat="1" applyFont="1" applyBorder="1"/>
    <xf numFmtId="43" fontId="5" fillId="0" borderId="1" xfId="1" applyFont="1" applyFill="1" applyBorder="1"/>
    <xf numFmtId="43" fontId="0" fillId="0" borderId="4" xfId="0" applyNumberFormat="1" applyBorder="1"/>
    <xf numFmtId="43" fontId="6" fillId="0" borderId="4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43" fontId="0" fillId="0" borderId="9" xfId="0" applyNumberFormat="1" applyBorder="1"/>
    <xf numFmtId="43" fontId="0" fillId="0" borderId="10" xfId="1" applyFont="1" applyFill="1" applyBorder="1" applyAlignment="1">
      <alignment horizontal="center"/>
    </xf>
    <xf numFmtId="43" fontId="6" fillId="0" borderId="8" xfId="0" applyNumberFormat="1" applyFont="1" applyBorder="1"/>
    <xf numFmtId="43" fontId="0" fillId="0" borderId="1" xfId="1" applyFont="1" applyFill="1" applyBorder="1"/>
    <xf numFmtId="43" fontId="0" fillId="0" borderId="9" xfId="1" applyFont="1" applyFill="1" applyBorder="1"/>
    <xf numFmtId="43" fontId="0" fillId="0" borderId="4" xfId="1" applyFont="1" applyFill="1" applyBorder="1"/>
    <xf numFmtId="43" fontId="5" fillId="0" borderId="4" xfId="1" applyFont="1" applyFill="1" applyBorder="1"/>
    <xf numFmtId="43" fontId="6" fillId="0" borderId="10" xfId="1" applyFont="1" applyFill="1" applyBorder="1"/>
    <xf numFmtId="43" fontId="0" fillId="0" borderId="4" xfId="1" applyFont="1" applyFill="1" applyBorder="1" applyAlignment="1">
      <alignment horizontal="center"/>
    </xf>
    <xf numFmtId="43" fontId="6" fillId="0" borderId="8" xfId="0" applyNumberFormat="1" applyFont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3" fontId="0" fillId="0" borderId="9" xfId="0" applyNumberFormat="1" applyBorder="1" applyAlignment="1">
      <alignment horizontal="center"/>
    </xf>
    <xf numFmtId="43" fontId="6" fillId="0" borderId="10" xfId="1" applyFont="1" applyFill="1" applyBorder="1" applyAlignment="1">
      <alignment horizontal="center"/>
    </xf>
    <xf numFmtId="43" fontId="6" fillId="0" borderId="4" xfId="1" applyFont="1" applyBorder="1"/>
    <xf numFmtId="43" fontId="6" fillId="0" borderId="1" xfId="1" applyFont="1" applyBorder="1"/>
    <xf numFmtId="43" fontId="0" fillId="0" borderId="11" xfId="1" applyFont="1" applyFill="1" applyBorder="1"/>
    <xf numFmtId="43" fontId="6" fillId="0" borderId="9" xfId="0" applyNumberFormat="1" applyFont="1" applyBorder="1"/>
    <xf numFmtId="43" fontId="6" fillId="0" borderId="5" xfId="1" applyFont="1" applyFill="1" applyBorder="1"/>
    <xf numFmtId="43" fontId="0" fillId="0" borderId="6" xfId="1" applyFont="1" applyFill="1" applyBorder="1"/>
    <xf numFmtId="43" fontId="6" fillId="0" borderId="12" xfId="1" applyFont="1" applyFill="1" applyBorder="1"/>
    <xf numFmtId="43" fontId="0" fillId="0" borderId="7" xfId="1" applyFont="1" applyFill="1" applyBorder="1"/>
    <xf numFmtId="43" fontId="6" fillId="0" borderId="9" xfId="1" applyFont="1" applyFill="1" applyBorder="1"/>
    <xf numFmtId="43" fontId="0" fillId="0" borderId="0" xfId="0" applyNumberFormat="1"/>
    <xf numFmtId="43" fontId="6" fillId="3" borderId="4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4" borderId="1" xfId="1" applyFont="1" applyFill="1" applyBorder="1"/>
    <xf numFmtId="43" fontId="6" fillId="0" borderId="10" xfId="1" applyFont="1" applyBorder="1"/>
    <xf numFmtId="43" fontId="6" fillId="0" borderId="5" xfId="1" applyFont="1" applyBorder="1"/>
    <xf numFmtId="43" fontId="0" fillId="0" borderId="6" xfId="1" applyFont="1" applyBorder="1"/>
    <xf numFmtId="43" fontId="0" fillId="0" borderId="9" xfId="1" applyFont="1" applyBorder="1"/>
    <xf numFmtId="43" fontId="0" fillId="0" borderId="4" xfId="1" applyFont="1" applyBorder="1"/>
    <xf numFmtId="43" fontId="0" fillId="0" borderId="1" xfId="1" applyFont="1" applyBorder="1"/>
    <xf numFmtId="43" fontId="6" fillId="0" borderId="12" xfId="1" applyFont="1" applyBorder="1"/>
    <xf numFmtId="43" fontId="0" fillId="0" borderId="7" xfId="1" applyFont="1" applyBorder="1"/>
    <xf numFmtId="43" fontId="6" fillId="0" borderId="9" xfId="1" applyFont="1" applyBorder="1"/>
    <xf numFmtId="43" fontId="0" fillId="0" borderId="8" xfId="0" applyNumberFormat="1" applyFill="1" applyBorder="1" applyAlignment="1">
      <alignment horizontal="center"/>
    </xf>
    <xf numFmtId="43" fontId="0" fillId="0" borderId="9" xfId="0" applyNumberFormat="1" applyFill="1" applyBorder="1"/>
    <xf numFmtId="43" fontId="0" fillId="0" borderId="4" xfId="0" applyNumberFormat="1" applyFill="1" applyBorder="1"/>
    <xf numFmtId="43" fontId="6" fillId="0" borderId="8" xfId="0" applyNumberFormat="1" applyFont="1" applyFill="1" applyBorder="1"/>
    <xf numFmtId="43" fontId="6" fillId="0" borderId="8" xfId="0" applyNumberFormat="1" applyFont="1" applyFill="1" applyBorder="1" applyAlignment="1">
      <alignment horizontal="center"/>
    </xf>
    <xf numFmtId="43" fontId="0" fillId="0" borderId="9" xfId="0" applyNumberFormat="1" applyFill="1" applyBorder="1" applyAlignment="1">
      <alignment horizontal="center"/>
    </xf>
    <xf numFmtId="43" fontId="0" fillId="5" borderId="10" xfId="1" applyFont="1" applyFill="1" applyBorder="1" applyAlignment="1">
      <alignment horizontal="center"/>
    </xf>
    <xf numFmtId="43" fontId="0" fillId="4" borderId="4" xfId="1" applyFont="1" applyFill="1" applyBorder="1"/>
    <xf numFmtId="0" fontId="0" fillId="3" borderId="0" xfId="0" applyFill="1" applyAlignment="1">
      <alignment horizontal="center"/>
    </xf>
    <xf numFmtId="43" fontId="6" fillId="0" borderId="8" xfId="1" applyFont="1" applyFill="1" applyBorder="1"/>
    <xf numFmtId="43" fontId="6" fillId="0" borderId="10" xfId="0" applyNumberFormat="1" applyFont="1" applyBorder="1"/>
    <xf numFmtId="43" fontId="6" fillId="0" borderId="8" xfId="1" applyFont="1" applyFill="1" applyBorder="1" applyAlignment="1">
      <alignment horizontal="center"/>
    </xf>
    <xf numFmtId="43" fontId="6" fillId="0" borderId="10" xfId="0" applyNumberFormat="1" applyFont="1" applyBorder="1" applyAlignment="1">
      <alignment horizontal="center"/>
    </xf>
    <xf numFmtId="43" fontId="0" fillId="0" borderId="5" xfId="1" applyFont="1" applyFill="1" applyBorder="1"/>
    <xf numFmtId="43" fontId="6" fillId="0" borderId="7" xfId="1" applyFont="1" applyFill="1" applyBorder="1"/>
    <xf numFmtId="0" fontId="7" fillId="0" borderId="0" xfId="0" applyFont="1"/>
    <xf numFmtId="43" fontId="7" fillId="0" borderId="4" xfId="1" applyFont="1" applyFill="1" applyBorder="1"/>
    <xf numFmtId="43" fontId="6" fillId="0" borderId="6" xfId="1" applyFont="1" applyFill="1" applyBorder="1"/>
    <xf numFmtId="43" fontId="0" fillId="0" borderId="7" xfId="0" applyNumberFormat="1" applyBorder="1"/>
    <xf numFmtId="0" fontId="0" fillId="0" borderId="8" xfId="0" applyBorder="1" applyAlignment="1">
      <alignment horizontal="center"/>
    </xf>
    <xf numFmtId="43" fontId="6" fillId="4" borderId="4" xfId="1" applyFont="1" applyFill="1" applyBorder="1"/>
    <xf numFmtId="43" fontId="0" fillId="0" borderId="4" xfId="1" applyFont="1" applyBorder="1" applyAlignment="1">
      <alignment horizontal="center"/>
    </xf>
    <xf numFmtId="43" fontId="6" fillId="0" borderId="5" xfId="0" applyNumberFormat="1" applyFont="1" applyBorder="1"/>
    <xf numFmtId="43" fontId="0" fillId="0" borderId="5" xfId="1" applyFont="1" applyBorder="1"/>
    <xf numFmtId="43" fontId="0" fillId="0" borderId="13" xfId="0" applyNumberFormat="1" applyBorder="1"/>
    <xf numFmtId="43" fontId="0" fillId="0" borderId="8" xfId="0" applyNumberFormat="1" applyBorder="1"/>
    <xf numFmtId="43" fontId="0" fillId="0" borderId="1" xfId="1" applyFont="1" applyBorder="1" applyAlignment="1">
      <alignment horizontal="center"/>
    </xf>
    <xf numFmtId="43" fontId="6" fillId="0" borderId="10" xfId="0" applyNumberFormat="1" applyFont="1" applyFill="1" applyBorder="1" applyAlignment="1">
      <alignment horizontal="center"/>
    </xf>
    <xf numFmtId="0" fontId="0" fillId="0" borderId="0" xfId="0" applyFill="1"/>
    <xf numFmtId="43" fontId="0" fillId="4" borderId="1" xfId="1" applyFont="1" applyFill="1" applyBorder="1" applyAlignment="1">
      <alignment horizontal="center"/>
    </xf>
    <xf numFmtId="43" fontId="7" fillId="0" borderId="1" xfId="1" applyFont="1" applyFill="1" applyBorder="1"/>
    <xf numFmtId="43" fontId="0" fillId="0" borderId="3" xfId="1" applyFont="1" applyBorder="1"/>
    <xf numFmtId="43" fontId="0" fillId="0" borderId="10" xfId="0" applyNumberFormat="1" applyBorder="1"/>
    <xf numFmtId="43" fontId="0" fillId="0" borderId="3" xfId="1" applyFont="1" applyFill="1" applyBorder="1"/>
    <xf numFmtId="43" fontId="0" fillId="0" borderId="12" xfId="0" applyNumberFormat="1" applyBorder="1"/>
    <xf numFmtId="0" fontId="0" fillId="2" borderId="4" xfId="0" applyFill="1" applyBorder="1" applyAlignment="1">
      <alignment horizontal="center"/>
    </xf>
    <xf numFmtId="43" fontId="7" fillId="0" borderId="9" xfId="0" applyNumberFormat="1" applyFont="1" applyBorder="1"/>
    <xf numFmtId="43" fontId="7" fillId="0" borderId="3" xfId="1" applyFont="1" applyFill="1" applyBorder="1"/>
    <xf numFmtId="43" fontId="6" fillId="0" borderId="12" xfId="0" applyNumberFormat="1" applyFont="1" applyBorder="1"/>
    <xf numFmtId="43" fontId="7" fillId="0" borderId="9" xfId="1" applyFont="1" applyFill="1" applyBorder="1"/>
    <xf numFmtId="43" fontId="9" fillId="0" borderId="4" xfId="1" applyFont="1" applyFill="1" applyBorder="1"/>
    <xf numFmtId="43" fontId="6" fillId="0" borderId="3" xfId="1" applyFont="1" applyFill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3" fillId="0" borderId="9" xfId="1" applyFont="1" applyFill="1" applyBorder="1"/>
    <xf numFmtId="43" fontId="14" fillId="0" borderId="8" xfId="1" applyFont="1" applyFill="1" applyBorder="1"/>
    <xf numFmtId="43" fontId="3" fillId="0" borderId="8" xfId="1" applyFont="1" applyFill="1" applyBorder="1"/>
    <xf numFmtId="43" fontId="15" fillId="0" borderId="4" xfId="1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43" fontId="12" fillId="0" borderId="9" xfId="1" applyFont="1" applyFill="1" applyBorder="1"/>
    <xf numFmtId="43" fontId="2" fillId="0" borderId="4" xfId="1" applyFont="1" applyFill="1" applyBorder="1"/>
    <xf numFmtId="43" fontId="13" fillId="0" borderId="8" xfId="1" applyFont="1" applyFill="1" applyBorder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43" fontId="11" fillId="0" borderId="17" xfId="1" applyFont="1" applyFill="1" applyBorder="1"/>
    <xf numFmtId="43" fontId="14" fillId="0" borderId="17" xfId="1" applyFont="1" applyFill="1" applyBorder="1"/>
    <xf numFmtId="43" fontId="7" fillId="0" borderId="1" xfId="1" applyFont="1" applyFill="1" applyBorder="1" applyAlignment="1">
      <alignment horizontal="center"/>
    </xf>
    <xf numFmtId="43" fontId="16" fillId="0" borderId="17" xfId="1" applyFont="1" applyFill="1" applyBorder="1"/>
    <xf numFmtId="43" fontId="2" fillId="0" borderId="3" xfId="1" applyFont="1" applyFill="1" applyBorder="1"/>
    <xf numFmtId="43" fontId="2" fillId="0" borderId="1" xfId="1" applyFont="1" applyFill="1" applyBorder="1"/>
    <xf numFmtId="43" fontId="13" fillId="0" borderId="17" xfId="1" applyFont="1" applyFill="1" applyBorder="1"/>
    <xf numFmtId="0" fontId="17" fillId="0" borderId="0" xfId="0" applyFont="1" applyAlignment="1">
      <alignment wrapText="1"/>
    </xf>
    <xf numFmtId="43" fontId="0" fillId="0" borderId="0" xfId="0" applyNumberFormat="1" applyBorder="1"/>
    <xf numFmtId="4" fontId="0" fillId="0" borderId="0" xfId="0" applyNumberFormat="1" applyAlignment="1">
      <alignment horizontal="center"/>
    </xf>
    <xf numFmtId="43" fontId="0" fillId="0" borderId="0" xfId="1" applyFont="1" applyFill="1"/>
    <xf numFmtId="164" fontId="0" fillId="0" borderId="0" xfId="0" applyNumberFormat="1"/>
    <xf numFmtId="43" fontId="15" fillId="0" borderId="3" xfId="1" applyFont="1" applyFill="1" applyBorder="1"/>
    <xf numFmtId="43" fontId="15" fillId="0" borderId="1" xfId="1" applyFont="1" applyFill="1" applyBorder="1"/>
    <xf numFmtId="43" fontId="5" fillId="0" borderId="0" xfId="3" applyFont="1" applyFill="1" applyBorder="1" applyAlignment="1" applyProtection="1"/>
    <xf numFmtId="44" fontId="15" fillId="0" borderId="0" xfId="2" applyFont="1" applyFill="1"/>
    <xf numFmtId="4" fontId="0" fillId="0" borderId="4" xfId="0" applyNumberFormat="1" applyBorder="1" applyAlignment="1">
      <alignment horizontal="center"/>
    </xf>
    <xf numFmtId="8" fontId="2" fillId="0" borderId="4" xfId="1" applyNumberFormat="1" applyFont="1" applyFill="1" applyBorder="1"/>
    <xf numFmtId="8" fontId="0" fillId="0" borderId="3" xfId="1" applyNumberFormat="1" applyFont="1" applyFill="1" applyBorder="1" applyAlignment="1">
      <alignment horizontal="center"/>
    </xf>
    <xf numFmtId="8" fontId="0" fillId="0" borderId="1" xfId="1" applyNumberFormat="1" applyFont="1" applyFill="1" applyBorder="1" applyAlignment="1">
      <alignment horizontal="center"/>
    </xf>
    <xf numFmtId="43" fontId="15" fillId="0" borderId="3" xfId="1" applyFont="1" applyFill="1" applyBorder="1" applyAlignment="1">
      <alignment horizontal="center"/>
    </xf>
    <xf numFmtId="43" fontId="15" fillId="0" borderId="1" xfId="1" applyFont="1" applyFill="1" applyBorder="1" applyAlignment="1">
      <alignment horizontal="center"/>
    </xf>
    <xf numFmtId="43" fontId="18" fillId="0" borderId="17" xfId="1" applyFont="1" applyFill="1" applyBorder="1"/>
    <xf numFmtId="43" fontId="3" fillId="0" borderId="17" xfId="1" applyFont="1" applyFill="1" applyBorder="1"/>
    <xf numFmtId="0" fontId="3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/>
    </xf>
    <xf numFmtId="43" fontId="0" fillId="4" borderId="4" xfId="1" applyFont="1" applyFill="1" applyBorder="1" applyAlignment="1">
      <alignment horizontal="center"/>
    </xf>
    <xf numFmtId="43" fontId="6" fillId="0" borderId="7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Comma 2" xfId="3" xr:uid="{7AD28309-552C-43FC-8B4A-5BAF1CC986D3}"/>
    <cellStyle name="Currency" xfId="2" builtinId="4"/>
    <cellStyle name="Normal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52D8-AC52-40C0-BFAB-777CC7BF688F}">
  <dimension ref="A1:R34"/>
  <sheetViews>
    <sheetView tabSelected="1" workbookViewId="0">
      <selection activeCell="B5" sqref="B5:D5"/>
    </sheetView>
  </sheetViews>
  <sheetFormatPr defaultRowHeight="15" x14ac:dyDescent="0.25"/>
  <cols>
    <col min="1" max="1" width="10.42578125" customWidth="1"/>
    <col min="2" max="2" width="14.85546875" customWidth="1"/>
    <col min="3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2020</v>
      </c>
    </row>
    <row r="5" spans="1:18" ht="15.75" thickBot="1" x14ac:dyDescent="0.3">
      <c r="B5" s="143">
        <v>2019</v>
      </c>
      <c r="C5" s="144"/>
      <c r="D5" s="145"/>
      <c r="E5" s="95"/>
      <c r="F5" s="146">
        <v>2019</v>
      </c>
      <c r="G5" s="147"/>
      <c r="H5" s="148"/>
      <c r="I5" s="95"/>
      <c r="J5" s="143">
        <v>2020</v>
      </c>
      <c r="K5" s="144"/>
      <c r="L5" s="145"/>
      <c r="M5" s="95"/>
      <c r="N5" s="146">
        <v>2020</v>
      </c>
      <c r="O5" s="147"/>
      <c r="P5" s="148"/>
      <c r="Q5" s="95"/>
      <c r="R5" s="6" t="s">
        <v>59</v>
      </c>
    </row>
    <row r="6" spans="1:18" x14ac:dyDescent="0.25">
      <c r="A6" s="96" t="s">
        <v>3</v>
      </c>
      <c r="B6" s="97" t="s">
        <v>32</v>
      </c>
      <c r="C6" s="97" t="s">
        <v>5</v>
      </c>
      <c r="D6" s="111" t="s">
        <v>6</v>
      </c>
      <c r="E6" s="112" t="s">
        <v>7</v>
      </c>
      <c r="F6" s="113" t="s">
        <v>8</v>
      </c>
      <c r="G6" s="97" t="s">
        <v>9</v>
      </c>
      <c r="H6" s="111" t="s">
        <v>10</v>
      </c>
      <c r="I6" s="114" t="s">
        <v>53</v>
      </c>
      <c r="J6" s="113" t="s">
        <v>12</v>
      </c>
      <c r="K6" s="97" t="s">
        <v>13</v>
      </c>
      <c r="L6" s="111" t="s">
        <v>14</v>
      </c>
      <c r="M6" s="114" t="s">
        <v>15</v>
      </c>
      <c r="N6" s="113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35">
        <v>12669767.49</v>
      </c>
      <c r="C7" s="135">
        <v>15023622.619999999</v>
      </c>
      <c r="D7" s="136">
        <v>13743398.470000001</v>
      </c>
      <c r="E7" s="115">
        <f>AVERAGE(B7:D7)</f>
        <v>13812262.859999999</v>
      </c>
      <c r="F7" s="127">
        <v>12948425.369999999</v>
      </c>
      <c r="G7" s="104">
        <v>10682974.300000001</v>
      </c>
      <c r="H7" s="128">
        <v>9365054.3499999996</v>
      </c>
      <c r="I7" s="116">
        <f>AVERAGE(F7:H7)</f>
        <v>10998818.006666668</v>
      </c>
      <c r="J7" s="127">
        <v>7518535.5700000003</v>
      </c>
      <c r="K7" s="104">
        <v>8376656.96</v>
      </c>
      <c r="L7" s="128">
        <v>13881913.33</v>
      </c>
      <c r="M7" s="116">
        <f t="shared" ref="M7:M21" si="0">AVERAGE(J7:L7)</f>
        <v>9925701.9533333331</v>
      </c>
      <c r="N7" s="127">
        <v>12956477.949999999</v>
      </c>
      <c r="O7" s="127">
        <v>11615568.130000001</v>
      </c>
      <c r="P7" s="104">
        <v>8690316.5099999998</v>
      </c>
      <c r="Q7" s="102">
        <f t="shared" ref="Q7:Q20" si="1">AVERAGE(N7:P7)</f>
        <v>11087454.196666665</v>
      </c>
      <c r="R7" s="11">
        <f>AVERAGE(N7:O7)</f>
        <v>12286023.039999999</v>
      </c>
    </row>
    <row r="8" spans="1:18" ht="15.75" thickBot="1" x14ac:dyDescent="0.3">
      <c r="A8" s="96">
        <v>102</v>
      </c>
      <c r="B8" s="135">
        <v>15623642.699999999</v>
      </c>
      <c r="C8" s="135">
        <v>23455000.18</v>
      </c>
      <c r="D8" s="136">
        <v>20723078.719999999</v>
      </c>
      <c r="E8" s="115">
        <f t="shared" ref="E8:E20" si="2">AVERAGE(B8:D8)</f>
        <v>19933907.199999999</v>
      </c>
      <c r="F8" s="127">
        <v>18286930.329999998</v>
      </c>
      <c r="G8" s="127">
        <v>11739306.35</v>
      </c>
      <c r="H8" s="127">
        <v>9833117.9700000007</v>
      </c>
      <c r="I8" s="116">
        <f>AVERAGE(F8:H8)</f>
        <v>13286451.549999999</v>
      </c>
      <c r="J8" s="127">
        <v>7512391.8099999996</v>
      </c>
      <c r="K8" s="104">
        <v>9229187.2599999998</v>
      </c>
      <c r="L8" s="128">
        <v>20719573.329999998</v>
      </c>
      <c r="M8" s="116">
        <f>AVERAGE(J8:L8)</f>
        <v>12487050.799999999</v>
      </c>
      <c r="N8" s="127">
        <v>19025015.109999999</v>
      </c>
      <c r="O8" s="127">
        <v>16514124.75</v>
      </c>
      <c r="P8" s="104">
        <v>10777694.77</v>
      </c>
      <c r="Q8" s="102">
        <f>AVERAGE(N8:P8)</f>
        <v>15438944.876666665</v>
      </c>
      <c r="R8" s="11">
        <f t="shared" ref="R8:R20" si="3">AVERAGE(N8:O8)</f>
        <v>17769569.93</v>
      </c>
    </row>
    <row r="9" spans="1:18" ht="15.75" thickBot="1" x14ac:dyDescent="0.3">
      <c r="A9" s="96">
        <v>103</v>
      </c>
      <c r="B9" s="135">
        <v>15269438.859999999</v>
      </c>
      <c r="C9" s="135">
        <v>19231771.149999999</v>
      </c>
      <c r="D9" s="136">
        <v>17427036.469999999</v>
      </c>
      <c r="E9" s="115">
        <f t="shared" si="2"/>
        <v>17309415.493333332</v>
      </c>
      <c r="F9" s="127">
        <v>16611677.67</v>
      </c>
      <c r="G9" s="104">
        <v>12682726.460000001</v>
      </c>
      <c r="H9" s="128">
        <v>11470332.4</v>
      </c>
      <c r="I9" s="116">
        <f>AVERAGE(F9:H9)</f>
        <v>13588245.51</v>
      </c>
      <c r="J9" s="127">
        <v>11338016.07</v>
      </c>
      <c r="K9" s="104">
        <v>12240111.74</v>
      </c>
      <c r="L9" s="128">
        <v>18872528.600000001</v>
      </c>
      <c r="M9" s="116">
        <f t="shared" si="0"/>
        <v>14150218.803333335</v>
      </c>
      <c r="N9" s="127">
        <v>17869636.170000002</v>
      </c>
      <c r="O9" s="127">
        <v>16879508.129999999</v>
      </c>
      <c r="P9" s="104">
        <v>14206690.25</v>
      </c>
      <c r="Q9" s="102">
        <f t="shared" si="1"/>
        <v>16318611.516666666</v>
      </c>
      <c r="R9" s="11">
        <f t="shared" si="3"/>
        <v>17374572.149999999</v>
      </c>
    </row>
    <row r="10" spans="1:18" ht="15.75" thickBot="1" x14ac:dyDescent="0.3">
      <c r="A10" s="96">
        <v>104</v>
      </c>
      <c r="B10" s="135">
        <v>15454546.939999999</v>
      </c>
      <c r="C10" s="135">
        <v>19289186.879999999</v>
      </c>
      <c r="D10" s="136">
        <v>18397136.800000001</v>
      </c>
      <c r="E10" s="115">
        <f t="shared" si="2"/>
        <v>17713623.540000003</v>
      </c>
      <c r="F10" s="127">
        <v>17287747.679999996</v>
      </c>
      <c r="G10" s="104">
        <v>13484709.83</v>
      </c>
      <c r="H10" s="128">
        <v>12539953.26</v>
      </c>
      <c r="I10" s="116">
        <f t="shared" ref="I10:I21" si="4">AVERAGE(F10:H10)</f>
        <v>14437470.256666666</v>
      </c>
      <c r="J10" s="127">
        <v>12163334.470000001</v>
      </c>
      <c r="K10" s="104">
        <v>13309340.91</v>
      </c>
      <c r="L10" s="128">
        <v>17768107.620000001</v>
      </c>
      <c r="M10" s="116">
        <f t="shared" si="0"/>
        <v>14413594.333333334</v>
      </c>
      <c r="N10" s="127">
        <v>17187984.640000001</v>
      </c>
      <c r="O10" s="127">
        <v>15041347.560000001</v>
      </c>
      <c r="P10" s="104">
        <v>12913682.17</v>
      </c>
      <c r="Q10" s="102">
        <f t="shared" si="1"/>
        <v>15047671.456666669</v>
      </c>
      <c r="R10" s="11">
        <f t="shared" si="3"/>
        <v>16114666.100000001</v>
      </c>
    </row>
    <row r="11" spans="1:18" ht="15.75" thickBot="1" x14ac:dyDescent="0.3">
      <c r="A11" s="96">
        <v>105</v>
      </c>
      <c r="B11" s="135">
        <v>18771964.420000002</v>
      </c>
      <c r="C11" s="135">
        <v>22985613.48</v>
      </c>
      <c r="D11" s="136">
        <v>22104825.43</v>
      </c>
      <c r="E11" s="115">
        <f t="shared" si="2"/>
        <v>21287467.776666667</v>
      </c>
      <c r="F11" s="127">
        <v>20834578.489999998</v>
      </c>
      <c r="G11" s="104">
        <v>18286106.699999999</v>
      </c>
      <c r="H11" s="128">
        <v>16791056.66</v>
      </c>
      <c r="I11" s="116">
        <f t="shared" si="4"/>
        <v>18637247.283333331</v>
      </c>
      <c r="J11" s="127">
        <v>13449758.23</v>
      </c>
      <c r="K11" s="104">
        <v>14230116.41</v>
      </c>
      <c r="L11" s="128">
        <v>20984544.469999999</v>
      </c>
      <c r="M11" s="116">
        <f t="shared" si="0"/>
        <v>16221473.036666667</v>
      </c>
      <c r="N11" s="127">
        <v>20312328.780000001</v>
      </c>
      <c r="O11" s="127">
        <v>19163137.440000001</v>
      </c>
      <c r="P11" s="104">
        <v>15670880.380000001</v>
      </c>
      <c r="Q11" s="102">
        <f t="shared" si="1"/>
        <v>18382115.533333335</v>
      </c>
      <c r="R11" s="11">
        <f t="shared" si="3"/>
        <v>19737733.109999999</v>
      </c>
    </row>
    <row r="12" spans="1:18" ht="15.75" thickBot="1" x14ac:dyDescent="0.3">
      <c r="A12" s="96">
        <v>106</v>
      </c>
      <c r="B12" s="135">
        <v>14703149.25</v>
      </c>
      <c r="C12" s="135">
        <v>17215952.670000002</v>
      </c>
      <c r="D12" s="136">
        <v>16278688.85</v>
      </c>
      <c r="E12" s="115">
        <f t="shared" si="2"/>
        <v>16065930.256666668</v>
      </c>
      <c r="F12" s="127">
        <v>15686451.699999999</v>
      </c>
      <c r="G12" s="104">
        <v>14378974.060000001</v>
      </c>
      <c r="H12" s="128">
        <v>13455561.220000001</v>
      </c>
      <c r="I12" s="116">
        <f t="shared" si="4"/>
        <v>14506995.659999998</v>
      </c>
      <c r="J12" s="127">
        <v>12249247.98</v>
      </c>
      <c r="K12" s="104">
        <v>13051424.140000001</v>
      </c>
      <c r="L12" s="128">
        <v>16656444</v>
      </c>
      <c r="M12" s="116">
        <f t="shared" si="0"/>
        <v>13985705.373333335</v>
      </c>
      <c r="N12" s="127">
        <v>16023282.550000001</v>
      </c>
      <c r="O12" s="127">
        <v>15776577.24</v>
      </c>
      <c r="P12" s="104">
        <v>13751185.279999999</v>
      </c>
      <c r="Q12" s="102">
        <f t="shared" si="1"/>
        <v>15183681.689999999</v>
      </c>
      <c r="R12" s="11">
        <f t="shared" si="3"/>
        <v>15899929.895</v>
      </c>
    </row>
    <row r="13" spans="1:18" ht="15.75" thickBot="1" x14ac:dyDescent="0.3">
      <c r="A13" s="96">
        <v>1065</v>
      </c>
      <c r="B13" s="135">
        <v>1790085.35</v>
      </c>
      <c r="C13" s="135">
        <v>529678.11</v>
      </c>
      <c r="D13" s="136">
        <v>428568.73</v>
      </c>
      <c r="E13" s="115">
        <f t="shared" si="2"/>
        <v>916110.73</v>
      </c>
      <c r="F13" s="127">
        <v>486196.84</v>
      </c>
      <c r="G13" s="104">
        <v>456505.1</v>
      </c>
      <c r="H13" s="128">
        <v>448069.97</v>
      </c>
      <c r="I13" s="116">
        <f t="shared" si="4"/>
        <v>463590.63666666666</v>
      </c>
      <c r="J13" s="127">
        <v>597820.06000000006</v>
      </c>
      <c r="K13" s="104">
        <v>715737.63</v>
      </c>
      <c r="L13" s="128">
        <v>968834.66</v>
      </c>
      <c r="M13" s="116">
        <f t="shared" si="0"/>
        <v>760797.45000000007</v>
      </c>
      <c r="N13" s="127">
        <v>1302909.53</v>
      </c>
      <c r="O13" s="127">
        <v>1724837.5</v>
      </c>
      <c r="P13" s="104">
        <v>1885314.37</v>
      </c>
      <c r="Q13" s="102">
        <f t="shared" si="1"/>
        <v>1637687.1333333335</v>
      </c>
      <c r="R13" s="11">
        <f t="shared" si="3"/>
        <v>1513873.5150000001</v>
      </c>
    </row>
    <row r="14" spans="1:18" ht="15.75" thickBot="1" x14ac:dyDescent="0.3">
      <c r="A14" s="96">
        <v>1067</v>
      </c>
      <c r="B14" s="23">
        <v>9360.4699999999993</v>
      </c>
      <c r="C14" s="23">
        <v>9360.4699999999993</v>
      </c>
      <c r="D14" s="23">
        <v>9360.4699999999993</v>
      </c>
      <c r="E14" s="137">
        <f t="shared" si="2"/>
        <v>9360.4699999999993</v>
      </c>
      <c r="F14" s="86">
        <v>9360.4699999999993</v>
      </c>
      <c r="G14" s="86">
        <v>0</v>
      </c>
      <c r="H14" s="86">
        <v>0</v>
      </c>
      <c r="I14" s="138">
        <f t="shared" si="4"/>
        <v>3120.1566666666663</v>
      </c>
      <c r="J14" s="86">
        <v>0</v>
      </c>
      <c r="K14" s="23">
        <v>0</v>
      </c>
      <c r="L14" s="128">
        <v>0</v>
      </c>
      <c r="M14" s="138">
        <f t="shared" si="0"/>
        <v>0</v>
      </c>
      <c r="N14" s="86">
        <v>0</v>
      </c>
      <c r="O14" s="86">
        <v>0</v>
      </c>
      <c r="P14" s="23"/>
      <c r="Q14" s="103">
        <f t="shared" si="1"/>
        <v>0</v>
      </c>
      <c r="R14" s="11">
        <f t="shared" si="3"/>
        <v>0</v>
      </c>
    </row>
    <row r="15" spans="1:18" ht="15.75" thickBot="1" x14ac:dyDescent="0.3">
      <c r="A15" s="96">
        <v>107</v>
      </c>
      <c r="B15" s="135">
        <v>15970979.17</v>
      </c>
      <c r="C15" s="135">
        <v>19136085.149999999</v>
      </c>
      <c r="D15" s="136">
        <v>17924601.670000002</v>
      </c>
      <c r="E15" s="115">
        <f t="shared" si="2"/>
        <v>17677221.996666666</v>
      </c>
      <c r="F15" s="127">
        <v>17290610.960000001</v>
      </c>
      <c r="G15" s="104">
        <v>14363712.92</v>
      </c>
      <c r="H15" s="128">
        <v>13294916.029999997</v>
      </c>
      <c r="I15" s="116">
        <f t="shared" si="4"/>
        <v>14983079.969999999</v>
      </c>
      <c r="J15" s="127">
        <v>12604679.949999999</v>
      </c>
      <c r="K15" s="104">
        <v>13055985.16</v>
      </c>
      <c r="L15" s="128">
        <v>16957933.719999999</v>
      </c>
      <c r="M15" s="116">
        <f t="shared" si="0"/>
        <v>14206199.609999999</v>
      </c>
      <c r="N15" s="127">
        <v>16361850.23</v>
      </c>
      <c r="O15" s="127">
        <v>15532890.76</v>
      </c>
      <c r="P15" s="104">
        <v>13791985.84</v>
      </c>
      <c r="Q15" s="102">
        <f t="shared" si="1"/>
        <v>15228908.943333333</v>
      </c>
      <c r="R15" s="11">
        <f t="shared" si="3"/>
        <v>15947370.495000001</v>
      </c>
    </row>
    <row r="16" spans="1:18" ht="15.75" thickBot="1" x14ac:dyDescent="0.3">
      <c r="A16" s="96">
        <v>108</v>
      </c>
      <c r="B16" s="135">
        <v>6888696.6699999999</v>
      </c>
      <c r="C16" s="135">
        <v>7804337.7599999998</v>
      </c>
      <c r="D16" s="136">
        <v>7593412.2999999998</v>
      </c>
      <c r="E16" s="115">
        <f t="shared" si="2"/>
        <v>7428815.5766666671</v>
      </c>
      <c r="F16" s="127">
        <v>7326241.709999999</v>
      </c>
      <c r="G16" s="104">
        <v>6476224.2899999991</v>
      </c>
      <c r="H16" s="128">
        <v>6335366.8100000005</v>
      </c>
      <c r="I16" s="116">
        <f t="shared" si="4"/>
        <v>6712610.9366666665</v>
      </c>
      <c r="J16" s="127">
        <v>6012771.0700000003</v>
      </c>
      <c r="K16" s="104">
        <v>6168566.1200000001</v>
      </c>
      <c r="L16" s="128">
        <v>7464510.8300000001</v>
      </c>
      <c r="M16" s="116">
        <f t="shared" si="0"/>
        <v>6548616.0066666678</v>
      </c>
      <c r="N16" s="127">
        <v>7260554.0800000001</v>
      </c>
      <c r="O16" s="127">
        <v>6503762.5</v>
      </c>
      <c r="P16" s="104">
        <v>6279749.4800000004</v>
      </c>
      <c r="Q16" s="102">
        <f t="shared" si="1"/>
        <v>6681355.3533333344</v>
      </c>
      <c r="R16" s="11">
        <f t="shared" si="3"/>
        <v>6882158.29</v>
      </c>
    </row>
    <row r="17" spans="1:18" ht="15.75" thickBot="1" x14ac:dyDescent="0.3">
      <c r="A17" s="96">
        <v>109</v>
      </c>
      <c r="B17" s="135">
        <v>31662022.960000001</v>
      </c>
      <c r="C17" s="135">
        <v>34684249.020000003</v>
      </c>
      <c r="D17" s="136">
        <v>33657886.600000001</v>
      </c>
      <c r="E17" s="115">
        <f t="shared" si="2"/>
        <v>33334719.526666671</v>
      </c>
      <c r="F17" s="127">
        <v>33106795.780000001</v>
      </c>
      <c r="G17" s="104">
        <v>30187158.370000001</v>
      </c>
      <c r="H17" s="128">
        <v>29843441.960000001</v>
      </c>
      <c r="I17" s="116">
        <f t="shared" si="4"/>
        <v>31045798.703333337</v>
      </c>
      <c r="J17" s="127">
        <v>28629869.52</v>
      </c>
      <c r="K17" s="104">
        <v>36161596.18</v>
      </c>
      <c r="L17" s="128">
        <v>41710793.509999998</v>
      </c>
      <c r="M17" s="116">
        <f t="shared" si="0"/>
        <v>35500753.07</v>
      </c>
      <c r="N17" s="127">
        <v>40493134.5</v>
      </c>
      <c r="O17" s="127">
        <v>40000444.060000002</v>
      </c>
      <c r="P17" s="104">
        <v>38616654.859999999</v>
      </c>
      <c r="Q17" s="102">
        <f t="shared" si="1"/>
        <v>39703411.140000001</v>
      </c>
      <c r="R17" s="11">
        <f t="shared" si="3"/>
        <v>40246789.280000001</v>
      </c>
    </row>
    <row r="18" spans="1:18" ht="15.75" thickBot="1" x14ac:dyDescent="0.3">
      <c r="A18" s="96">
        <v>204</v>
      </c>
      <c r="B18" s="135">
        <v>51905609.280000001</v>
      </c>
      <c r="C18" s="135">
        <v>64042759.280000001</v>
      </c>
      <c r="D18" s="136">
        <v>59977715.600000001</v>
      </c>
      <c r="E18" s="115">
        <f t="shared" si="2"/>
        <v>58642028.053333335</v>
      </c>
      <c r="F18" s="127">
        <v>56989523.219999999</v>
      </c>
      <c r="G18" s="104">
        <v>49794092.829999998</v>
      </c>
      <c r="H18" s="128">
        <v>41891960.799999997</v>
      </c>
      <c r="I18" s="116">
        <f t="shared" si="4"/>
        <v>49558525.616666667</v>
      </c>
      <c r="J18" s="127">
        <v>38189487.609999999</v>
      </c>
      <c r="K18" s="104">
        <v>41216002.880000003</v>
      </c>
      <c r="L18" s="128">
        <v>62630358.229999997</v>
      </c>
      <c r="M18" s="116">
        <f t="shared" si="0"/>
        <v>47345282.906666666</v>
      </c>
      <c r="N18" s="127">
        <v>59736901.920000002</v>
      </c>
      <c r="O18" s="127">
        <v>47503505.719999999</v>
      </c>
      <c r="P18" s="104">
        <v>43338324.210000001</v>
      </c>
      <c r="Q18" s="102">
        <f t="shared" si="1"/>
        <v>50192910.616666667</v>
      </c>
      <c r="R18" s="11">
        <f t="shared" si="3"/>
        <v>53620203.82</v>
      </c>
    </row>
    <row r="19" spans="1:18" ht="15.75" thickBot="1" x14ac:dyDescent="0.3">
      <c r="A19" s="96">
        <v>2045</v>
      </c>
      <c r="B19" s="135">
        <v>9874168.4299999997</v>
      </c>
      <c r="C19" s="135">
        <v>13762649.890000001</v>
      </c>
      <c r="D19" s="136">
        <v>12684033.109999999</v>
      </c>
      <c r="E19" s="115">
        <f t="shared" si="2"/>
        <v>12106950.476666667</v>
      </c>
      <c r="F19" s="127">
        <v>8950878.9400000013</v>
      </c>
      <c r="G19" s="104">
        <v>9781657.1099999994</v>
      </c>
      <c r="H19" s="128">
        <v>13696367.279999999</v>
      </c>
      <c r="I19" s="116">
        <f t="shared" si="4"/>
        <v>10809634.443333333</v>
      </c>
      <c r="J19" s="127">
        <v>13057526.59</v>
      </c>
      <c r="K19" s="104">
        <v>11450052.57</v>
      </c>
      <c r="L19" s="128">
        <v>9730829.1099999994</v>
      </c>
      <c r="M19" s="116">
        <f t="shared" si="0"/>
        <v>11412802.756666666</v>
      </c>
      <c r="N19" s="127">
        <v>8699410.5700000003</v>
      </c>
      <c r="O19" s="127">
        <v>7288039.9299999997</v>
      </c>
      <c r="P19" s="104">
        <v>3479238.42</v>
      </c>
      <c r="Q19" s="102">
        <f t="shared" si="1"/>
        <v>6488896.3066666676</v>
      </c>
      <c r="R19" s="11">
        <f t="shared" si="3"/>
        <v>7993725.25</v>
      </c>
    </row>
    <row r="20" spans="1:18" ht="15.75" thickBot="1" x14ac:dyDescent="0.3">
      <c r="A20" s="96">
        <v>217</v>
      </c>
      <c r="B20" s="135">
        <v>33215158.989999998</v>
      </c>
      <c r="C20" s="135">
        <v>39841962.350000001</v>
      </c>
      <c r="D20" s="136">
        <v>38213226.380000003</v>
      </c>
      <c r="E20" s="115">
        <f t="shared" si="2"/>
        <v>37090115.906666666</v>
      </c>
      <c r="F20" s="127">
        <v>36718582.030000001</v>
      </c>
      <c r="G20" s="104">
        <v>34286731.600000001</v>
      </c>
      <c r="H20" s="128">
        <v>30828387.440000005</v>
      </c>
      <c r="I20" s="116">
        <f t="shared" si="4"/>
        <v>33944567.023333333</v>
      </c>
      <c r="J20" s="127">
        <v>29214290.66</v>
      </c>
      <c r="K20" s="104">
        <v>30409349.579999998</v>
      </c>
      <c r="L20" s="128">
        <v>38967923.359999999</v>
      </c>
      <c r="M20" s="116">
        <f t="shared" si="0"/>
        <v>32863854.533333331</v>
      </c>
      <c r="N20" s="127">
        <v>37674086.020000003</v>
      </c>
      <c r="O20" s="127">
        <v>34663998.450000003</v>
      </c>
      <c r="P20" s="104">
        <v>30124848.879999999</v>
      </c>
      <c r="Q20" s="102">
        <f t="shared" si="1"/>
        <v>34154311.116666667</v>
      </c>
      <c r="R20" s="11">
        <f t="shared" si="3"/>
        <v>36169042.234999999</v>
      </c>
    </row>
    <row r="21" spans="1:18" x14ac:dyDescent="0.25">
      <c r="B21" s="40">
        <f>SUM(B5:B20)</f>
        <v>243810609.98000002</v>
      </c>
      <c r="C21" s="40">
        <f t="shared" ref="C21:D21" si="5">SUM(C5:C20)</f>
        <v>297012229.01000005</v>
      </c>
      <c r="D21" s="40">
        <f t="shared" si="5"/>
        <v>279162969.59999996</v>
      </c>
      <c r="E21" s="40">
        <f>AVERAGE(B21:D21)</f>
        <v>273328602.86333328</v>
      </c>
      <c r="F21" s="40">
        <f t="shared" ref="F21:H21" si="6">SUM(F5:F20)</f>
        <v>262536020.19</v>
      </c>
      <c r="G21" s="40">
        <f t="shared" si="6"/>
        <v>226600879.91999999</v>
      </c>
      <c r="H21" s="40">
        <f t="shared" si="6"/>
        <v>209793586.15000001</v>
      </c>
      <c r="I21" s="40">
        <f t="shared" si="4"/>
        <v>232976828.75333333</v>
      </c>
      <c r="J21" s="40">
        <f t="shared" ref="J21:L21" si="7">SUM(J5:J20)</f>
        <v>192539749.59</v>
      </c>
      <c r="K21" s="40">
        <f t="shared" si="7"/>
        <v>209614127.53999996</v>
      </c>
      <c r="L21" s="40">
        <f t="shared" si="7"/>
        <v>287314294.76999998</v>
      </c>
      <c r="M21" s="40">
        <f t="shared" si="0"/>
        <v>229822723.96666667</v>
      </c>
      <c r="N21" s="40">
        <f t="shared" ref="N21:P21" si="8">SUM(N5:N20)</f>
        <v>274905592.05000001</v>
      </c>
      <c r="O21" s="40">
        <f t="shared" si="8"/>
        <v>248207742.17000002</v>
      </c>
      <c r="P21" s="40">
        <f t="shared" si="8"/>
        <v>213526565.42000002</v>
      </c>
      <c r="Q21" s="40">
        <f>AVERAGE(N21:P21)</f>
        <v>245546633.21333337</v>
      </c>
      <c r="R21" s="11">
        <f>SUM(R5:R20)</f>
        <v>261555657.11000001</v>
      </c>
    </row>
    <row r="22" spans="1:18" x14ac:dyDescent="0.25">
      <c r="A22" s="1"/>
      <c r="N22" s="40"/>
    </row>
    <row r="23" spans="1:18" x14ac:dyDescent="0.25">
      <c r="A23" s="1"/>
      <c r="E23" s="40"/>
      <c r="N23" s="40"/>
    </row>
    <row r="24" spans="1:18" x14ac:dyDescent="0.25">
      <c r="A24" s="1"/>
    </row>
    <row r="25" spans="1:18" x14ac:dyDescent="0.25">
      <c r="A25" s="1"/>
    </row>
    <row r="26" spans="1:18" x14ac:dyDescent="0.25">
      <c r="A26" s="1"/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"/>
    </row>
    <row r="33" spans="1:1" x14ac:dyDescent="0.25">
      <c r="A33" s="122"/>
    </row>
    <row r="34" spans="1:1" x14ac:dyDescent="0.25">
      <c r="A34" s="110"/>
    </row>
  </sheetData>
  <sheetProtection algorithmName="SHA-512" hashValue="glqa6Tj0Oby//tB/17+e3Bfv7BXlGYWhnh6/5PSIVVw6JquzgHuZ6Bq6n3ffKdV6fnd5Kgy2voU+ARNYSNV/Aw==" saltValue="8TLQAPw0UA+SLHR/YhjRZQ==" spinCount="100000" sheet="1" objects="1" scenarios="1"/>
  <mergeCells count="4">
    <mergeCell ref="B5:D5"/>
    <mergeCell ref="F5:H5"/>
    <mergeCell ref="J5:L5"/>
    <mergeCell ref="N5:P5"/>
  </mergeCells>
  <conditionalFormatting sqref="D7:Q7">
    <cfRule type="cellIs" dxfId="25" priority="9" operator="lessThanOrEqual">
      <formula>0</formula>
    </cfRule>
  </conditionalFormatting>
  <conditionalFormatting sqref="P8:Q20 D15:M20 D9:M12 D8:K8 M8 E13:M14">
    <cfRule type="cellIs" dxfId="24" priority="8" operator="lessThanOrEqual">
      <formula>0</formula>
    </cfRule>
  </conditionalFormatting>
  <conditionalFormatting sqref="B14:D14">
    <cfRule type="cellIs" dxfId="23" priority="7" operator="lessThanOrEqual">
      <formula>0</formula>
    </cfRule>
  </conditionalFormatting>
  <conditionalFormatting sqref="N8:O20">
    <cfRule type="cellIs" dxfId="22" priority="5" operator="lessThanOrEqual">
      <formula>0</formula>
    </cfRule>
  </conditionalFormatting>
  <conditionalFormatting sqref="D13">
    <cfRule type="cellIs" dxfId="21" priority="4" operator="lessThanOrEqual">
      <formula>0</formula>
    </cfRule>
  </conditionalFormatting>
  <conditionalFormatting sqref="G8:H8">
    <cfRule type="cellIs" dxfId="20" priority="3" operator="lessThanOrEqual">
      <formula>0</formula>
    </cfRule>
  </conditionalFormatting>
  <conditionalFormatting sqref="L8">
    <cfRule type="cellIs" dxfId="19" priority="2" operator="lessThanOrEqual">
      <formula>0</formula>
    </cfRule>
  </conditionalFormatting>
  <conditionalFormatting sqref="R8">
    <cfRule type="cellIs" dxfId="18" priority="1" operator="lessThanOr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4432-4CE8-4608-946E-76F9B38CC6C5}">
  <dimension ref="A1:R25"/>
  <sheetViews>
    <sheetView topLeftCell="B1" workbookViewId="0">
      <selection activeCell="B5" sqref="B5:D5"/>
    </sheetView>
  </sheetViews>
  <sheetFormatPr defaultRowHeight="15" x14ac:dyDescent="0.25"/>
  <cols>
    <col min="1" max="1" width="10.71093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2011</v>
      </c>
    </row>
    <row r="5" spans="1:18" x14ac:dyDescent="0.25">
      <c r="B5" s="149">
        <v>2010</v>
      </c>
      <c r="C5" s="150"/>
      <c r="D5" s="151"/>
      <c r="F5" s="149">
        <v>2010</v>
      </c>
      <c r="G5" s="150"/>
      <c r="H5" s="151"/>
      <c r="J5" s="149">
        <v>2011</v>
      </c>
      <c r="K5" s="150"/>
      <c r="L5" s="151"/>
      <c r="N5" s="149">
        <v>2011</v>
      </c>
      <c r="O5" s="150"/>
      <c r="P5" s="151"/>
      <c r="R5" s="6" t="s">
        <v>46</v>
      </c>
    </row>
    <row r="6" spans="1:18" ht="15.75" thickBot="1" x14ac:dyDescent="0.3">
      <c r="A6" s="96" t="s">
        <v>3</v>
      </c>
      <c r="B6" s="3" t="s">
        <v>32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48">
        <v>8371507.1600000001</v>
      </c>
      <c r="C7" s="48">
        <v>7751469.2000000002</v>
      </c>
      <c r="D7" s="49">
        <v>6883796.2599999998</v>
      </c>
      <c r="E7" s="18">
        <f t="shared" ref="E7:E21" si="0">AVERAGE(B7:D7)</f>
        <v>7668924.2066666661</v>
      </c>
      <c r="F7" s="48">
        <v>5568688.6100000003</v>
      </c>
      <c r="G7" s="48">
        <v>3631014.43</v>
      </c>
      <c r="H7" s="49">
        <v>7177147.6100000003</v>
      </c>
      <c r="I7" s="18">
        <f t="shared" ref="I7:I22" si="1">AVERAGE(F7:H7)</f>
        <v>5458950.2166666677</v>
      </c>
      <c r="J7" s="48">
        <v>7897943.8200000003</v>
      </c>
      <c r="K7" s="48">
        <v>7224714.6900000004</v>
      </c>
      <c r="L7" s="49">
        <v>8900272.4000000004</v>
      </c>
      <c r="M7" s="78">
        <f t="shared" ref="M7:M22" si="2">AVERAGE(J7:L7)</f>
        <v>8007643.6366666676</v>
      </c>
      <c r="N7" s="84">
        <v>11601228.16</v>
      </c>
      <c r="O7" s="48">
        <v>10810624.1</v>
      </c>
      <c r="P7" s="49">
        <v>9339219.3000000007</v>
      </c>
      <c r="Q7" s="85">
        <f t="shared" ref="Q7:Q22" si="3">AVERAGE(N7:P7)</f>
        <v>10583690.52</v>
      </c>
      <c r="R7" s="11">
        <f t="shared" ref="R7:R21" si="4">AVERAGE(N7:O7)</f>
        <v>11205926.129999999</v>
      </c>
    </row>
    <row r="8" spans="1:18" ht="15.75" thickBot="1" x14ac:dyDescent="0.3">
      <c r="A8" s="96">
        <v>102</v>
      </c>
      <c r="B8" s="48">
        <v>22632685.07</v>
      </c>
      <c r="C8" s="48">
        <v>21998974.52</v>
      </c>
      <c r="D8" s="49">
        <v>19599204.890000001</v>
      </c>
      <c r="E8" s="18">
        <f t="shared" si="0"/>
        <v>21410288.16</v>
      </c>
      <c r="F8" s="48">
        <v>16507820.609999999</v>
      </c>
      <c r="G8" s="48">
        <v>14649830.4</v>
      </c>
      <c r="H8" s="49">
        <v>18542306.579999998</v>
      </c>
      <c r="I8" s="18">
        <f t="shared" si="1"/>
        <v>16566652.529999999</v>
      </c>
      <c r="J8" s="48">
        <v>19267013.719999999</v>
      </c>
      <c r="K8" s="48">
        <v>17819479.18</v>
      </c>
      <c r="L8" s="49">
        <v>21835915.809999999</v>
      </c>
      <c r="M8" s="78">
        <f t="shared" si="2"/>
        <v>19640802.903333332</v>
      </c>
      <c r="N8" s="84">
        <v>27202945.809999999</v>
      </c>
      <c r="O8" s="48">
        <v>25697656.629999999</v>
      </c>
      <c r="P8" s="49">
        <v>21149006.789999999</v>
      </c>
      <c r="Q8" s="85">
        <f t="shared" si="3"/>
        <v>24683203.076666664</v>
      </c>
      <c r="R8" s="11">
        <f t="shared" si="4"/>
        <v>26450301.219999999</v>
      </c>
    </row>
    <row r="9" spans="1:18" ht="15.75" thickBot="1" x14ac:dyDescent="0.3">
      <c r="A9" s="96">
        <v>103</v>
      </c>
      <c r="B9" s="48">
        <v>11886761.359999999</v>
      </c>
      <c r="C9" s="48">
        <v>11116030.890000001</v>
      </c>
      <c r="D9" s="49">
        <v>9435946.5899999999</v>
      </c>
      <c r="E9" s="18">
        <f t="shared" si="0"/>
        <v>10812912.946666667</v>
      </c>
      <c r="F9" s="48">
        <v>8370442.9400000004</v>
      </c>
      <c r="G9" s="48">
        <v>6796577.0800000001</v>
      </c>
      <c r="H9" s="49">
        <v>11076461.529999999</v>
      </c>
      <c r="I9" s="18">
        <f t="shared" si="1"/>
        <v>8747827.1833333317</v>
      </c>
      <c r="J9" s="48">
        <v>11401073.1</v>
      </c>
      <c r="K9" s="48">
        <v>10008735.49</v>
      </c>
      <c r="L9" s="49">
        <v>13363339.810000001</v>
      </c>
      <c r="M9" s="78">
        <f t="shared" si="2"/>
        <v>11591049.466666667</v>
      </c>
      <c r="N9" s="84">
        <v>16933209.920000002</v>
      </c>
      <c r="O9" s="48">
        <v>15706817.73</v>
      </c>
      <c r="P9" s="49">
        <v>13141698.74</v>
      </c>
      <c r="Q9" s="85">
        <f t="shared" si="3"/>
        <v>15260575.463333333</v>
      </c>
      <c r="R9" s="11">
        <f t="shared" si="4"/>
        <v>16320013.825000001</v>
      </c>
    </row>
    <row r="10" spans="1:18" ht="15.75" thickBot="1" x14ac:dyDescent="0.3">
      <c r="A10" s="96">
        <v>104</v>
      </c>
      <c r="B10" s="48">
        <v>10457981.35</v>
      </c>
      <c r="C10" s="48">
        <v>10412906.33</v>
      </c>
      <c r="D10" s="49">
        <v>9414562.4299999997</v>
      </c>
      <c r="E10" s="18">
        <f t="shared" si="0"/>
        <v>10095150.036666667</v>
      </c>
      <c r="F10" s="48">
        <v>8090595.9800000004</v>
      </c>
      <c r="G10" s="48">
        <v>6666800.7400000002</v>
      </c>
      <c r="H10" s="49">
        <v>8681790.3300000001</v>
      </c>
      <c r="I10" s="18">
        <f t="shared" si="1"/>
        <v>7813062.3500000006</v>
      </c>
      <c r="J10" s="48">
        <v>9020433.1099999994</v>
      </c>
      <c r="K10" s="48">
        <v>9028160.9700000007</v>
      </c>
      <c r="L10" s="49">
        <v>10303576.689999999</v>
      </c>
      <c r="M10" s="78">
        <f t="shared" si="2"/>
        <v>9450723.589999998</v>
      </c>
      <c r="N10" s="84">
        <v>13588703.09</v>
      </c>
      <c r="O10" s="48">
        <v>12814740.27</v>
      </c>
      <c r="P10" s="49">
        <v>10388780.529999999</v>
      </c>
      <c r="Q10" s="85">
        <f t="shared" si="3"/>
        <v>12264074.630000001</v>
      </c>
      <c r="R10" s="11">
        <f t="shared" si="4"/>
        <v>13201721.68</v>
      </c>
    </row>
    <row r="11" spans="1:18" ht="15.75" thickBot="1" x14ac:dyDescent="0.3">
      <c r="A11" s="96">
        <v>105</v>
      </c>
      <c r="B11" s="48">
        <v>30347043.800000001</v>
      </c>
      <c r="C11" s="48">
        <v>26809234.57</v>
      </c>
      <c r="D11" s="49">
        <v>24037481.670000002</v>
      </c>
      <c r="E11" s="18">
        <f t="shared" si="0"/>
        <v>27064586.680000003</v>
      </c>
      <c r="F11" s="48">
        <v>20733126.210000001</v>
      </c>
      <c r="G11" s="48">
        <v>18694960.949999999</v>
      </c>
      <c r="H11" s="49">
        <v>24587278.329999998</v>
      </c>
      <c r="I11" s="18">
        <f t="shared" si="1"/>
        <v>21338455.16333333</v>
      </c>
      <c r="J11" s="48">
        <v>23936972.09</v>
      </c>
      <c r="K11" s="48">
        <v>22693205.949999999</v>
      </c>
      <c r="L11" s="49">
        <v>23925818.75</v>
      </c>
      <c r="M11" s="78">
        <f t="shared" si="2"/>
        <v>23518665.596666664</v>
      </c>
      <c r="N11" s="84">
        <v>28389515.539999999</v>
      </c>
      <c r="O11" s="48">
        <v>25383918.710000001</v>
      </c>
      <c r="P11" s="49">
        <v>21648938.07</v>
      </c>
      <c r="Q11" s="85">
        <f t="shared" si="3"/>
        <v>25140790.77333333</v>
      </c>
      <c r="R11" s="11">
        <f t="shared" si="4"/>
        <v>26886717.125</v>
      </c>
    </row>
    <row r="12" spans="1:18" ht="15.75" thickBot="1" x14ac:dyDescent="0.3">
      <c r="A12" s="96">
        <v>106</v>
      </c>
      <c r="B12" s="48">
        <v>10780067.4</v>
      </c>
      <c r="C12" s="48">
        <v>10280872.4</v>
      </c>
      <c r="D12" s="49">
        <v>9302577</v>
      </c>
      <c r="E12" s="18">
        <f t="shared" si="0"/>
        <v>10121172.266666668</v>
      </c>
      <c r="F12" s="48">
        <v>8382160.7999999998</v>
      </c>
      <c r="G12" s="48">
        <v>7439185.3799999999</v>
      </c>
      <c r="H12" s="49">
        <v>10069348.470000001</v>
      </c>
      <c r="I12" s="18">
        <f t="shared" si="1"/>
        <v>8630231.5499999989</v>
      </c>
      <c r="J12" s="48">
        <v>10311418.710000001</v>
      </c>
      <c r="K12" s="48">
        <v>9197794.5600000005</v>
      </c>
      <c r="L12" s="49">
        <v>10117887.140000001</v>
      </c>
      <c r="M12" s="78">
        <f t="shared" si="2"/>
        <v>9875700.1366666686</v>
      </c>
      <c r="N12" s="84">
        <v>12382015.4</v>
      </c>
      <c r="O12" s="48">
        <v>11720126.02</v>
      </c>
      <c r="P12" s="49">
        <v>10438122.57</v>
      </c>
      <c r="Q12" s="85">
        <f t="shared" si="3"/>
        <v>11513421.33</v>
      </c>
      <c r="R12" s="11">
        <f t="shared" si="4"/>
        <v>12051070.710000001</v>
      </c>
    </row>
    <row r="13" spans="1:18" ht="15.75" thickBot="1" x14ac:dyDescent="0.3">
      <c r="A13" s="96">
        <v>1065</v>
      </c>
      <c r="B13" s="48">
        <v>231142.2</v>
      </c>
      <c r="C13" s="48">
        <v>115946.39</v>
      </c>
      <c r="D13" s="49">
        <v>146136.74</v>
      </c>
      <c r="E13" s="18">
        <f t="shared" si="0"/>
        <v>164408.44333333333</v>
      </c>
      <c r="F13" s="48">
        <v>155337.32999999999</v>
      </c>
      <c r="G13" s="48">
        <v>42790.71</v>
      </c>
      <c r="H13" s="49">
        <v>89478.77</v>
      </c>
      <c r="I13" s="18">
        <f t="shared" si="1"/>
        <v>95868.936666666661</v>
      </c>
      <c r="J13" s="48">
        <v>88657.77</v>
      </c>
      <c r="K13" s="48">
        <v>145529.66</v>
      </c>
      <c r="L13" s="49">
        <v>257352.67</v>
      </c>
      <c r="M13" s="78">
        <f t="shared" si="2"/>
        <v>163846.69999999998</v>
      </c>
      <c r="N13" s="84">
        <v>346660.9</v>
      </c>
      <c r="O13" s="48">
        <v>513336.94</v>
      </c>
      <c r="P13" s="49">
        <v>139986.04999999999</v>
      </c>
      <c r="Q13" s="85">
        <f t="shared" si="3"/>
        <v>333327.96333333338</v>
      </c>
      <c r="R13" s="11">
        <f t="shared" si="4"/>
        <v>429998.92000000004</v>
      </c>
    </row>
    <row r="14" spans="1:18" ht="15.75" thickBot="1" x14ac:dyDescent="0.3">
      <c r="A14" s="140">
        <v>1067</v>
      </c>
      <c r="B14" s="26"/>
      <c r="C14" s="26"/>
      <c r="D14" s="26"/>
      <c r="E14" s="57" t="s">
        <v>21</v>
      </c>
      <c r="F14" s="26"/>
      <c r="G14" s="26"/>
      <c r="H14" s="26"/>
      <c r="I14" s="26" t="s">
        <v>21</v>
      </c>
      <c r="J14" s="26"/>
      <c r="K14" s="26"/>
      <c r="L14" s="26"/>
      <c r="M14" s="58" t="s">
        <v>21</v>
      </c>
      <c r="N14" s="26"/>
      <c r="O14" s="26"/>
      <c r="P14" s="26"/>
      <c r="Q14" s="80" t="s">
        <v>21</v>
      </c>
      <c r="R14" s="55"/>
    </row>
    <row r="15" spans="1:18" ht="15.75" thickBot="1" x14ac:dyDescent="0.3">
      <c r="A15" s="96">
        <v>107</v>
      </c>
      <c r="B15" s="48">
        <v>11086310.289999999</v>
      </c>
      <c r="C15" s="48">
        <v>10778117.85</v>
      </c>
      <c r="D15" s="49">
        <v>9932681.3000000007</v>
      </c>
      <c r="E15" s="18">
        <f t="shared" si="0"/>
        <v>10599036.48</v>
      </c>
      <c r="F15" s="48">
        <v>9024475.2799999993</v>
      </c>
      <c r="G15" s="48">
        <v>8671363.1699999999</v>
      </c>
      <c r="H15" s="49">
        <v>10160006.73</v>
      </c>
      <c r="I15" s="18">
        <f t="shared" si="1"/>
        <v>9285281.7266666666</v>
      </c>
      <c r="J15" s="48">
        <v>11095866.470000001</v>
      </c>
      <c r="K15" s="48">
        <v>10630814.779999999</v>
      </c>
      <c r="L15" s="49">
        <v>11455723.539999999</v>
      </c>
      <c r="M15" s="78">
        <f t="shared" si="2"/>
        <v>11060801.596666666</v>
      </c>
      <c r="N15" s="84">
        <v>14693300.1</v>
      </c>
      <c r="O15" s="48">
        <v>14097880.15</v>
      </c>
      <c r="P15" s="49">
        <v>12659968.359999999</v>
      </c>
      <c r="Q15" s="85">
        <f t="shared" si="3"/>
        <v>13817049.536666667</v>
      </c>
      <c r="R15" s="11">
        <f t="shared" si="4"/>
        <v>14395590.125</v>
      </c>
    </row>
    <row r="16" spans="1:18" ht="15.75" thickBot="1" x14ac:dyDescent="0.3">
      <c r="A16" s="96">
        <v>108</v>
      </c>
      <c r="B16" s="48">
        <v>4648143.2</v>
      </c>
      <c r="C16" s="48">
        <v>4291830.59</v>
      </c>
      <c r="D16" s="49">
        <v>3963164.96</v>
      </c>
      <c r="E16" s="18">
        <f t="shared" si="0"/>
        <v>4301046.25</v>
      </c>
      <c r="F16" s="48">
        <v>3816921.64</v>
      </c>
      <c r="G16" s="48">
        <v>3579055.86</v>
      </c>
      <c r="H16" s="49">
        <v>4599810.68</v>
      </c>
      <c r="I16" s="18">
        <f t="shared" si="1"/>
        <v>3998596.06</v>
      </c>
      <c r="J16" s="48">
        <v>4637490.29</v>
      </c>
      <c r="K16" s="48">
        <v>4173603.28</v>
      </c>
      <c r="L16" s="49">
        <v>4636495.62</v>
      </c>
      <c r="M16" s="78">
        <f t="shared" si="2"/>
        <v>4482529.7300000004</v>
      </c>
      <c r="N16" s="84">
        <v>5517028</v>
      </c>
      <c r="O16" s="48">
        <v>5051017.78</v>
      </c>
      <c r="P16" s="49">
        <v>5147379.6100000003</v>
      </c>
      <c r="Q16" s="85">
        <f t="shared" si="3"/>
        <v>5238475.13</v>
      </c>
      <c r="R16" s="11">
        <f t="shared" si="4"/>
        <v>5284022.8900000006</v>
      </c>
    </row>
    <row r="17" spans="1:18" ht="15.75" thickBot="1" x14ac:dyDescent="0.3">
      <c r="A17" s="96">
        <v>109</v>
      </c>
      <c r="B17" s="48">
        <v>19968244.949999999</v>
      </c>
      <c r="C17" s="48">
        <v>17935195.239999998</v>
      </c>
      <c r="D17" s="49">
        <v>16960672.550000001</v>
      </c>
      <c r="E17" s="18">
        <f t="shared" si="0"/>
        <v>18288037.579999998</v>
      </c>
      <c r="F17" s="48">
        <v>15810864.449999999</v>
      </c>
      <c r="G17" s="48">
        <v>14588277.539999999</v>
      </c>
      <c r="H17" s="49">
        <v>17186099.359999999</v>
      </c>
      <c r="I17" s="18">
        <f t="shared" si="1"/>
        <v>15861747.116666665</v>
      </c>
      <c r="J17" s="48">
        <v>17413722.43</v>
      </c>
      <c r="K17" s="48">
        <v>16703862.09</v>
      </c>
      <c r="L17" s="49">
        <v>19218239.43</v>
      </c>
      <c r="M17" s="78">
        <f t="shared" si="2"/>
        <v>17778607.983333331</v>
      </c>
      <c r="N17" s="84">
        <v>22614921.690000001</v>
      </c>
      <c r="O17" s="48">
        <v>21909172.48</v>
      </c>
      <c r="P17" s="49">
        <v>21012074.059999999</v>
      </c>
      <c r="Q17" s="85">
        <f t="shared" si="3"/>
        <v>21845389.41</v>
      </c>
      <c r="R17" s="11">
        <f t="shared" si="4"/>
        <v>22262047.085000001</v>
      </c>
    </row>
    <row r="18" spans="1:18" ht="15.75" thickBot="1" x14ac:dyDescent="0.3">
      <c r="A18" s="96">
        <v>204</v>
      </c>
      <c r="B18" s="48">
        <v>37425825.880000003</v>
      </c>
      <c r="C18" s="48">
        <v>32265578.170000002</v>
      </c>
      <c r="D18" s="49">
        <v>27474617.530000001</v>
      </c>
      <c r="E18" s="18">
        <f t="shared" si="0"/>
        <v>32388673.860000003</v>
      </c>
      <c r="F18" s="48">
        <v>23498159.449999999</v>
      </c>
      <c r="G18" s="48">
        <v>19385564.489999998</v>
      </c>
      <c r="H18" s="49">
        <v>31502783.440000001</v>
      </c>
      <c r="I18" s="18">
        <f t="shared" si="1"/>
        <v>24795502.459999997</v>
      </c>
      <c r="J18" s="48">
        <v>33306513.309999999</v>
      </c>
      <c r="K18" s="48">
        <v>30162461.27</v>
      </c>
      <c r="L18" s="49">
        <v>36400443.609999999</v>
      </c>
      <c r="M18" s="78">
        <f t="shared" si="2"/>
        <v>33289806.063333333</v>
      </c>
      <c r="N18" s="84">
        <v>49708318.359999999</v>
      </c>
      <c r="O18" s="48">
        <v>46725340.109999999</v>
      </c>
      <c r="P18" s="49">
        <v>36049183.460000001</v>
      </c>
      <c r="Q18" s="85">
        <f t="shared" si="3"/>
        <v>44160947.310000002</v>
      </c>
      <c r="R18" s="11">
        <f t="shared" si="4"/>
        <v>48216829.234999999</v>
      </c>
    </row>
    <row r="19" spans="1:18" ht="15.75" thickBot="1" x14ac:dyDescent="0.3">
      <c r="A19" s="96">
        <v>2045</v>
      </c>
      <c r="B19" s="48">
        <v>3466565.2</v>
      </c>
      <c r="C19" s="48">
        <v>3589873.02</v>
      </c>
      <c r="D19" s="49">
        <v>2976050.55</v>
      </c>
      <c r="E19" s="18">
        <f t="shared" si="0"/>
        <v>3344162.9233333333</v>
      </c>
      <c r="F19" s="48">
        <v>5543674.3799999999</v>
      </c>
      <c r="G19" s="48">
        <v>8113004.2999999998</v>
      </c>
      <c r="H19" s="49">
        <v>7396146.0599999996</v>
      </c>
      <c r="I19" s="18">
        <f t="shared" si="1"/>
        <v>7017608.2466666661</v>
      </c>
      <c r="J19" s="48">
        <v>7525361.5800000001</v>
      </c>
      <c r="K19" s="48">
        <v>6963322.4299999997</v>
      </c>
      <c r="L19" s="49">
        <v>5903054.5199999996</v>
      </c>
      <c r="M19" s="78">
        <f t="shared" si="2"/>
        <v>6797246.1766666668</v>
      </c>
      <c r="N19" s="84">
        <v>6497082.25</v>
      </c>
      <c r="O19" s="48">
        <v>5997479.9199999999</v>
      </c>
      <c r="P19" s="49">
        <v>3132181.13</v>
      </c>
      <c r="Q19" s="85">
        <f t="shared" si="3"/>
        <v>5208914.4333333336</v>
      </c>
      <c r="R19" s="11">
        <f t="shared" si="4"/>
        <v>6247281.085</v>
      </c>
    </row>
    <row r="20" spans="1:18" ht="15.75" thickBot="1" x14ac:dyDescent="0.3">
      <c r="A20" s="96">
        <v>217</v>
      </c>
      <c r="B20" s="48">
        <v>32919838.41</v>
      </c>
      <c r="C20" s="48">
        <v>31879384.5</v>
      </c>
      <c r="D20" s="49">
        <v>29946175.239999998</v>
      </c>
      <c r="E20" s="18">
        <f t="shared" si="0"/>
        <v>31581799.383333329</v>
      </c>
      <c r="F20" s="48">
        <v>28004304.079999998</v>
      </c>
      <c r="G20" s="48">
        <v>26611108.219999999</v>
      </c>
      <c r="H20" s="49">
        <v>30553537.940000001</v>
      </c>
      <c r="I20" s="18">
        <f t="shared" si="1"/>
        <v>28389650.079999998</v>
      </c>
      <c r="J20" s="48">
        <v>30898882.829999998</v>
      </c>
      <c r="K20" s="48">
        <v>28918278.949999999</v>
      </c>
      <c r="L20" s="49">
        <v>31759048.469999999</v>
      </c>
      <c r="M20" s="78">
        <f t="shared" si="2"/>
        <v>30525403.416666668</v>
      </c>
      <c r="N20" s="84">
        <v>47217846.450000003</v>
      </c>
      <c r="O20" s="48">
        <v>45785067.219999999</v>
      </c>
      <c r="P20" s="49">
        <v>41630889.859999999</v>
      </c>
      <c r="Q20" s="85">
        <f t="shared" si="3"/>
        <v>44877934.509999998</v>
      </c>
      <c r="R20" s="11">
        <f t="shared" si="4"/>
        <v>46501456.835000001</v>
      </c>
    </row>
    <row r="21" spans="1:18" ht="15.75" thickBot="1" x14ac:dyDescent="0.3">
      <c r="A21" s="96">
        <v>999</v>
      </c>
      <c r="B21" s="48">
        <v>2837791.76</v>
      </c>
      <c r="C21" s="48">
        <v>2872669.94</v>
      </c>
      <c r="D21" s="49">
        <v>2868912.15</v>
      </c>
      <c r="E21" s="18">
        <f t="shared" si="0"/>
        <v>2859791.2833333332</v>
      </c>
      <c r="F21" s="48">
        <v>2886070.02</v>
      </c>
      <c r="G21" s="48">
        <v>2945275.52</v>
      </c>
      <c r="H21" s="49">
        <v>2950235.13</v>
      </c>
      <c r="I21" s="18">
        <f t="shared" si="1"/>
        <v>2927193.5566666666</v>
      </c>
      <c r="J21" s="48">
        <v>2984695.17</v>
      </c>
      <c r="K21" s="48">
        <v>2985955.49</v>
      </c>
      <c r="L21" s="49">
        <v>3040470.55</v>
      </c>
      <c r="M21" s="78">
        <f t="shared" si="2"/>
        <v>3003707.0700000003</v>
      </c>
      <c r="N21" s="84">
        <v>2646560.4300000002</v>
      </c>
      <c r="O21" s="48">
        <v>2707298.16</v>
      </c>
      <c r="P21" s="49">
        <v>2713827.85</v>
      </c>
      <c r="Q21" s="85">
        <f t="shared" si="3"/>
        <v>2689228.813333333</v>
      </c>
      <c r="R21" s="11">
        <f t="shared" si="4"/>
        <v>2676929.2949999999</v>
      </c>
    </row>
    <row r="22" spans="1:18" x14ac:dyDescent="0.25">
      <c r="A22" s="139"/>
      <c r="B22" s="40">
        <f>SUM(B7:B21)</f>
        <v>207059908.03</v>
      </c>
      <c r="C22" s="40">
        <f t="shared" ref="C22:D22" si="5">SUM(C7:C21)</f>
        <v>192098083.60999998</v>
      </c>
      <c r="D22" s="40">
        <f t="shared" si="5"/>
        <v>172941979.86000001</v>
      </c>
      <c r="E22" s="40">
        <f>AVERAGE(B22:D22)</f>
        <v>190699990.5</v>
      </c>
      <c r="F22" s="40">
        <f t="shared" ref="F22:H22" si="6">SUM(F7:F21)</f>
        <v>156392641.78</v>
      </c>
      <c r="G22" s="40">
        <f t="shared" si="6"/>
        <v>141814808.79000002</v>
      </c>
      <c r="H22" s="40">
        <f t="shared" si="6"/>
        <v>184572430.96000001</v>
      </c>
      <c r="I22" s="40">
        <f t="shared" si="1"/>
        <v>160926627.17666671</v>
      </c>
      <c r="J22" s="40">
        <f t="shared" ref="J22:L22" si="7">SUM(J7:J21)</f>
        <v>189786044.40000001</v>
      </c>
      <c r="K22" s="40">
        <f t="shared" si="7"/>
        <v>176655918.79000002</v>
      </c>
      <c r="L22" s="40">
        <f t="shared" si="7"/>
        <v>201117639.01000005</v>
      </c>
      <c r="M22" s="40">
        <f t="shared" si="2"/>
        <v>189186534.06666669</v>
      </c>
      <c r="N22" s="40">
        <f t="shared" ref="N22:P22" si="8">SUM(N7:N21)</f>
        <v>259339336.10000002</v>
      </c>
      <c r="O22" s="40">
        <f t="shared" si="8"/>
        <v>244920476.22</v>
      </c>
      <c r="P22" s="40">
        <f t="shared" si="8"/>
        <v>208591256.37999997</v>
      </c>
      <c r="Q22" s="40">
        <f t="shared" si="3"/>
        <v>237617022.90000001</v>
      </c>
      <c r="R22" s="11">
        <f>SUM(R7:R21)</f>
        <v>252129906.16</v>
      </c>
    </row>
    <row r="23" spans="1:18" x14ac:dyDescent="0.25">
      <c r="A23" s="139"/>
    </row>
    <row r="24" spans="1:18" ht="15.75" thickBot="1" x14ac:dyDescent="0.3">
      <c r="A24" s="139"/>
    </row>
    <row r="25" spans="1:18" ht="15.75" thickBot="1" x14ac:dyDescent="0.3">
      <c r="A25" s="96" t="s">
        <v>47</v>
      </c>
      <c r="B25" s="23">
        <v>0</v>
      </c>
      <c r="C25" s="23">
        <v>0</v>
      </c>
      <c r="D25" s="21">
        <v>0</v>
      </c>
      <c r="E25" s="22">
        <f>AVERAGE(B25:D25)</f>
        <v>0</v>
      </c>
      <c r="F25" s="23">
        <v>0</v>
      </c>
      <c r="G25" s="23">
        <v>0</v>
      </c>
      <c r="H25" s="21">
        <v>0</v>
      </c>
      <c r="I25" s="18">
        <f t="shared" ref="I25" si="9">AVERAGE(F25:H25)</f>
        <v>0</v>
      </c>
      <c r="J25" s="86">
        <v>0</v>
      </c>
      <c r="K25" s="23">
        <v>923894.02</v>
      </c>
      <c r="L25" s="21">
        <v>1069967.21</v>
      </c>
      <c r="M25" s="18">
        <f t="shared" ref="M25" si="10">AVERAGE(J25:L25)</f>
        <v>664620.41</v>
      </c>
      <c r="N25" s="86">
        <v>1408432.54</v>
      </c>
      <c r="O25" s="23">
        <v>1417821.22</v>
      </c>
      <c r="P25" s="21">
        <v>1422393.92</v>
      </c>
      <c r="Q25" s="87">
        <f t="shared" ref="Q25" si="11">AVERAGE(N25:P25)</f>
        <v>1416215.8933333333</v>
      </c>
      <c r="R25" s="11">
        <f t="shared" ref="R25" si="12">AVERAGE(N25:O25)</f>
        <v>1413126.88</v>
      </c>
    </row>
  </sheetData>
  <sheetProtection algorithmName="SHA-512" hashValue="n4YUNywv4ovx94Zh63HztXAiqFn51mb96hZx7jzgw8DT9V5WwNuv1B8lh3bARdSjhchv4fQphHdHR0+ka4xKBA==" saltValue="VTuss0IgWrIkzm3fAGhOoQ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CBA9-42F5-4D8A-B1B3-8F28E024E671}">
  <dimension ref="A1:R22"/>
  <sheetViews>
    <sheetView topLeftCell="B4" workbookViewId="0">
      <selection activeCell="B5" sqref="B5:D5"/>
    </sheetView>
  </sheetViews>
  <sheetFormatPr defaultRowHeight="15" x14ac:dyDescent="0.25"/>
  <cols>
    <col min="1" max="1" width="9.71093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2010</v>
      </c>
    </row>
    <row r="5" spans="1:18" x14ac:dyDescent="0.25">
      <c r="B5" s="149">
        <v>2009</v>
      </c>
      <c r="C5" s="150"/>
      <c r="D5" s="151"/>
      <c r="F5" s="149">
        <v>2009</v>
      </c>
      <c r="G5" s="150"/>
      <c r="H5" s="151"/>
      <c r="J5" s="149">
        <v>2010</v>
      </c>
      <c r="K5" s="150"/>
      <c r="L5" s="151"/>
      <c r="N5" s="149">
        <v>2010</v>
      </c>
      <c r="O5" s="150"/>
      <c r="P5" s="151"/>
      <c r="R5" s="6" t="s">
        <v>45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48">
        <v>8062951</v>
      </c>
      <c r="C7" s="48">
        <v>7278247.6699999999</v>
      </c>
      <c r="D7" s="49">
        <v>6112501.8899999997</v>
      </c>
      <c r="E7" s="20">
        <f t="shared" ref="E7:E21" si="0">AVERAGE(B7:D7)</f>
        <v>7151233.5199999996</v>
      </c>
      <c r="F7" s="48">
        <v>4866023.22</v>
      </c>
      <c r="G7" s="48">
        <v>5159300.55</v>
      </c>
      <c r="H7" s="49">
        <v>8228675.25</v>
      </c>
      <c r="I7" s="18">
        <f t="shared" ref="I7:I22" si="1">AVERAGE(F7:H7)</f>
        <v>6084666.3399999999</v>
      </c>
      <c r="J7" s="48">
        <v>7632549.4299999997</v>
      </c>
      <c r="K7" s="48">
        <v>8199938.2800000003</v>
      </c>
      <c r="L7" s="49">
        <v>12335242.720000001</v>
      </c>
      <c r="M7" s="18">
        <f>AVERAGE(J7:L7)</f>
        <v>9389243.4766666666</v>
      </c>
      <c r="N7" s="48">
        <v>11350727.33</v>
      </c>
      <c r="O7" s="48">
        <v>10461961.140000001</v>
      </c>
      <c r="P7" s="49">
        <v>9047360.7899999991</v>
      </c>
      <c r="Q7" s="63">
        <f t="shared" ref="Q7:Q22" si="2">AVERAGE(N7:P7)</f>
        <v>10286683.086666666</v>
      </c>
      <c r="R7" s="11">
        <f t="shared" ref="R7:R21" si="3">AVERAGE(N7:O7)</f>
        <v>10906344.234999999</v>
      </c>
    </row>
    <row r="8" spans="1:18" ht="15.75" thickBot="1" x14ac:dyDescent="0.3">
      <c r="A8" s="96">
        <v>102</v>
      </c>
      <c r="B8" s="48">
        <v>16169338.27</v>
      </c>
      <c r="C8" s="48">
        <v>16458311.439999999</v>
      </c>
      <c r="D8" s="49">
        <v>14440427.119999999</v>
      </c>
      <c r="E8" s="20">
        <f t="shared" si="0"/>
        <v>15689358.943333333</v>
      </c>
      <c r="F8" s="48">
        <v>11797978.51</v>
      </c>
      <c r="G8" s="48">
        <v>14142140.859999999</v>
      </c>
      <c r="H8" s="49">
        <v>17107485.440000001</v>
      </c>
      <c r="I8" s="18">
        <f t="shared" si="1"/>
        <v>14349201.603333334</v>
      </c>
      <c r="J8" s="48">
        <v>15866020.449999999</v>
      </c>
      <c r="K8" s="48">
        <v>16468848.66</v>
      </c>
      <c r="L8" s="49">
        <v>30519787.77</v>
      </c>
      <c r="M8" s="18">
        <f t="shared" ref="M8:M22" si="4">AVERAGE(J8:L8)</f>
        <v>20951552.293333333</v>
      </c>
      <c r="N8" s="48">
        <v>29093097.949999999</v>
      </c>
      <c r="O8" s="48">
        <v>28088335.399999999</v>
      </c>
      <c r="P8" s="49">
        <v>23377732</v>
      </c>
      <c r="Q8" s="63">
        <f t="shared" si="2"/>
        <v>26853055.116666663</v>
      </c>
      <c r="R8" s="11">
        <f t="shared" si="3"/>
        <v>28590716.674999997</v>
      </c>
    </row>
    <row r="9" spans="1:18" ht="15.75" thickBot="1" x14ac:dyDescent="0.3">
      <c r="A9" s="96">
        <v>103</v>
      </c>
      <c r="B9" s="48">
        <v>10266380.220000001</v>
      </c>
      <c r="C9" s="48">
        <v>10216197.85</v>
      </c>
      <c r="D9" s="49">
        <v>8420666.6500000004</v>
      </c>
      <c r="E9" s="20">
        <f t="shared" si="0"/>
        <v>9634414.9066666663</v>
      </c>
      <c r="F9" s="48">
        <v>6787392.1200000001</v>
      </c>
      <c r="G9" s="48">
        <v>8463882.4800000004</v>
      </c>
      <c r="H9" s="49">
        <v>11431737.859999999</v>
      </c>
      <c r="I9" s="18">
        <f t="shared" si="1"/>
        <v>8894337.4866666663</v>
      </c>
      <c r="J9" s="48">
        <v>11030848.9</v>
      </c>
      <c r="K9" s="48">
        <v>11414152.43</v>
      </c>
      <c r="L9" s="49">
        <v>16414675.92</v>
      </c>
      <c r="M9" s="18">
        <f t="shared" si="4"/>
        <v>12953225.75</v>
      </c>
      <c r="N9" s="48">
        <v>15350504.52</v>
      </c>
      <c r="O9" s="48">
        <v>14064066.560000001</v>
      </c>
      <c r="P9" s="49">
        <v>11412210.130000001</v>
      </c>
      <c r="Q9" s="63">
        <f t="shared" si="2"/>
        <v>13608927.07</v>
      </c>
      <c r="R9" s="11">
        <f t="shared" si="3"/>
        <v>14707285.539999999</v>
      </c>
    </row>
    <row r="10" spans="1:18" ht="15.75" thickBot="1" x14ac:dyDescent="0.3">
      <c r="A10" s="96">
        <v>104</v>
      </c>
      <c r="B10" s="48">
        <v>6917924.0499999998</v>
      </c>
      <c r="C10" s="48">
        <v>7102368.3799999999</v>
      </c>
      <c r="D10" s="49">
        <v>6206116.1799999997</v>
      </c>
      <c r="E10" s="20">
        <f t="shared" si="0"/>
        <v>6742136.2033333331</v>
      </c>
      <c r="F10" s="48">
        <v>8997213.1300000008</v>
      </c>
      <c r="G10" s="48">
        <v>6250940.8399999999</v>
      </c>
      <c r="H10" s="49">
        <v>9612378.7200000007</v>
      </c>
      <c r="I10" s="18">
        <f t="shared" si="1"/>
        <v>8286844.2300000004</v>
      </c>
      <c r="J10" s="48">
        <v>9239908.6300000008</v>
      </c>
      <c r="K10" s="48">
        <v>9495774.9900000002</v>
      </c>
      <c r="L10" s="49">
        <v>14683582.369999999</v>
      </c>
      <c r="M10" s="18">
        <f t="shared" si="4"/>
        <v>11139755.33</v>
      </c>
      <c r="N10" s="48">
        <v>13686650.75</v>
      </c>
      <c r="O10" s="48">
        <v>12363409.77</v>
      </c>
      <c r="P10" s="49">
        <v>10178325.26</v>
      </c>
      <c r="Q10" s="63">
        <f t="shared" si="2"/>
        <v>12076128.593333334</v>
      </c>
      <c r="R10" s="11">
        <f t="shared" si="3"/>
        <v>13025030.26</v>
      </c>
    </row>
    <row r="11" spans="1:18" ht="15.75" thickBot="1" x14ac:dyDescent="0.3">
      <c r="A11" s="96">
        <v>105</v>
      </c>
      <c r="B11" s="48">
        <v>9673100.75</v>
      </c>
      <c r="C11" s="48">
        <v>8692780.8100000005</v>
      </c>
      <c r="D11" s="49">
        <v>6664153.8600000003</v>
      </c>
      <c r="E11" s="20">
        <f t="shared" si="0"/>
        <v>8343345.1400000006</v>
      </c>
      <c r="F11" s="48">
        <v>5377151.4400000004</v>
      </c>
      <c r="G11" s="48">
        <v>6005882.7000000002</v>
      </c>
      <c r="H11" s="49">
        <v>9459774.9700000007</v>
      </c>
      <c r="I11" s="18">
        <f t="shared" si="1"/>
        <v>6947603.0366666662</v>
      </c>
      <c r="J11" s="48">
        <v>33437566.010000002</v>
      </c>
      <c r="K11" s="48">
        <v>33098409.920000002</v>
      </c>
      <c r="L11" s="49">
        <v>39043864.939999998</v>
      </c>
      <c r="M11" s="18">
        <f t="shared" si="4"/>
        <v>35193280.289999999</v>
      </c>
      <c r="N11" s="48">
        <v>38033406.899999999</v>
      </c>
      <c r="O11" s="48">
        <v>36517829.689999998</v>
      </c>
      <c r="P11" s="49">
        <v>33740857.380000003</v>
      </c>
      <c r="Q11" s="63">
        <f t="shared" si="2"/>
        <v>36097364.656666666</v>
      </c>
      <c r="R11" s="11">
        <f t="shared" si="3"/>
        <v>37275618.295000002</v>
      </c>
    </row>
    <row r="12" spans="1:18" ht="15.75" thickBot="1" x14ac:dyDescent="0.3">
      <c r="A12" s="96">
        <v>106</v>
      </c>
      <c r="B12" s="48">
        <v>10086258.32</v>
      </c>
      <c r="C12" s="48">
        <v>9668634.7899999991</v>
      </c>
      <c r="D12" s="49">
        <v>8791408.5600000005</v>
      </c>
      <c r="E12" s="20">
        <f t="shared" si="0"/>
        <v>9515433.8900000006</v>
      </c>
      <c r="F12" s="48">
        <v>7779476.2800000003</v>
      </c>
      <c r="G12" s="48">
        <v>8959570.9800000004</v>
      </c>
      <c r="H12" s="49">
        <v>11077540.939999999</v>
      </c>
      <c r="I12" s="18">
        <f t="shared" si="1"/>
        <v>9272196.0666666683</v>
      </c>
      <c r="J12" s="48">
        <v>10755856.07</v>
      </c>
      <c r="K12" s="48">
        <v>10565542.460000001</v>
      </c>
      <c r="L12" s="49">
        <v>14067233.83</v>
      </c>
      <c r="M12" s="18">
        <f t="shared" si="4"/>
        <v>11796210.786666667</v>
      </c>
      <c r="N12" s="48">
        <v>13409317.289999999</v>
      </c>
      <c r="O12" s="48">
        <v>12695590.140000001</v>
      </c>
      <c r="P12" s="49">
        <v>11315861.73</v>
      </c>
      <c r="Q12" s="63">
        <f t="shared" si="2"/>
        <v>12473589.719999999</v>
      </c>
      <c r="R12" s="11">
        <f t="shared" si="3"/>
        <v>13052453.715</v>
      </c>
    </row>
    <row r="13" spans="1:18" ht="15.75" thickBot="1" x14ac:dyDescent="0.3">
      <c r="A13" s="96">
        <v>1065</v>
      </c>
      <c r="B13" s="48">
        <v>192699.56</v>
      </c>
      <c r="C13" s="48">
        <v>612654.82999999996</v>
      </c>
      <c r="D13" s="49">
        <v>299225.67</v>
      </c>
      <c r="E13" s="56">
        <f t="shared" si="0"/>
        <v>368193.35333333327</v>
      </c>
      <c r="F13" s="48">
        <v>71234.48</v>
      </c>
      <c r="G13" s="48">
        <v>124529.77</v>
      </c>
      <c r="H13" s="49">
        <v>415507.13</v>
      </c>
      <c r="I13" s="18">
        <f t="shared" si="1"/>
        <v>203757.12666666668</v>
      </c>
      <c r="J13" s="48">
        <v>459920.01</v>
      </c>
      <c r="K13" s="48">
        <v>230357.34</v>
      </c>
      <c r="L13" s="49">
        <v>132341.54</v>
      </c>
      <c r="M13" s="18">
        <f t="shared" si="4"/>
        <v>274206.29666666669</v>
      </c>
      <c r="N13" s="48">
        <v>72920.23</v>
      </c>
      <c r="O13" s="48">
        <v>276380.67</v>
      </c>
      <c r="P13" s="49">
        <v>214477.61</v>
      </c>
      <c r="Q13" s="63">
        <f t="shared" si="2"/>
        <v>187926.17</v>
      </c>
      <c r="R13" s="11">
        <f t="shared" si="3"/>
        <v>174650.44999999998</v>
      </c>
    </row>
    <row r="14" spans="1:18" ht="15.75" thickBot="1" x14ac:dyDescent="0.3">
      <c r="A14" s="140">
        <v>1067</v>
      </c>
      <c r="B14" s="26"/>
      <c r="C14" s="26"/>
      <c r="D14" s="26"/>
      <c r="E14" s="57" t="s">
        <v>21</v>
      </c>
      <c r="F14" s="26"/>
      <c r="G14" s="26"/>
      <c r="H14" s="26"/>
      <c r="I14" s="26" t="s">
        <v>21</v>
      </c>
      <c r="J14" s="26"/>
      <c r="K14" s="26"/>
      <c r="L14" s="26"/>
      <c r="M14" s="58" t="s">
        <v>21</v>
      </c>
      <c r="N14" s="26"/>
      <c r="O14" s="26"/>
      <c r="P14" s="26"/>
      <c r="Q14" s="80" t="s">
        <v>21</v>
      </c>
      <c r="R14" s="55"/>
    </row>
    <row r="15" spans="1:18" ht="15.75" thickBot="1" x14ac:dyDescent="0.3">
      <c r="A15" s="96">
        <v>107</v>
      </c>
      <c r="B15" s="48">
        <v>9140308.7899999991</v>
      </c>
      <c r="C15" s="48">
        <v>8934735.6799999997</v>
      </c>
      <c r="D15" s="49">
        <v>8132368.9100000001</v>
      </c>
      <c r="E15" s="20">
        <f t="shared" si="0"/>
        <v>8735804.459999999</v>
      </c>
      <c r="F15" s="48">
        <v>7449139.7199999997</v>
      </c>
      <c r="G15" s="48">
        <v>8165186.4699999997</v>
      </c>
      <c r="H15" s="49">
        <v>9726936</v>
      </c>
      <c r="I15" s="18">
        <f t="shared" si="1"/>
        <v>8447087.3966666665</v>
      </c>
      <c r="J15" s="48">
        <v>9491028.8200000003</v>
      </c>
      <c r="K15" s="48">
        <v>10304022.220000001</v>
      </c>
      <c r="L15" s="49">
        <v>13850673.65</v>
      </c>
      <c r="M15" s="18">
        <f t="shared" si="4"/>
        <v>11215241.563333333</v>
      </c>
      <c r="N15" s="48">
        <v>13441475.27</v>
      </c>
      <c r="O15" s="48">
        <v>12734850.16</v>
      </c>
      <c r="P15" s="49">
        <v>11074389.029999999</v>
      </c>
      <c r="Q15" s="63">
        <f t="shared" si="2"/>
        <v>12416904.82</v>
      </c>
      <c r="R15" s="11">
        <f t="shared" si="3"/>
        <v>13088162.715</v>
      </c>
    </row>
    <row r="16" spans="1:18" ht="15.75" thickBot="1" x14ac:dyDescent="0.3">
      <c r="A16" s="96">
        <v>108</v>
      </c>
      <c r="B16" s="48">
        <v>3991175.59</v>
      </c>
      <c r="C16" s="48">
        <v>3851192.62</v>
      </c>
      <c r="D16" s="49">
        <v>3624406.08</v>
      </c>
      <c r="E16" s="20">
        <f t="shared" si="0"/>
        <v>3822258.0966666662</v>
      </c>
      <c r="F16" s="48">
        <v>3385729.79</v>
      </c>
      <c r="G16" s="48">
        <v>3656836.07</v>
      </c>
      <c r="H16" s="49">
        <v>4629298.66</v>
      </c>
      <c r="I16" s="18">
        <f t="shared" si="1"/>
        <v>3890621.5066666664</v>
      </c>
      <c r="J16" s="48">
        <v>4455152.7300000004</v>
      </c>
      <c r="K16" s="48">
        <v>4042992.91</v>
      </c>
      <c r="L16" s="49">
        <v>5427274.2599999998</v>
      </c>
      <c r="M16" s="18">
        <f t="shared" si="4"/>
        <v>4641806.6333333338</v>
      </c>
      <c r="N16" s="48">
        <v>5425248.6799999997</v>
      </c>
      <c r="O16" s="48">
        <v>4856396.8</v>
      </c>
      <c r="P16" s="49">
        <v>4604136.83</v>
      </c>
      <c r="Q16" s="63">
        <f t="shared" si="2"/>
        <v>4961927.4366666665</v>
      </c>
      <c r="R16" s="11">
        <f t="shared" si="3"/>
        <v>5140822.74</v>
      </c>
    </row>
    <row r="17" spans="1:18" ht="15.75" thickBot="1" x14ac:dyDescent="0.3">
      <c r="A17" s="96">
        <v>109</v>
      </c>
      <c r="B17" s="48">
        <v>14061540.83</v>
      </c>
      <c r="C17" s="48">
        <v>14041516.67</v>
      </c>
      <c r="D17" s="49">
        <v>12650418.33</v>
      </c>
      <c r="E17" s="20">
        <f t="shared" si="0"/>
        <v>13584491.943333333</v>
      </c>
      <c r="F17" s="48">
        <v>11667910.300000001</v>
      </c>
      <c r="G17" s="48">
        <v>12665266.789999999</v>
      </c>
      <c r="H17" s="49">
        <v>14438077.619999999</v>
      </c>
      <c r="I17" s="18">
        <f t="shared" si="1"/>
        <v>12923751.57</v>
      </c>
      <c r="J17" s="48">
        <v>14210667.85</v>
      </c>
      <c r="K17" s="48">
        <v>14624936.49</v>
      </c>
      <c r="L17" s="49">
        <v>25100457.390000001</v>
      </c>
      <c r="M17" s="18">
        <f t="shared" si="4"/>
        <v>17978687.243333336</v>
      </c>
      <c r="N17" s="48">
        <v>24248075.32</v>
      </c>
      <c r="O17" s="48">
        <v>23323564.579999998</v>
      </c>
      <c r="P17" s="49">
        <v>21944695.670000002</v>
      </c>
      <c r="Q17" s="63">
        <f t="shared" si="2"/>
        <v>23172111.856666666</v>
      </c>
      <c r="R17" s="11">
        <f t="shared" si="3"/>
        <v>23785819.949999999</v>
      </c>
    </row>
    <row r="18" spans="1:18" ht="15.75" thickBot="1" x14ac:dyDescent="0.3">
      <c r="A18" s="96">
        <v>204</v>
      </c>
      <c r="B18" s="48">
        <v>32007631.18</v>
      </c>
      <c r="C18" s="48">
        <v>30563647.640000001</v>
      </c>
      <c r="D18" s="49">
        <v>27088276.530000001</v>
      </c>
      <c r="E18" s="20">
        <f t="shared" si="0"/>
        <v>29886518.449999999</v>
      </c>
      <c r="F18" s="48">
        <v>23246165.68</v>
      </c>
      <c r="G18" s="48">
        <v>25398680.379999999</v>
      </c>
      <c r="H18" s="49">
        <v>38017934.079999998</v>
      </c>
      <c r="I18" s="18">
        <f t="shared" si="1"/>
        <v>28887593.379999999</v>
      </c>
      <c r="J18" s="48">
        <v>35647007.969999999</v>
      </c>
      <c r="K18" s="48">
        <v>37857573.770000003</v>
      </c>
      <c r="L18" s="49">
        <v>55485814.039999999</v>
      </c>
      <c r="M18" s="18">
        <f t="shared" si="4"/>
        <v>42996798.593333334</v>
      </c>
      <c r="N18" s="48">
        <v>52688855.240000002</v>
      </c>
      <c r="O18" s="48">
        <v>49258785.060000002</v>
      </c>
      <c r="P18" s="49">
        <v>38498092.229999997</v>
      </c>
      <c r="Q18" s="63">
        <f t="shared" si="2"/>
        <v>46815244.17666667</v>
      </c>
      <c r="R18" s="11">
        <f t="shared" si="3"/>
        <v>50973820.150000006</v>
      </c>
    </row>
    <row r="19" spans="1:18" ht="15.75" thickBot="1" x14ac:dyDescent="0.3">
      <c r="A19" s="96">
        <v>2045</v>
      </c>
      <c r="B19" s="48">
        <v>2876364.26</v>
      </c>
      <c r="C19" s="48">
        <v>3949202.7</v>
      </c>
      <c r="D19" s="49">
        <v>3822708.2</v>
      </c>
      <c r="E19" s="20">
        <f t="shared" si="0"/>
        <v>3549425.0533333332</v>
      </c>
      <c r="F19" s="48">
        <v>5253516.96</v>
      </c>
      <c r="G19" s="48">
        <v>5063341.76</v>
      </c>
      <c r="H19" s="49">
        <v>5769694.4699999997</v>
      </c>
      <c r="I19" s="18">
        <f t="shared" si="1"/>
        <v>5362184.3966666656</v>
      </c>
      <c r="J19" s="48">
        <v>7636519.4900000002</v>
      </c>
      <c r="K19" s="48">
        <v>8164953.2300000004</v>
      </c>
      <c r="L19" s="49">
        <v>6858730.2300000004</v>
      </c>
      <c r="M19" s="18">
        <f t="shared" si="4"/>
        <v>7553400.9833333343</v>
      </c>
      <c r="N19" s="48">
        <v>7167300.5599999996</v>
      </c>
      <c r="O19" s="48">
        <v>6024287.6200000001</v>
      </c>
      <c r="P19" s="49">
        <v>3374590.47</v>
      </c>
      <c r="Q19" s="63">
        <f t="shared" si="2"/>
        <v>5522059.5499999998</v>
      </c>
      <c r="R19" s="11">
        <f t="shared" si="3"/>
        <v>6595794.0899999999</v>
      </c>
    </row>
    <row r="20" spans="1:18" ht="15.75" thickBot="1" x14ac:dyDescent="0.3">
      <c r="A20" s="96">
        <v>217</v>
      </c>
      <c r="B20" s="48">
        <v>30037725.77</v>
      </c>
      <c r="C20" s="48">
        <v>29578648.690000001</v>
      </c>
      <c r="D20" s="49">
        <v>28088146.25</v>
      </c>
      <c r="E20" s="75">
        <f t="shared" si="0"/>
        <v>29234840.236666668</v>
      </c>
      <c r="F20" s="76">
        <v>25468080.640000001</v>
      </c>
      <c r="G20" s="76">
        <v>27371473.609999999</v>
      </c>
      <c r="H20" s="46">
        <v>30528384.030000001</v>
      </c>
      <c r="I20" s="77">
        <f t="shared" si="1"/>
        <v>27789312.760000002</v>
      </c>
      <c r="J20" s="48">
        <v>30527254.370000001</v>
      </c>
      <c r="K20" s="48">
        <v>30814533.370000001</v>
      </c>
      <c r="L20" s="49">
        <v>38608966.280000001</v>
      </c>
      <c r="M20" s="18">
        <f t="shared" si="4"/>
        <v>33316918.006666671</v>
      </c>
      <c r="N20" s="48">
        <v>37199899.399999999</v>
      </c>
      <c r="O20" s="48">
        <v>33975603.310000002</v>
      </c>
      <c r="P20" s="49">
        <v>32640921.039999999</v>
      </c>
      <c r="Q20" s="63">
        <f t="shared" si="2"/>
        <v>34605474.583333336</v>
      </c>
      <c r="R20" s="11">
        <f t="shared" si="3"/>
        <v>35587751.355000004</v>
      </c>
    </row>
    <row r="21" spans="1:18" ht="15.75" thickBot="1" x14ac:dyDescent="0.3">
      <c r="A21" s="96">
        <v>999</v>
      </c>
      <c r="B21" s="48">
        <v>2779611.75</v>
      </c>
      <c r="C21" s="48">
        <v>2679319.4900000002</v>
      </c>
      <c r="D21" s="49">
        <v>2578092.2200000002</v>
      </c>
      <c r="E21" s="20">
        <f t="shared" si="0"/>
        <v>2679007.8200000003</v>
      </c>
      <c r="F21" s="48">
        <v>2668473.7799999998</v>
      </c>
      <c r="G21" s="48">
        <v>2727856.63</v>
      </c>
      <c r="H21" s="48">
        <v>2875048.07</v>
      </c>
      <c r="I21" s="78">
        <f t="shared" si="1"/>
        <v>2757126.16</v>
      </c>
      <c r="J21" s="48">
        <v>2765362.78</v>
      </c>
      <c r="K21" s="48">
        <v>2796609.25</v>
      </c>
      <c r="L21" s="49">
        <v>2924187.09</v>
      </c>
      <c r="M21" s="18">
        <f t="shared" si="4"/>
        <v>2828719.7066666665</v>
      </c>
      <c r="N21" s="48">
        <v>2973993.2</v>
      </c>
      <c r="O21" s="48">
        <v>2998526.81</v>
      </c>
      <c r="P21" s="79">
        <v>2937090.61</v>
      </c>
      <c r="Q21" s="63">
        <f t="shared" si="2"/>
        <v>2969870.2066666665</v>
      </c>
      <c r="R21" s="11">
        <f t="shared" si="3"/>
        <v>2986260.0049999999</v>
      </c>
    </row>
    <row r="22" spans="1:18" x14ac:dyDescent="0.25">
      <c r="B22" s="40">
        <f>SUM(B7:B21)</f>
        <v>156263010.34</v>
      </c>
      <c r="C22" s="40">
        <f t="shared" ref="C22:D22" si="5">SUM(C7:C21)</f>
        <v>153627459.26000002</v>
      </c>
      <c r="D22" s="40">
        <f t="shared" si="5"/>
        <v>136918916.45000002</v>
      </c>
      <c r="E22" s="40">
        <f>AVERAGE(B22:D22)</f>
        <v>148936462.01666668</v>
      </c>
      <c r="F22" s="40">
        <f t="shared" ref="F22:H22" si="6">SUM(F7:F21)</f>
        <v>124815486.04999998</v>
      </c>
      <c r="G22" s="40">
        <f t="shared" si="6"/>
        <v>134154889.89000002</v>
      </c>
      <c r="H22" s="40">
        <f t="shared" si="6"/>
        <v>173318473.23999998</v>
      </c>
      <c r="I22" s="40">
        <f t="shared" si="1"/>
        <v>144096283.05999997</v>
      </c>
      <c r="J22" s="40">
        <f t="shared" ref="J22:L22" si="7">SUM(J7:J21)</f>
        <v>193155663.51000002</v>
      </c>
      <c r="K22" s="40">
        <f t="shared" si="7"/>
        <v>198078645.31999999</v>
      </c>
      <c r="L22" s="40">
        <f t="shared" si="7"/>
        <v>275452832.02999991</v>
      </c>
      <c r="M22" s="40">
        <f t="shared" si="4"/>
        <v>222229046.95333329</v>
      </c>
      <c r="N22" s="40">
        <f t="shared" ref="N22:P22" si="8">SUM(N7:N21)</f>
        <v>264141472.63999999</v>
      </c>
      <c r="O22" s="40">
        <f t="shared" si="8"/>
        <v>247639587.71000001</v>
      </c>
      <c r="P22" s="40">
        <f t="shared" si="8"/>
        <v>214360740.78</v>
      </c>
      <c r="Q22" s="40">
        <f t="shared" si="2"/>
        <v>242047267.04333332</v>
      </c>
      <c r="R22" s="11">
        <f>SUM(R7:R21)</f>
        <v>255890530.17500001</v>
      </c>
    </row>
  </sheetData>
  <sheetProtection algorithmName="SHA-512" hashValue="8Z81/DGxL5BXMQqNUS/SqxZKkl9RL6IeH2NckwFWzAmlvM0hMlKm2pjz3sFoD5tmSUP22D8o4Hh1xeeFj5UYMQ==" saltValue="YdqMS49+mY3ryEKdwRcskw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7B26-36D9-41DB-8B1C-EF6065588C07}">
  <dimension ref="A1:R22"/>
  <sheetViews>
    <sheetView workbookViewId="0">
      <selection activeCell="B5" sqref="B5:D5"/>
    </sheetView>
  </sheetViews>
  <sheetFormatPr defaultRowHeight="15" x14ac:dyDescent="0.25"/>
  <cols>
    <col min="1" max="1" width="9.7109375" customWidth="1"/>
    <col min="2" max="2" width="15.28515625" customWidth="1"/>
    <col min="3" max="4" width="15.28515625" bestFit="1" customWidth="1"/>
    <col min="5" max="5" width="15.28515625" customWidth="1"/>
    <col min="6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2009</v>
      </c>
    </row>
    <row r="5" spans="1:18" x14ac:dyDescent="0.25">
      <c r="B5" s="149">
        <v>2008</v>
      </c>
      <c r="C5" s="150"/>
      <c r="D5" s="151"/>
      <c r="F5" s="149">
        <v>2008</v>
      </c>
      <c r="G5" s="150"/>
      <c r="H5" s="151"/>
      <c r="J5" s="149">
        <v>2009</v>
      </c>
      <c r="K5" s="150"/>
      <c r="L5" s="151"/>
      <c r="N5" s="149">
        <v>2009</v>
      </c>
      <c r="O5" s="150"/>
      <c r="P5" s="151"/>
      <c r="R5" s="6" t="s">
        <v>44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48">
        <v>9038455.1699999999</v>
      </c>
      <c r="C7" s="48">
        <v>8380827.2999999998</v>
      </c>
      <c r="D7" s="49">
        <v>7154655.6299999999</v>
      </c>
      <c r="E7" s="20">
        <f t="shared" ref="E7:E21" si="0">AVERAGE(B7:D7)</f>
        <v>8191312.6999999993</v>
      </c>
      <c r="F7" s="48">
        <v>8365973.0800000001</v>
      </c>
      <c r="G7" s="48">
        <v>9274703.0999999996</v>
      </c>
      <c r="H7" s="49">
        <v>9125543.7400000002</v>
      </c>
      <c r="I7" s="18">
        <f t="shared" ref="I7:I22" si="1">AVERAGE(F7:H7)</f>
        <v>8922073.3066666666</v>
      </c>
      <c r="J7" s="48">
        <v>8282895.8300000001</v>
      </c>
      <c r="K7" s="48">
        <v>8755539.8900000006</v>
      </c>
      <c r="L7" s="49">
        <v>12020632.74</v>
      </c>
      <c r="M7" s="18">
        <f>AVERAGE(J7:L7)</f>
        <v>9686356.1533333343</v>
      </c>
      <c r="N7" s="48">
        <v>11436571.560000001</v>
      </c>
      <c r="O7" s="48">
        <v>9973907.3399999999</v>
      </c>
      <c r="P7" s="49">
        <v>8806282.3300000001</v>
      </c>
      <c r="Q7" s="63">
        <f t="shared" ref="Q7:Q22" si="2">AVERAGE(N7:P7)</f>
        <v>10072253.743333332</v>
      </c>
      <c r="R7" s="11">
        <f t="shared" ref="R7:R21" si="3">AVERAGE(N7:O7)</f>
        <v>10705239.449999999</v>
      </c>
    </row>
    <row r="8" spans="1:18" ht="15.75" thickBot="1" x14ac:dyDescent="0.3">
      <c r="A8" s="96">
        <v>102</v>
      </c>
      <c r="B8" s="48">
        <v>20002732.98</v>
      </c>
      <c r="C8" s="74">
        <v>19022093.699999999</v>
      </c>
      <c r="D8" s="49">
        <v>16966310.789999999</v>
      </c>
      <c r="E8" s="20">
        <f t="shared" si="0"/>
        <v>18663712.489999998</v>
      </c>
      <c r="F8" s="48">
        <v>19681579.460000001</v>
      </c>
      <c r="G8" s="48">
        <v>22533771.719999999</v>
      </c>
      <c r="H8" s="49">
        <v>20187458.350000001</v>
      </c>
      <c r="I8" s="18">
        <f t="shared" si="1"/>
        <v>20800936.510000002</v>
      </c>
      <c r="J8" s="48">
        <v>18364007.57</v>
      </c>
      <c r="K8" s="48">
        <v>17949836.379999999</v>
      </c>
      <c r="L8" s="49">
        <v>24113114.890000001</v>
      </c>
      <c r="M8" s="18">
        <f t="shared" ref="M8:M22" si="4">AVERAGE(J8:L8)</f>
        <v>20142319.613333333</v>
      </c>
      <c r="N8" s="48">
        <v>23052121.440000001</v>
      </c>
      <c r="O8" s="48">
        <v>21272572.120000001</v>
      </c>
      <c r="P8" s="49">
        <v>17221711.329999998</v>
      </c>
      <c r="Q8" s="63">
        <f t="shared" si="2"/>
        <v>20515468.296666667</v>
      </c>
      <c r="R8" s="11">
        <f t="shared" si="3"/>
        <v>22162346.780000001</v>
      </c>
    </row>
    <row r="9" spans="1:18" ht="15.75" thickBot="1" x14ac:dyDescent="0.3">
      <c r="A9" s="96">
        <v>103</v>
      </c>
      <c r="B9" s="48">
        <v>10231433.75</v>
      </c>
      <c r="C9" s="48">
        <v>9796669.6500000004</v>
      </c>
      <c r="D9" s="49">
        <v>8384047.1799999997</v>
      </c>
      <c r="E9" s="20">
        <f t="shared" si="0"/>
        <v>9470716.8599999994</v>
      </c>
      <c r="F9" s="48">
        <v>10518442.35</v>
      </c>
      <c r="G9" s="48">
        <v>12689896.67</v>
      </c>
      <c r="H9" s="49">
        <v>11857912.27</v>
      </c>
      <c r="I9" s="18">
        <f t="shared" si="1"/>
        <v>11688750.43</v>
      </c>
      <c r="J9" s="48">
        <v>10578979.640000001</v>
      </c>
      <c r="K9" s="48">
        <v>10430696.41</v>
      </c>
      <c r="L9" s="49">
        <v>14895016.75</v>
      </c>
      <c r="M9" s="18">
        <f t="shared" si="4"/>
        <v>11968230.933333332</v>
      </c>
      <c r="N9" s="48">
        <v>14406761.380000001</v>
      </c>
      <c r="O9" s="48">
        <v>13236285.470000001</v>
      </c>
      <c r="P9" s="49">
        <v>10145465.890000001</v>
      </c>
      <c r="Q9" s="63">
        <f t="shared" si="2"/>
        <v>12596170.913333334</v>
      </c>
      <c r="R9" s="11">
        <f t="shared" si="3"/>
        <v>13821523.425000001</v>
      </c>
    </row>
    <row r="10" spans="1:18" ht="15.75" thickBot="1" x14ac:dyDescent="0.3">
      <c r="A10" s="96">
        <v>104</v>
      </c>
      <c r="B10" s="48">
        <v>9304802.8300000001</v>
      </c>
      <c r="C10" s="48">
        <v>8961618.5299999993</v>
      </c>
      <c r="D10" s="49">
        <v>8140951.5300000003</v>
      </c>
      <c r="E10" s="20">
        <f t="shared" si="0"/>
        <v>8802457.6300000008</v>
      </c>
      <c r="F10" s="48">
        <v>9368264.8100000005</v>
      </c>
      <c r="G10" s="48">
        <v>7718448.2300000004</v>
      </c>
      <c r="H10" s="49">
        <v>7777962.6600000001</v>
      </c>
      <c r="I10" s="18">
        <f t="shared" si="1"/>
        <v>8288225.2333333334</v>
      </c>
      <c r="J10" s="48">
        <v>6989542.8499999996</v>
      </c>
      <c r="K10" s="48">
        <v>6884642.7699999996</v>
      </c>
      <c r="L10" s="49">
        <v>11031988.07</v>
      </c>
      <c r="M10" s="18">
        <f t="shared" si="4"/>
        <v>8302057.8966666656</v>
      </c>
      <c r="N10" s="48">
        <v>10925207.060000001</v>
      </c>
      <c r="O10" s="48">
        <v>8783993.3200000003</v>
      </c>
      <c r="P10" s="49">
        <v>6627997.6399999997</v>
      </c>
      <c r="Q10" s="63">
        <f t="shared" si="2"/>
        <v>8779066.0066666678</v>
      </c>
      <c r="R10" s="11">
        <f t="shared" si="3"/>
        <v>9854600.1900000013</v>
      </c>
    </row>
    <row r="11" spans="1:18" ht="15.75" thickBot="1" x14ac:dyDescent="0.3">
      <c r="A11" s="96">
        <v>105</v>
      </c>
      <c r="B11" s="48">
        <v>8389464.6600000001</v>
      </c>
      <c r="C11" s="48">
        <v>7459095.8899999997</v>
      </c>
      <c r="D11" s="49">
        <v>6139959.9299999997</v>
      </c>
      <c r="E11" s="20">
        <f t="shared" si="0"/>
        <v>7329506.8266666671</v>
      </c>
      <c r="F11" s="48">
        <v>7699611.9400000004</v>
      </c>
      <c r="G11" s="48">
        <v>10159210</v>
      </c>
      <c r="H11" s="49">
        <v>10086417.970000001</v>
      </c>
      <c r="I11" s="18">
        <f t="shared" si="1"/>
        <v>9315079.9700000007</v>
      </c>
      <c r="J11" s="48">
        <v>9063522.3900000006</v>
      </c>
      <c r="K11" s="48">
        <v>9471605.0999999996</v>
      </c>
      <c r="L11" s="49">
        <v>13945943.26</v>
      </c>
      <c r="M11" s="18">
        <f t="shared" si="4"/>
        <v>10827023.583333334</v>
      </c>
      <c r="N11" s="48">
        <v>13456473.689999999</v>
      </c>
      <c r="O11" s="48">
        <v>12363708.189999999</v>
      </c>
      <c r="P11" s="49">
        <v>10149593.65</v>
      </c>
      <c r="Q11" s="63">
        <f t="shared" si="2"/>
        <v>11989925.176666668</v>
      </c>
      <c r="R11" s="11">
        <f t="shared" si="3"/>
        <v>12910090.939999999</v>
      </c>
    </row>
    <row r="12" spans="1:18" ht="15.75" thickBot="1" x14ac:dyDescent="0.3">
      <c r="A12" s="96">
        <v>106</v>
      </c>
      <c r="B12" s="48">
        <v>11099796.48</v>
      </c>
      <c r="C12" s="48">
        <v>10457942.369999999</v>
      </c>
      <c r="D12" s="49">
        <v>9627038.1300000008</v>
      </c>
      <c r="E12" s="20">
        <f t="shared" si="0"/>
        <v>10394925.660000002</v>
      </c>
      <c r="F12" s="48">
        <v>10983058.17</v>
      </c>
      <c r="G12" s="48">
        <v>12163840.48</v>
      </c>
      <c r="H12" s="49">
        <v>11634836.189999999</v>
      </c>
      <c r="I12" s="18">
        <f t="shared" si="1"/>
        <v>11593911.613333331</v>
      </c>
      <c r="J12" s="48">
        <v>10899745.9</v>
      </c>
      <c r="K12" s="48">
        <v>10804530.65</v>
      </c>
      <c r="L12" s="49">
        <v>13583743.210000001</v>
      </c>
      <c r="M12" s="18">
        <f t="shared" si="4"/>
        <v>11762673.253333336</v>
      </c>
      <c r="N12" s="48">
        <v>13040379.789999999</v>
      </c>
      <c r="O12" s="48">
        <v>12334209.960000001</v>
      </c>
      <c r="P12" s="49">
        <v>11109744.710000001</v>
      </c>
      <c r="Q12" s="63">
        <f t="shared" si="2"/>
        <v>12161444.82</v>
      </c>
      <c r="R12" s="11">
        <f t="shared" si="3"/>
        <v>12687294.875</v>
      </c>
    </row>
    <row r="13" spans="1:18" ht="15.75" thickBot="1" x14ac:dyDescent="0.3">
      <c r="A13" s="96">
        <v>1065</v>
      </c>
      <c r="B13" s="48">
        <v>352185.37</v>
      </c>
      <c r="C13" s="48">
        <v>246287.67</v>
      </c>
      <c r="D13" s="49">
        <v>271558.59000000003</v>
      </c>
      <c r="E13" s="20">
        <f t="shared" si="0"/>
        <v>290010.54333333339</v>
      </c>
      <c r="F13" s="48">
        <v>546662.68000000005</v>
      </c>
      <c r="G13" s="48">
        <v>302279.96000000002</v>
      </c>
      <c r="H13" s="49">
        <v>494435.7</v>
      </c>
      <c r="I13" s="18">
        <f t="shared" si="1"/>
        <v>447792.78</v>
      </c>
      <c r="J13" s="48">
        <v>754816.22</v>
      </c>
      <c r="K13" s="48">
        <v>571001.94999999995</v>
      </c>
      <c r="L13" s="49">
        <v>448069.69</v>
      </c>
      <c r="M13" s="18">
        <f t="shared" si="4"/>
        <v>591295.95333333325</v>
      </c>
      <c r="N13" s="48">
        <v>421569.91</v>
      </c>
      <c r="O13" s="48">
        <v>249699.07</v>
      </c>
      <c r="P13" s="49">
        <v>1764.37</v>
      </c>
      <c r="Q13" s="63">
        <f t="shared" si="2"/>
        <v>224344.44999999998</v>
      </c>
      <c r="R13" s="11">
        <f t="shared" si="3"/>
        <v>335634.49</v>
      </c>
    </row>
    <row r="14" spans="1:18" s="81" customFormat="1" ht="15.75" thickBot="1" x14ac:dyDescent="0.3">
      <c r="A14" s="140">
        <v>1067</v>
      </c>
      <c r="B14" s="26"/>
      <c r="C14" s="26"/>
      <c r="D14" s="26"/>
      <c r="E14" s="57" t="s">
        <v>21</v>
      </c>
      <c r="F14" s="26"/>
      <c r="G14" s="26"/>
      <c r="H14" s="26"/>
      <c r="I14" s="26" t="s">
        <v>21</v>
      </c>
      <c r="J14" s="26"/>
      <c r="K14" s="26"/>
      <c r="L14" s="26"/>
      <c r="M14" s="58" t="s">
        <v>21</v>
      </c>
      <c r="N14" s="26"/>
      <c r="O14" s="26"/>
      <c r="P14" s="26"/>
      <c r="Q14" s="80" t="s">
        <v>21</v>
      </c>
      <c r="R14" s="55"/>
    </row>
    <row r="15" spans="1:18" ht="15.75" thickBot="1" x14ac:dyDescent="0.3">
      <c r="A15" s="96">
        <v>107</v>
      </c>
      <c r="B15" s="48">
        <v>8684313.5299999993</v>
      </c>
      <c r="C15" s="48">
        <v>8471239.5399999991</v>
      </c>
      <c r="D15" s="49">
        <v>7735668.8799999999</v>
      </c>
      <c r="E15" s="20">
        <f t="shared" si="0"/>
        <v>8297073.9833333334</v>
      </c>
      <c r="F15" s="48">
        <v>8689091.3499999996</v>
      </c>
      <c r="G15" s="48">
        <v>10438198.369999999</v>
      </c>
      <c r="H15" s="49">
        <v>9510377.4499999993</v>
      </c>
      <c r="I15" s="18">
        <f t="shared" si="1"/>
        <v>9545889.0566666666</v>
      </c>
      <c r="J15" s="48">
        <v>9109785.3499999996</v>
      </c>
      <c r="K15" s="48">
        <v>9040018.6699999999</v>
      </c>
      <c r="L15" s="49">
        <v>11447077.48</v>
      </c>
      <c r="M15" s="18">
        <f t="shared" si="4"/>
        <v>9865627.166666666</v>
      </c>
      <c r="N15" s="48">
        <v>11497592.720000001</v>
      </c>
      <c r="O15" s="48">
        <v>10818583.800000001</v>
      </c>
      <c r="P15" s="49">
        <v>9249201.8599999994</v>
      </c>
      <c r="Q15" s="63">
        <f t="shared" si="2"/>
        <v>10521792.793333335</v>
      </c>
      <c r="R15" s="11">
        <f t="shared" si="3"/>
        <v>11158088.260000002</v>
      </c>
    </row>
    <row r="16" spans="1:18" ht="15.75" thickBot="1" x14ac:dyDescent="0.3">
      <c r="A16" s="96">
        <v>108</v>
      </c>
      <c r="B16" s="48">
        <v>3632418.52</v>
      </c>
      <c r="C16" s="48">
        <v>3370212.04</v>
      </c>
      <c r="D16" s="49">
        <v>3118942.44</v>
      </c>
      <c r="E16" s="20">
        <f t="shared" si="0"/>
        <v>3373857.6666666665</v>
      </c>
      <c r="F16" s="48">
        <v>3602820.55</v>
      </c>
      <c r="G16" s="48">
        <v>4134304.08</v>
      </c>
      <c r="H16" s="49">
        <v>4202769.97</v>
      </c>
      <c r="I16" s="18">
        <f t="shared" si="1"/>
        <v>3979964.8666666667</v>
      </c>
      <c r="J16" s="48">
        <v>4037211.25</v>
      </c>
      <c r="K16" s="48">
        <v>3663154.6</v>
      </c>
      <c r="L16" s="49">
        <v>4613672.6100000003</v>
      </c>
      <c r="M16" s="18">
        <f t="shared" si="4"/>
        <v>4104679.4866666668</v>
      </c>
      <c r="N16" s="48">
        <v>4715588.03</v>
      </c>
      <c r="O16" s="48">
        <v>4218344.47</v>
      </c>
      <c r="P16" s="49">
        <v>3985904.81</v>
      </c>
      <c r="Q16" s="63">
        <f t="shared" si="2"/>
        <v>4306612.4366666665</v>
      </c>
      <c r="R16" s="11">
        <f t="shared" si="3"/>
        <v>4466966.25</v>
      </c>
    </row>
    <row r="17" spans="1:18" ht="15.75" thickBot="1" x14ac:dyDescent="0.3">
      <c r="A17" s="96">
        <v>109</v>
      </c>
      <c r="B17" s="48">
        <v>14272383.15</v>
      </c>
      <c r="C17" s="48">
        <v>13087871.880000001</v>
      </c>
      <c r="D17" s="49">
        <v>12222433.640000001</v>
      </c>
      <c r="E17" s="20">
        <f t="shared" si="0"/>
        <v>13194229.556666667</v>
      </c>
      <c r="F17" s="48">
        <v>14369567.630000001</v>
      </c>
      <c r="G17" s="48">
        <v>15744826.18</v>
      </c>
      <c r="H17" s="49">
        <v>14777226.09</v>
      </c>
      <c r="I17" s="18">
        <f t="shared" si="1"/>
        <v>14963873.300000003</v>
      </c>
      <c r="J17" s="48">
        <v>13819889.640000001</v>
      </c>
      <c r="K17" s="48">
        <v>14121147.140000001</v>
      </c>
      <c r="L17" s="49">
        <v>17879173.07</v>
      </c>
      <c r="M17" s="18">
        <f t="shared" si="4"/>
        <v>15273403.283333333</v>
      </c>
      <c r="N17" s="48">
        <v>17748378.899999999</v>
      </c>
      <c r="O17" s="48">
        <v>17062515.539999999</v>
      </c>
      <c r="P17" s="49">
        <v>15582281.310000001</v>
      </c>
      <c r="Q17" s="63">
        <f t="shared" si="2"/>
        <v>16797725.25</v>
      </c>
      <c r="R17" s="11">
        <f t="shared" si="3"/>
        <v>17405447.219999999</v>
      </c>
    </row>
    <row r="18" spans="1:18" ht="15.75" thickBot="1" x14ac:dyDescent="0.3">
      <c r="A18" s="96">
        <v>204</v>
      </c>
      <c r="B18" s="48">
        <v>31711493.120000001</v>
      </c>
      <c r="C18" s="48">
        <v>28769193.5</v>
      </c>
      <c r="D18" s="49">
        <v>24612547.93</v>
      </c>
      <c r="E18" s="20">
        <f t="shared" si="0"/>
        <v>28364411.516666669</v>
      </c>
      <c r="F18" s="48">
        <v>30469667.329999998</v>
      </c>
      <c r="G18" s="48">
        <v>37503039.799999997</v>
      </c>
      <c r="H18" s="49">
        <v>35277010.969999999</v>
      </c>
      <c r="I18" s="18">
        <f t="shared" si="1"/>
        <v>34416572.699999996</v>
      </c>
      <c r="J18" s="48">
        <v>31520134.84</v>
      </c>
      <c r="K18" s="48">
        <v>32028566.039999999</v>
      </c>
      <c r="L18" s="49">
        <v>45737691.710000001</v>
      </c>
      <c r="M18" s="18">
        <f t="shared" si="4"/>
        <v>36428797.530000001</v>
      </c>
      <c r="N18" s="48">
        <v>44516524.770000003</v>
      </c>
      <c r="O18" s="48">
        <v>41020300.649999999</v>
      </c>
      <c r="P18" s="49">
        <v>33956520.329999998</v>
      </c>
      <c r="Q18" s="63">
        <f t="shared" si="2"/>
        <v>39831115.25</v>
      </c>
      <c r="R18" s="11">
        <f t="shared" si="3"/>
        <v>42768412.710000001</v>
      </c>
    </row>
    <row r="19" spans="1:18" ht="15.75" thickBot="1" x14ac:dyDescent="0.3">
      <c r="A19" s="96">
        <v>2045</v>
      </c>
      <c r="B19" s="48">
        <v>3925822.35</v>
      </c>
      <c r="C19" s="48">
        <v>3789596.56</v>
      </c>
      <c r="D19" s="49">
        <v>3374810.01</v>
      </c>
      <c r="E19" s="20">
        <f t="shared" si="0"/>
        <v>3696742.9733333332</v>
      </c>
      <c r="F19" s="48">
        <v>4643299.33</v>
      </c>
      <c r="G19" s="48">
        <v>3377240.37</v>
      </c>
      <c r="H19" s="49">
        <v>4113967.67</v>
      </c>
      <c r="I19" s="18">
        <f t="shared" si="1"/>
        <v>4044835.7900000005</v>
      </c>
      <c r="J19" s="48">
        <v>6552980.9400000004</v>
      </c>
      <c r="K19" s="48">
        <v>5685177.7199999997</v>
      </c>
      <c r="L19" s="49">
        <v>5147318.71</v>
      </c>
      <c r="M19" s="18">
        <f t="shared" si="4"/>
        <v>5795159.123333334</v>
      </c>
      <c r="N19" s="48">
        <v>5512550.04</v>
      </c>
      <c r="O19" s="48">
        <v>5225956.95</v>
      </c>
      <c r="P19" s="49">
        <v>2493660.86</v>
      </c>
      <c r="Q19" s="63">
        <f t="shared" si="2"/>
        <v>4410722.6166666662</v>
      </c>
      <c r="R19" s="11">
        <f t="shared" si="3"/>
        <v>5369253.4950000001</v>
      </c>
    </row>
    <row r="20" spans="1:18" ht="15.75" thickBot="1" x14ac:dyDescent="0.3">
      <c r="A20" s="96">
        <v>217</v>
      </c>
      <c r="B20" s="48">
        <v>28492853.809999999</v>
      </c>
      <c r="C20" s="48">
        <v>27912434.289999999</v>
      </c>
      <c r="D20" s="49">
        <v>26665203.43</v>
      </c>
      <c r="E20" s="75">
        <f t="shared" si="0"/>
        <v>27690163.843333334</v>
      </c>
      <c r="F20" s="76">
        <v>28473415.149999999</v>
      </c>
      <c r="G20" s="76">
        <v>31925989.68</v>
      </c>
      <c r="H20" s="46">
        <v>30470051.48</v>
      </c>
      <c r="I20" s="77">
        <f t="shared" si="1"/>
        <v>30289818.77</v>
      </c>
      <c r="J20" s="48">
        <v>28792677.129999999</v>
      </c>
      <c r="K20" s="48">
        <v>28818852.199999999</v>
      </c>
      <c r="L20" s="49">
        <v>35800316.990000002</v>
      </c>
      <c r="M20" s="18">
        <f t="shared" si="4"/>
        <v>31137282.106666666</v>
      </c>
      <c r="N20" s="48">
        <v>34892666.109999999</v>
      </c>
      <c r="O20" s="48">
        <v>30917253.75</v>
      </c>
      <c r="P20" s="49">
        <v>29904853.09</v>
      </c>
      <c r="Q20" s="63">
        <f t="shared" si="2"/>
        <v>31904924.316666666</v>
      </c>
      <c r="R20" s="11">
        <f t="shared" si="3"/>
        <v>32904959.93</v>
      </c>
    </row>
    <row r="21" spans="1:18" ht="15.75" thickBot="1" x14ac:dyDescent="0.3">
      <c r="A21" s="96">
        <v>999</v>
      </c>
      <c r="B21" s="48">
        <v>2693195.37</v>
      </c>
      <c r="C21" s="48">
        <v>2713261.76</v>
      </c>
      <c r="D21" s="49">
        <v>2717130.97</v>
      </c>
      <c r="E21" s="20">
        <f t="shared" si="0"/>
        <v>2707862.6999999997</v>
      </c>
      <c r="F21" s="48">
        <v>2872625.38</v>
      </c>
      <c r="G21" s="48">
        <v>2922598.65</v>
      </c>
      <c r="H21" s="48">
        <v>2968267.64</v>
      </c>
      <c r="I21" s="78">
        <f t="shared" si="1"/>
        <v>2921163.89</v>
      </c>
      <c r="J21" s="48">
        <v>2751114.29</v>
      </c>
      <c r="K21" s="48">
        <v>2891243.46</v>
      </c>
      <c r="L21" s="49">
        <v>2936636.28</v>
      </c>
      <c r="M21" s="18">
        <f t="shared" si="4"/>
        <v>2859664.6766666663</v>
      </c>
      <c r="N21" s="48">
        <v>2951879.53</v>
      </c>
      <c r="O21" s="48">
        <v>2898562.23</v>
      </c>
      <c r="P21" s="79">
        <v>2981332.13</v>
      </c>
      <c r="Q21" s="63">
        <f t="shared" si="2"/>
        <v>2943924.6300000004</v>
      </c>
      <c r="R21" s="11">
        <f t="shared" si="3"/>
        <v>2925220.88</v>
      </c>
    </row>
    <row r="22" spans="1:18" x14ac:dyDescent="0.25">
      <c r="B22" s="40">
        <f>SUM(B7:B21)</f>
        <v>161831351.09</v>
      </c>
      <c r="C22" s="40">
        <f t="shared" ref="C22:D22" si="5">SUM(C7:C21)</f>
        <v>152438344.68000001</v>
      </c>
      <c r="D22" s="40">
        <f t="shared" si="5"/>
        <v>137131259.08000001</v>
      </c>
      <c r="E22" s="40">
        <f>AVERAGE(B22:D22)</f>
        <v>150466984.95000002</v>
      </c>
      <c r="F22" s="40">
        <f t="shared" ref="F22:H22" si="6">SUM(F7:F21)</f>
        <v>160284079.20999998</v>
      </c>
      <c r="G22" s="40">
        <f t="shared" si="6"/>
        <v>180888347.28999999</v>
      </c>
      <c r="H22" s="40">
        <f t="shared" si="6"/>
        <v>172484238.14999998</v>
      </c>
      <c r="I22" s="40">
        <f t="shared" si="1"/>
        <v>171218888.21666667</v>
      </c>
      <c r="J22" s="40">
        <f t="shared" ref="J22:L22" si="7">SUM(J7:J21)</f>
        <v>161517303.84</v>
      </c>
      <c r="K22" s="40">
        <f t="shared" si="7"/>
        <v>161116012.97999999</v>
      </c>
      <c r="L22" s="40">
        <f t="shared" si="7"/>
        <v>213600395.46000004</v>
      </c>
      <c r="M22" s="40">
        <f t="shared" si="4"/>
        <v>178744570.76000002</v>
      </c>
      <c r="N22" s="40">
        <f t="shared" ref="N22:P22" si="8">SUM(N7:N21)</f>
        <v>208574264.93000004</v>
      </c>
      <c r="O22" s="40">
        <f t="shared" si="8"/>
        <v>190375892.85999998</v>
      </c>
      <c r="P22" s="40">
        <f t="shared" si="8"/>
        <v>162216314.31</v>
      </c>
      <c r="Q22" s="40">
        <f t="shared" si="2"/>
        <v>187055490.70000002</v>
      </c>
      <c r="R22" s="11">
        <f>SUM(R7:R21)</f>
        <v>199475078.89500001</v>
      </c>
    </row>
  </sheetData>
  <sheetProtection algorithmName="SHA-512" hashValue="EUX+c1T86UA7Cxb7zw766mt1VyOYcKovqXZRA4zGai2VYGH/EHsxZbQl8fnjlGWANWAepx7let6LiB1WSizZ4w==" saltValue="sNOXuRJ/g2yrSwB9c341Lg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56A0-3E4C-4243-994C-770FB9A1A87F}">
  <dimension ref="A1:R22"/>
  <sheetViews>
    <sheetView workbookViewId="0">
      <selection activeCell="B5" sqref="B5:D5"/>
    </sheetView>
  </sheetViews>
  <sheetFormatPr defaultRowHeight="15" x14ac:dyDescent="0.25"/>
  <cols>
    <col min="1" max="1" width="9.71093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2008</v>
      </c>
    </row>
    <row r="5" spans="1:18" x14ac:dyDescent="0.25">
      <c r="B5" s="149">
        <v>2007</v>
      </c>
      <c r="C5" s="150"/>
      <c r="D5" s="151"/>
      <c r="F5" s="149">
        <v>2007</v>
      </c>
      <c r="G5" s="150"/>
      <c r="H5" s="151"/>
      <c r="J5" s="149">
        <v>2008</v>
      </c>
      <c r="K5" s="150"/>
      <c r="L5" s="151"/>
      <c r="N5" s="149">
        <v>2008</v>
      </c>
      <c r="O5" s="150"/>
      <c r="P5" s="151"/>
      <c r="R5" s="6" t="s">
        <v>43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48">
        <v>8615432.7799999993</v>
      </c>
      <c r="C7" s="48">
        <v>7889744.8200000003</v>
      </c>
      <c r="D7" s="49">
        <v>7085771.4500000002</v>
      </c>
      <c r="E7" s="20">
        <f t="shared" ref="E7:E21" si="0">AVERAGE(B7:D7)</f>
        <v>7863649.6833333336</v>
      </c>
      <c r="F7" s="48">
        <v>6191368.9699999997</v>
      </c>
      <c r="G7" s="48">
        <v>7138330.4000000004</v>
      </c>
      <c r="H7" s="49">
        <v>8428694.8699999992</v>
      </c>
      <c r="I7" s="18">
        <f t="shared" ref="I7:I22" si="1">AVERAGE(F7:H7)</f>
        <v>7252798.080000001</v>
      </c>
      <c r="J7" s="48">
        <v>8536232.9100000001</v>
      </c>
      <c r="K7" s="48">
        <v>9015141.0999999996</v>
      </c>
      <c r="L7" s="49">
        <v>11937040.449999999</v>
      </c>
      <c r="M7" s="18">
        <f>AVERAGE(J7:L7)</f>
        <v>9829471.4866666663</v>
      </c>
      <c r="N7" s="48">
        <v>11869033.869999999</v>
      </c>
      <c r="O7" s="48">
        <v>10618134.029999999</v>
      </c>
      <c r="P7" s="49">
        <v>9441985.5700000003</v>
      </c>
      <c r="Q7" s="63">
        <f t="shared" ref="Q7:Q21" si="2">AVERAGE(N7:P7)</f>
        <v>10643051.156666666</v>
      </c>
      <c r="R7" s="11">
        <f t="shared" ref="R7:R21" si="3">AVERAGE(N7:O7)</f>
        <v>11243583.949999999</v>
      </c>
    </row>
    <row r="8" spans="1:18" ht="15.75" thickBot="1" x14ac:dyDescent="0.3">
      <c r="A8" s="96">
        <v>102</v>
      </c>
      <c r="B8" s="48">
        <v>20305390.309999999</v>
      </c>
      <c r="C8" s="74">
        <v>19631277.140000001</v>
      </c>
      <c r="D8" s="49">
        <v>17639129.850000001</v>
      </c>
      <c r="E8" s="20">
        <f t="shared" si="0"/>
        <v>19191932.433333334</v>
      </c>
      <c r="F8" s="48">
        <v>15071262.43</v>
      </c>
      <c r="G8" s="48">
        <v>18980501.23</v>
      </c>
      <c r="H8" s="49">
        <v>19433816.93</v>
      </c>
      <c r="I8" s="18">
        <f t="shared" si="1"/>
        <v>17828526.863333333</v>
      </c>
      <c r="J8" s="48">
        <v>19758151.5</v>
      </c>
      <c r="K8" s="48">
        <v>20028306.140000001</v>
      </c>
      <c r="L8" s="49">
        <v>25791572.32</v>
      </c>
      <c r="M8" s="18">
        <f t="shared" ref="M8:M22" si="4">AVERAGE(J8:L8)</f>
        <v>21859343.32</v>
      </c>
      <c r="N8" s="48">
        <v>25856713.440000001</v>
      </c>
      <c r="O8" s="48">
        <v>24190584.210000001</v>
      </c>
      <c r="P8" s="49">
        <v>20597939.289999999</v>
      </c>
      <c r="Q8" s="63">
        <f t="shared" si="2"/>
        <v>23548412.313333333</v>
      </c>
      <c r="R8" s="11">
        <f t="shared" si="3"/>
        <v>25023648.825000003</v>
      </c>
    </row>
    <row r="9" spans="1:18" ht="15.75" thickBot="1" x14ac:dyDescent="0.3">
      <c r="A9" s="96">
        <v>103</v>
      </c>
      <c r="B9" s="48">
        <v>12261512.210000001</v>
      </c>
      <c r="C9" s="48">
        <v>11284598.779999999</v>
      </c>
      <c r="D9" s="49">
        <v>9301566.3900000006</v>
      </c>
      <c r="E9" s="20">
        <f t="shared" si="0"/>
        <v>10949225.793333335</v>
      </c>
      <c r="F9" s="48">
        <v>7522878.9400000004</v>
      </c>
      <c r="G9" s="48">
        <v>9487942.3300000001</v>
      </c>
      <c r="H9" s="49">
        <v>10429161.359999999</v>
      </c>
      <c r="I9" s="18">
        <f t="shared" si="1"/>
        <v>9146660.8766666669</v>
      </c>
      <c r="J9" s="48">
        <v>10238087.09</v>
      </c>
      <c r="K9" s="48">
        <v>9976646.8200000003</v>
      </c>
      <c r="L9" s="49">
        <v>13982116.140000001</v>
      </c>
      <c r="M9" s="18">
        <f t="shared" si="4"/>
        <v>11398950.016666666</v>
      </c>
      <c r="N9" s="48">
        <v>14163532.109999999</v>
      </c>
      <c r="O9" s="48">
        <v>12969997.24</v>
      </c>
      <c r="P9" s="42">
        <v>10322698.359999999</v>
      </c>
      <c r="Q9" s="63">
        <f t="shared" si="2"/>
        <v>12485409.236666666</v>
      </c>
      <c r="R9" s="11">
        <f t="shared" si="3"/>
        <v>13566764.675000001</v>
      </c>
    </row>
    <row r="10" spans="1:18" ht="15.75" thickBot="1" x14ac:dyDescent="0.3">
      <c r="A10" s="96">
        <v>104</v>
      </c>
      <c r="B10" s="23">
        <v>1254700.97</v>
      </c>
      <c r="C10" s="23">
        <v>943607.13</v>
      </c>
      <c r="D10" s="83">
        <v>-89039.4</v>
      </c>
      <c r="E10" s="20">
        <f t="shared" si="0"/>
        <v>703089.56666666677</v>
      </c>
      <c r="F10" s="69">
        <v>-920180.77</v>
      </c>
      <c r="G10" s="23">
        <v>5046977.74</v>
      </c>
      <c r="H10" s="21">
        <v>12343925.029999999</v>
      </c>
      <c r="I10" s="18">
        <f t="shared" si="1"/>
        <v>5490240.666666667</v>
      </c>
      <c r="J10" s="23">
        <v>8245071.8700000001</v>
      </c>
      <c r="K10" s="23">
        <v>9105053.7599999998</v>
      </c>
      <c r="L10" s="21">
        <v>13012152.16</v>
      </c>
      <c r="M10" s="18">
        <f t="shared" si="4"/>
        <v>10120759.263333334</v>
      </c>
      <c r="N10" s="23">
        <v>13506992.18</v>
      </c>
      <c r="O10" s="23">
        <v>11354556.41</v>
      </c>
      <c r="P10" s="21">
        <v>9017969.5999999996</v>
      </c>
      <c r="Q10" s="63">
        <f t="shared" si="2"/>
        <v>11293172.729999999</v>
      </c>
      <c r="R10" s="11">
        <f t="shared" si="3"/>
        <v>12430774.295</v>
      </c>
    </row>
    <row r="11" spans="1:18" ht="15.75" thickBot="1" x14ac:dyDescent="0.3">
      <c r="A11" s="96">
        <v>105</v>
      </c>
      <c r="B11" s="48">
        <v>6483347.0800000001</v>
      </c>
      <c r="C11" s="48">
        <v>5284413.6399999997</v>
      </c>
      <c r="D11" s="49">
        <v>4036388.5</v>
      </c>
      <c r="E11" s="20">
        <f t="shared" si="0"/>
        <v>5268049.7399999993</v>
      </c>
      <c r="F11" s="48">
        <v>2919373.88</v>
      </c>
      <c r="G11" s="48">
        <v>4862980.84</v>
      </c>
      <c r="H11" s="49">
        <v>6757930.0300000003</v>
      </c>
      <c r="I11" s="18">
        <f t="shared" si="1"/>
        <v>4846761.583333333</v>
      </c>
      <c r="J11" s="48">
        <v>7117278.25</v>
      </c>
      <c r="K11" s="48">
        <v>6856289.5800000001</v>
      </c>
      <c r="L11" s="49">
        <v>11388193.93</v>
      </c>
      <c r="M11" s="18">
        <f t="shared" si="4"/>
        <v>8453920.586666666</v>
      </c>
      <c r="N11" s="48">
        <v>11566976.66</v>
      </c>
      <c r="O11" s="48">
        <v>10688215.02</v>
      </c>
      <c r="P11" s="49">
        <v>8802553.1999999993</v>
      </c>
      <c r="Q11" s="63">
        <f t="shared" si="2"/>
        <v>10352581.626666667</v>
      </c>
      <c r="R11" s="11">
        <f t="shared" si="3"/>
        <v>11127595.84</v>
      </c>
    </row>
    <row r="12" spans="1:18" ht="15.75" thickBot="1" x14ac:dyDescent="0.3">
      <c r="A12" s="96">
        <v>106</v>
      </c>
      <c r="B12" s="48">
        <v>11087471.210000001</v>
      </c>
      <c r="C12" s="48">
        <v>10190880.24</v>
      </c>
      <c r="D12" s="49">
        <v>9425135.5500000007</v>
      </c>
      <c r="E12" s="20">
        <f t="shared" si="0"/>
        <v>10234495.666666668</v>
      </c>
      <c r="F12" s="48">
        <v>8539606</v>
      </c>
      <c r="G12" s="48">
        <v>10225397.952</v>
      </c>
      <c r="H12" s="49">
        <v>10992598.77</v>
      </c>
      <c r="I12" s="18">
        <f t="shared" si="1"/>
        <v>9919200.907333333</v>
      </c>
      <c r="J12" s="48">
        <v>11373819.75</v>
      </c>
      <c r="K12" s="48">
        <v>11211336.029999999</v>
      </c>
      <c r="L12" s="49">
        <v>13672349.02</v>
      </c>
      <c r="M12" s="18">
        <f t="shared" si="4"/>
        <v>12085834.933333332</v>
      </c>
      <c r="N12" s="48">
        <v>13642880.609999999</v>
      </c>
      <c r="O12" s="48">
        <v>12964670.699999999</v>
      </c>
      <c r="P12" s="49">
        <v>11909745.34</v>
      </c>
      <c r="Q12" s="63">
        <f t="shared" si="2"/>
        <v>12839098.883333333</v>
      </c>
      <c r="R12" s="11">
        <f t="shared" si="3"/>
        <v>13303775.654999999</v>
      </c>
    </row>
    <row r="13" spans="1:18" ht="15.75" thickBot="1" x14ac:dyDescent="0.3">
      <c r="A13" s="96">
        <v>1065</v>
      </c>
      <c r="B13" s="48">
        <v>849430.02</v>
      </c>
      <c r="C13" s="48">
        <v>624406.29</v>
      </c>
      <c r="D13" s="49">
        <v>548447.9</v>
      </c>
      <c r="E13" s="20">
        <f t="shared" si="0"/>
        <v>674094.73666666669</v>
      </c>
      <c r="F13" s="48">
        <v>473824.27</v>
      </c>
      <c r="G13" s="48">
        <v>55521.75</v>
      </c>
      <c r="H13" s="49">
        <v>756098.07</v>
      </c>
      <c r="I13" s="18">
        <f t="shared" si="1"/>
        <v>428481.36333333328</v>
      </c>
      <c r="J13" s="48">
        <v>659326.66</v>
      </c>
      <c r="K13" s="48">
        <v>543692.9</v>
      </c>
      <c r="L13" s="49">
        <v>451721.59</v>
      </c>
      <c r="M13" s="18">
        <f t="shared" si="4"/>
        <v>551580.38333333342</v>
      </c>
      <c r="N13" s="48">
        <v>545510.19999999995</v>
      </c>
      <c r="O13" s="48">
        <v>393636.64</v>
      </c>
      <c r="P13" s="49">
        <v>280333.18</v>
      </c>
      <c r="Q13" s="63">
        <f t="shared" si="2"/>
        <v>406493.34</v>
      </c>
      <c r="R13" s="11">
        <f t="shared" si="3"/>
        <v>469573.42</v>
      </c>
    </row>
    <row r="14" spans="1:18" s="81" customFormat="1" ht="15.75" thickBot="1" x14ac:dyDescent="0.3">
      <c r="A14" s="140">
        <v>1067</v>
      </c>
      <c r="B14" s="26"/>
      <c r="C14" s="26"/>
      <c r="D14" s="26"/>
      <c r="E14" s="57" t="s">
        <v>21</v>
      </c>
      <c r="F14" s="26"/>
      <c r="G14" s="26"/>
      <c r="H14" s="26"/>
      <c r="I14" s="26" t="s">
        <v>21</v>
      </c>
      <c r="J14" s="26"/>
      <c r="K14" s="26"/>
      <c r="L14" s="26"/>
      <c r="M14" s="58" t="s">
        <v>21</v>
      </c>
      <c r="N14" s="26"/>
      <c r="O14" s="26"/>
      <c r="P14" s="26"/>
      <c r="Q14" s="80" t="s">
        <v>21</v>
      </c>
      <c r="R14" s="55"/>
    </row>
    <row r="15" spans="1:18" ht="15.75" thickBot="1" x14ac:dyDescent="0.3">
      <c r="A15" s="96">
        <v>107</v>
      </c>
      <c r="B15" s="48">
        <v>10572232.51</v>
      </c>
      <c r="C15" s="48">
        <v>9127147.1699999999</v>
      </c>
      <c r="D15" s="49">
        <v>7974012.9400000004</v>
      </c>
      <c r="E15" s="20">
        <f t="shared" si="0"/>
        <v>9224464.206666667</v>
      </c>
      <c r="F15" s="48">
        <v>6957438.5499999998</v>
      </c>
      <c r="G15" s="48">
        <v>7851594.3399999999</v>
      </c>
      <c r="H15" s="49">
        <v>8172533.8399999999</v>
      </c>
      <c r="I15" s="18">
        <f t="shared" si="1"/>
        <v>7660522.2433333332</v>
      </c>
      <c r="J15" s="48">
        <v>8611318.1099999994</v>
      </c>
      <c r="K15" s="48">
        <v>8225115.8300000001</v>
      </c>
      <c r="L15" s="49">
        <v>10858983.42</v>
      </c>
      <c r="M15" s="18">
        <f t="shared" si="4"/>
        <v>9231805.7866666671</v>
      </c>
      <c r="N15" s="48">
        <v>10814617.949999999</v>
      </c>
      <c r="O15" s="48">
        <v>10217199.789999999</v>
      </c>
      <c r="P15" s="49">
        <v>8750447.2799999993</v>
      </c>
      <c r="Q15" s="63">
        <f t="shared" si="2"/>
        <v>9927421.6733333319</v>
      </c>
      <c r="R15" s="11">
        <f t="shared" si="3"/>
        <v>10515908.869999999</v>
      </c>
    </row>
    <row r="16" spans="1:18" ht="15.75" thickBot="1" x14ac:dyDescent="0.3">
      <c r="A16" s="96">
        <v>108</v>
      </c>
      <c r="B16" s="48">
        <v>2975793.73</v>
      </c>
      <c r="C16" s="48">
        <v>2745248.11</v>
      </c>
      <c r="D16" s="49">
        <v>2498564.4300000002</v>
      </c>
      <c r="E16" s="20">
        <f t="shared" si="0"/>
        <v>2739868.7566666664</v>
      </c>
      <c r="F16" s="48">
        <v>2369947.88</v>
      </c>
      <c r="G16" s="48">
        <v>3056543.44</v>
      </c>
      <c r="H16" s="49">
        <v>3455074.06</v>
      </c>
      <c r="I16" s="18">
        <f t="shared" si="1"/>
        <v>2960521.7933333335</v>
      </c>
      <c r="J16" s="48">
        <v>3519767.47</v>
      </c>
      <c r="K16" s="48">
        <v>3079283.74</v>
      </c>
      <c r="L16" s="49">
        <v>3966576.14</v>
      </c>
      <c r="M16" s="18">
        <f t="shared" si="4"/>
        <v>3521875.7833333337</v>
      </c>
      <c r="N16" s="48">
        <v>4216134.4800000004</v>
      </c>
      <c r="O16" s="48">
        <v>4058413.93</v>
      </c>
      <c r="P16" s="49">
        <v>3542528.72</v>
      </c>
      <c r="Q16" s="63">
        <f t="shared" si="2"/>
        <v>3939025.7100000004</v>
      </c>
      <c r="R16" s="11">
        <f t="shared" si="3"/>
        <v>4137274.2050000001</v>
      </c>
    </row>
    <row r="17" spans="1:18" ht="15.75" thickBot="1" x14ac:dyDescent="0.3">
      <c r="A17" s="96">
        <v>109</v>
      </c>
      <c r="B17" s="48">
        <v>15288752.619999999</v>
      </c>
      <c r="C17" s="48">
        <v>12769076.6</v>
      </c>
      <c r="D17" s="49">
        <v>10829787.34</v>
      </c>
      <c r="E17" s="20">
        <f t="shared" si="0"/>
        <v>12962538.853333334</v>
      </c>
      <c r="F17" s="48">
        <v>10369173.17</v>
      </c>
      <c r="G17" s="48">
        <v>12071877.02</v>
      </c>
      <c r="H17" s="49">
        <v>12416959.76</v>
      </c>
      <c r="I17" s="18">
        <f t="shared" si="1"/>
        <v>11619336.649999999</v>
      </c>
      <c r="J17" s="26">
        <v>12730235.65</v>
      </c>
      <c r="K17" s="48">
        <v>12603162.189999999</v>
      </c>
      <c r="L17" s="49">
        <v>16009631.66</v>
      </c>
      <c r="M17" s="18">
        <f t="shared" si="4"/>
        <v>13781009.833333334</v>
      </c>
      <c r="N17" s="48">
        <v>16496056</v>
      </c>
      <c r="O17" s="48">
        <v>15630957.43</v>
      </c>
      <c r="P17" s="49">
        <v>15039588.25</v>
      </c>
      <c r="Q17" s="63">
        <f t="shared" si="2"/>
        <v>15722200.560000001</v>
      </c>
      <c r="R17" s="11">
        <f t="shared" si="3"/>
        <v>16063506.715</v>
      </c>
    </row>
    <row r="18" spans="1:18" ht="15.75" thickBot="1" x14ac:dyDescent="0.3">
      <c r="A18" s="96">
        <v>204</v>
      </c>
      <c r="B18" s="48">
        <v>32276204.370000001</v>
      </c>
      <c r="C18" s="48">
        <v>29617755.52</v>
      </c>
      <c r="D18" s="49">
        <v>26076682.149999999</v>
      </c>
      <c r="E18" s="20">
        <f t="shared" si="0"/>
        <v>29323547.346666664</v>
      </c>
      <c r="F18" s="48">
        <v>21733245.719999999</v>
      </c>
      <c r="G18" s="48">
        <v>28035690.550000001</v>
      </c>
      <c r="H18" s="49">
        <v>32057234.100000001</v>
      </c>
      <c r="I18" s="18">
        <f t="shared" si="1"/>
        <v>27275390.123333335</v>
      </c>
      <c r="J18" s="48">
        <v>31752987</v>
      </c>
      <c r="K18" s="48">
        <v>31720556.350000001</v>
      </c>
      <c r="L18" s="49">
        <v>41995518.859999999</v>
      </c>
      <c r="M18" s="18">
        <f t="shared" si="4"/>
        <v>35156354.07</v>
      </c>
      <c r="N18" s="48">
        <v>45676912.770000003</v>
      </c>
      <c r="O18" s="48">
        <v>42365052.060000002</v>
      </c>
      <c r="P18" s="42">
        <v>33700432.719999999</v>
      </c>
      <c r="Q18" s="63">
        <f t="shared" si="2"/>
        <v>40580799.183333337</v>
      </c>
      <c r="R18" s="11">
        <f t="shared" si="3"/>
        <v>44020982.415000007</v>
      </c>
    </row>
    <row r="19" spans="1:18" ht="15.75" thickBot="1" x14ac:dyDescent="0.3">
      <c r="A19" s="96">
        <v>2045</v>
      </c>
      <c r="B19" s="48">
        <v>3035287.49</v>
      </c>
      <c r="C19" s="48">
        <v>2640691.37</v>
      </c>
      <c r="D19" s="49">
        <v>2936974.35</v>
      </c>
      <c r="E19" s="20">
        <f t="shared" si="0"/>
        <v>2870984.4033333338</v>
      </c>
      <c r="F19" s="48">
        <v>4567337.55</v>
      </c>
      <c r="G19" s="48">
        <v>6853460.2999999998</v>
      </c>
      <c r="H19" s="49">
        <v>7886780.5499999998</v>
      </c>
      <c r="I19" s="18">
        <f t="shared" si="1"/>
        <v>6435859.4666666659</v>
      </c>
      <c r="J19" s="48">
        <v>7120868.54</v>
      </c>
      <c r="K19" s="48">
        <v>8736270.6600000001</v>
      </c>
      <c r="L19" s="49">
        <v>7791087.3300000001</v>
      </c>
      <c r="M19" s="18">
        <f t="shared" si="4"/>
        <v>7882742.1766666668</v>
      </c>
      <c r="N19" s="48">
        <v>7136785.5800000001</v>
      </c>
      <c r="O19" s="48">
        <v>6304879.7400000002</v>
      </c>
      <c r="P19" s="49">
        <v>3999699.45</v>
      </c>
      <c r="Q19" s="63">
        <f t="shared" si="2"/>
        <v>5813788.2566666668</v>
      </c>
      <c r="R19" s="11">
        <f t="shared" si="3"/>
        <v>6720832.6600000001</v>
      </c>
    </row>
    <row r="20" spans="1:18" ht="15.75" thickBot="1" x14ac:dyDescent="0.3">
      <c r="A20" s="96">
        <v>217</v>
      </c>
      <c r="B20" s="48">
        <v>26988124.440000001</v>
      </c>
      <c r="C20" s="48">
        <v>26004461.960000001</v>
      </c>
      <c r="D20" s="49">
        <v>24091199.739999998</v>
      </c>
      <c r="E20" s="75">
        <f t="shared" si="0"/>
        <v>25694595.379999999</v>
      </c>
      <c r="F20" s="76">
        <v>22933775.280000001</v>
      </c>
      <c r="G20" s="76">
        <v>25684743.629999999</v>
      </c>
      <c r="H20" s="46">
        <v>26243150.379999999</v>
      </c>
      <c r="I20" s="77">
        <f t="shared" si="1"/>
        <v>24953889.763333332</v>
      </c>
      <c r="J20" s="48">
        <v>26289020.219999999</v>
      </c>
      <c r="K20" s="48">
        <v>26259794.52</v>
      </c>
      <c r="L20" s="49">
        <v>32678519.260000002</v>
      </c>
      <c r="M20" s="18">
        <f t="shared" si="4"/>
        <v>28409111.333333332</v>
      </c>
      <c r="N20" s="48">
        <v>32967511.760000002</v>
      </c>
      <c r="O20" s="48">
        <v>29546260.27</v>
      </c>
      <c r="P20" s="49">
        <v>28796728.140000001</v>
      </c>
      <c r="Q20" s="63">
        <f t="shared" si="2"/>
        <v>30436833.390000001</v>
      </c>
      <c r="R20" s="11">
        <f t="shared" si="3"/>
        <v>31256886.015000001</v>
      </c>
    </row>
    <row r="21" spans="1:18" ht="15.75" thickBot="1" x14ac:dyDescent="0.3">
      <c r="A21" s="96">
        <v>999</v>
      </c>
      <c r="B21" s="48">
        <v>1924533.48</v>
      </c>
      <c r="C21" s="48">
        <v>2223672.04</v>
      </c>
      <c r="D21" s="49">
        <v>2322060.9700000002</v>
      </c>
      <c r="E21" s="20">
        <f t="shared" si="0"/>
        <v>2156755.4966666666</v>
      </c>
      <c r="F21" s="48">
        <v>2489802.62</v>
      </c>
      <c r="G21" s="48">
        <v>2548662.4300000002</v>
      </c>
      <c r="H21" s="48">
        <v>2594133.37</v>
      </c>
      <c r="I21" s="78">
        <f t="shared" si="1"/>
        <v>2544199.4733333336</v>
      </c>
      <c r="J21" s="48">
        <v>2693691.31</v>
      </c>
      <c r="K21" s="48">
        <v>2661426.34</v>
      </c>
      <c r="L21" s="49">
        <v>2810381.09</v>
      </c>
      <c r="M21" s="18">
        <f t="shared" si="4"/>
        <v>2721832.9133333336</v>
      </c>
      <c r="N21" s="48">
        <v>2892982.07</v>
      </c>
      <c r="O21" s="48">
        <v>2728656.59</v>
      </c>
      <c r="P21" s="79">
        <v>2592927.9300000002</v>
      </c>
      <c r="Q21" s="63">
        <f t="shared" si="2"/>
        <v>2738188.8633333333</v>
      </c>
      <c r="R21" s="11">
        <f t="shared" si="3"/>
        <v>2810819.33</v>
      </c>
    </row>
    <row r="22" spans="1:18" x14ac:dyDescent="0.25">
      <c r="B22" s="40">
        <f>SUM(B7:B21)</f>
        <v>153918213.22</v>
      </c>
      <c r="C22" s="40">
        <f t="shared" ref="C22:D22" si="5">SUM(C7:C21)</f>
        <v>140976980.81</v>
      </c>
      <c r="D22" s="40">
        <f t="shared" si="5"/>
        <v>124676682.15999998</v>
      </c>
      <c r="E22" s="40">
        <f>AVERAGE(B22:D22)</f>
        <v>139857292.0633333</v>
      </c>
      <c r="F22" s="40">
        <f t="shared" ref="F22:H22" si="6">SUM(F7:F21)</f>
        <v>111218854.49000001</v>
      </c>
      <c r="G22" s="40">
        <f t="shared" si="6"/>
        <v>141900223.95199999</v>
      </c>
      <c r="H22" s="40">
        <f t="shared" si="6"/>
        <v>161968091.12</v>
      </c>
      <c r="I22" s="40">
        <f t="shared" si="1"/>
        <v>138362389.854</v>
      </c>
      <c r="J22" s="40">
        <f t="shared" ref="J22:L22" si="7">SUM(J7:J21)</f>
        <v>158645856.32999998</v>
      </c>
      <c r="K22" s="40">
        <f t="shared" si="7"/>
        <v>160022075.96000001</v>
      </c>
      <c r="L22" s="40">
        <f t="shared" si="7"/>
        <v>206345843.37</v>
      </c>
      <c r="M22" s="40">
        <f t="shared" si="4"/>
        <v>175004591.88666666</v>
      </c>
      <c r="N22" s="40">
        <f t="shared" ref="N22:P22" si="8">SUM(N7:N21)</f>
        <v>211352639.68000001</v>
      </c>
      <c r="O22" s="40">
        <f t="shared" si="8"/>
        <v>194031214.06000003</v>
      </c>
      <c r="P22" s="40">
        <f t="shared" si="8"/>
        <v>166795577.03000003</v>
      </c>
      <c r="Q22" s="40">
        <f>AVERAGE(N22:P22)</f>
        <v>190726476.92333332</v>
      </c>
      <c r="R22" s="11">
        <f>SUM(R7:R21)</f>
        <v>202691926.87000003</v>
      </c>
    </row>
  </sheetData>
  <sheetProtection algorithmName="SHA-512" hashValue="lMa/8uNvmQ8YDxqjyrisqEsiqk63ceSkgamHvk7dDlSX+4q7DpE6pq/+tMztDrAboCr5CHD/MQ1Y9hgNvxepLQ==" saltValue="eZVQZmzYqJUj6nu5Cn6QFw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73BF-FA6D-4A28-A023-D226A843615A}">
  <dimension ref="A1:R22"/>
  <sheetViews>
    <sheetView topLeftCell="H1" workbookViewId="0">
      <selection activeCell="B5" sqref="B5:D5"/>
    </sheetView>
  </sheetViews>
  <sheetFormatPr defaultRowHeight="15" x14ac:dyDescent="0.25"/>
  <cols>
    <col min="1" max="1" width="10.14062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2007</v>
      </c>
      <c r="J3" s="1"/>
    </row>
    <row r="5" spans="1:18" x14ac:dyDescent="0.25">
      <c r="B5" s="149">
        <v>2006</v>
      </c>
      <c r="C5" s="150"/>
      <c r="D5" s="151"/>
      <c r="F5" s="149">
        <v>2006</v>
      </c>
      <c r="G5" s="150"/>
      <c r="H5" s="151"/>
      <c r="J5" s="149">
        <v>2007</v>
      </c>
      <c r="K5" s="150"/>
      <c r="L5" s="151"/>
      <c r="N5" s="149">
        <v>2007</v>
      </c>
      <c r="O5" s="150"/>
      <c r="P5" s="151"/>
      <c r="R5" s="6" t="s">
        <v>42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48">
        <v>9935878.3399999999</v>
      </c>
      <c r="C7" s="48">
        <v>10759320.49</v>
      </c>
      <c r="D7" s="49">
        <v>12411024.15</v>
      </c>
      <c r="E7" s="20">
        <f t="shared" ref="E7:E21" si="0">AVERAGE(B7:D7)</f>
        <v>11035407.659999998</v>
      </c>
      <c r="F7" s="48">
        <v>11383957.74</v>
      </c>
      <c r="G7" s="48">
        <v>10712344.99</v>
      </c>
      <c r="H7" s="49">
        <v>9067333.3399999999</v>
      </c>
      <c r="I7" s="18">
        <f t="shared" ref="I7:I22" si="1">AVERAGE(F7:H7)</f>
        <v>10387878.689999999</v>
      </c>
      <c r="J7" s="48">
        <v>8467181.2100000009</v>
      </c>
      <c r="K7" s="48">
        <v>8855116.1899999995</v>
      </c>
      <c r="L7" s="49">
        <v>11442526.59</v>
      </c>
      <c r="M7" s="18">
        <f>AVERAGE(J7:L7)</f>
        <v>9588274.6633333322</v>
      </c>
      <c r="N7" s="48">
        <v>11453178.939999999</v>
      </c>
      <c r="O7" s="48">
        <v>10375470.26</v>
      </c>
      <c r="P7" s="49">
        <v>9001698.0999999996</v>
      </c>
      <c r="Q7" s="63">
        <f t="shared" ref="Q7:Q22" si="2">AVERAGE(N7:P7)</f>
        <v>10276782.433333332</v>
      </c>
      <c r="R7" s="11">
        <f t="shared" ref="R7:R21" si="3">AVERAGE(N7:O7)</f>
        <v>10914324.6</v>
      </c>
    </row>
    <row r="8" spans="1:18" ht="15.75" thickBot="1" x14ac:dyDescent="0.3">
      <c r="A8" s="96">
        <v>102</v>
      </c>
      <c r="B8" s="48">
        <v>20020791.09</v>
      </c>
      <c r="C8" s="74">
        <v>22966628.399999999</v>
      </c>
      <c r="D8" s="49">
        <v>27343172.66</v>
      </c>
      <c r="E8" s="20">
        <f t="shared" si="0"/>
        <v>23443530.716666665</v>
      </c>
      <c r="F8" s="48">
        <v>26948856.649999999</v>
      </c>
      <c r="G8" s="48">
        <v>25507977.25</v>
      </c>
      <c r="H8" s="49">
        <v>21404000.780000001</v>
      </c>
      <c r="I8" s="18">
        <f t="shared" si="1"/>
        <v>24620278.22666667</v>
      </c>
      <c r="J8" s="48">
        <v>20532385.93</v>
      </c>
      <c r="K8" s="48">
        <v>20910918.02</v>
      </c>
      <c r="L8" s="49">
        <v>26173776.66</v>
      </c>
      <c r="M8" s="18">
        <f t="shared" ref="M8:M22" si="4">AVERAGE(J8:L8)</f>
        <v>22539026.870000001</v>
      </c>
      <c r="N8" s="48">
        <v>26351239.23</v>
      </c>
      <c r="O8" s="48">
        <v>24532271.609999999</v>
      </c>
      <c r="P8" s="49">
        <v>21325496.66</v>
      </c>
      <c r="Q8" s="63">
        <f t="shared" si="2"/>
        <v>24069669.166666668</v>
      </c>
      <c r="R8" s="11">
        <f t="shared" si="3"/>
        <v>25441755.420000002</v>
      </c>
    </row>
    <row r="9" spans="1:18" ht="15.75" thickBot="1" x14ac:dyDescent="0.3">
      <c r="A9" s="96">
        <v>103</v>
      </c>
      <c r="B9" s="48">
        <v>12749414.99</v>
      </c>
      <c r="C9" s="48">
        <v>15158115.48</v>
      </c>
      <c r="D9" s="49">
        <v>17605580.329999998</v>
      </c>
      <c r="E9" s="20">
        <f t="shared" si="0"/>
        <v>15171036.933333332</v>
      </c>
      <c r="F9" s="48">
        <v>17712792.300000001</v>
      </c>
      <c r="G9" s="48">
        <v>15432599.58</v>
      </c>
      <c r="H9" s="49">
        <v>12888574.68</v>
      </c>
      <c r="I9" s="18">
        <f t="shared" si="1"/>
        <v>15344655.520000001</v>
      </c>
      <c r="J9" s="48">
        <v>11978533.300000001</v>
      </c>
      <c r="K9" s="48">
        <v>12032161.699999999</v>
      </c>
      <c r="L9" s="49">
        <v>15663905.619999999</v>
      </c>
      <c r="M9" s="18">
        <f t="shared" si="4"/>
        <v>13224866.873333333</v>
      </c>
      <c r="N9" s="48">
        <v>16053105.380000001</v>
      </c>
      <c r="O9" s="48">
        <v>15144772.800000001</v>
      </c>
      <c r="P9" s="79">
        <v>12322725.65</v>
      </c>
      <c r="Q9" s="63">
        <f t="shared" si="2"/>
        <v>14506867.943333333</v>
      </c>
      <c r="R9" s="11">
        <f t="shared" si="3"/>
        <v>15598939.09</v>
      </c>
    </row>
    <row r="10" spans="1:18" ht="15.75" thickBot="1" x14ac:dyDescent="0.3">
      <c r="A10" s="96">
        <v>104</v>
      </c>
      <c r="B10" s="48">
        <v>2192207.89</v>
      </c>
      <c r="C10" s="48">
        <v>3553059.2</v>
      </c>
      <c r="D10" s="49">
        <v>5600792.71</v>
      </c>
      <c r="E10" s="20">
        <f t="shared" si="0"/>
        <v>3782019.9333333336</v>
      </c>
      <c r="F10" s="48">
        <v>5230196.24</v>
      </c>
      <c r="G10" s="48">
        <v>4024545.5</v>
      </c>
      <c r="H10" s="49">
        <v>2166921.5299999998</v>
      </c>
      <c r="I10" s="18">
        <f t="shared" si="1"/>
        <v>3807221.09</v>
      </c>
      <c r="J10" s="48">
        <v>1447441.09</v>
      </c>
      <c r="K10" s="48">
        <v>2416933.9500000002</v>
      </c>
      <c r="L10" s="49">
        <v>4497588.5</v>
      </c>
      <c r="M10" s="18">
        <f t="shared" si="4"/>
        <v>2787321.18</v>
      </c>
      <c r="N10" s="48">
        <v>4580797.75</v>
      </c>
      <c r="O10" s="48">
        <v>3774321.61</v>
      </c>
      <c r="P10" s="49">
        <v>1360630.37</v>
      </c>
      <c r="Q10" s="63">
        <f t="shared" si="2"/>
        <v>3238583.2433333336</v>
      </c>
      <c r="R10" s="11">
        <f t="shared" si="3"/>
        <v>4177559.6799999997</v>
      </c>
    </row>
    <row r="11" spans="1:18" ht="15.75" thickBot="1" x14ac:dyDescent="0.3">
      <c r="A11" s="96">
        <v>105</v>
      </c>
      <c r="B11" s="48">
        <v>4346213.3899999997</v>
      </c>
      <c r="C11" s="48">
        <v>4844526.95</v>
      </c>
      <c r="D11" s="49">
        <v>8143507.0199999996</v>
      </c>
      <c r="E11" s="20">
        <f t="shared" si="0"/>
        <v>5778082.4533333331</v>
      </c>
      <c r="F11" s="48">
        <v>7913328.7400000002</v>
      </c>
      <c r="G11" s="48">
        <v>6873646.7800000003</v>
      </c>
      <c r="H11" s="49">
        <v>5866922.29</v>
      </c>
      <c r="I11" s="18">
        <f t="shared" si="1"/>
        <v>6884632.6033333326</v>
      </c>
      <c r="J11" s="48">
        <v>5664917.0499999998</v>
      </c>
      <c r="K11" s="48">
        <v>5657791.2199999997</v>
      </c>
      <c r="L11" s="49">
        <v>4798666.92</v>
      </c>
      <c r="M11" s="18">
        <f t="shared" si="4"/>
        <v>5373791.7299999995</v>
      </c>
      <c r="N11" s="48">
        <v>9875650.0600000005</v>
      </c>
      <c r="O11" s="48">
        <v>8908314.8000000007</v>
      </c>
      <c r="P11" s="49">
        <v>7070230.4199999999</v>
      </c>
      <c r="Q11" s="63">
        <f t="shared" si="2"/>
        <v>8618065.0933333337</v>
      </c>
      <c r="R11" s="11">
        <f t="shared" si="3"/>
        <v>9391982.4299999997</v>
      </c>
    </row>
    <row r="12" spans="1:18" ht="15.75" thickBot="1" x14ac:dyDescent="0.3">
      <c r="A12" s="96">
        <v>106</v>
      </c>
      <c r="B12" s="48">
        <v>9443457.6500000004</v>
      </c>
      <c r="C12" s="48">
        <v>10468576.220000001</v>
      </c>
      <c r="D12" s="49">
        <v>12371408.18</v>
      </c>
      <c r="E12" s="56">
        <f t="shared" si="0"/>
        <v>10761147.35</v>
      </c>
      <c r="F12" s="48">
        <v>13356132.390000001</v>
      </c>
      <c r="G12" s="48">
        <v>12724805.32</v>
      </c>
      <c r="H12" s="49">
        <v>11463030.060000001</v>
      </c>
      <c r="I12" s="18">
        <f t="shared" si="1"/>
        <v>12514655.923333334</v>
      </c>
      <c r="J12" s="48">
        <v>10942063.130000001</v>
      </c>
      <c r="K12" s="48">
        <v>11030731.109999999</v>
      </c>
      <c r="L12" s="49">
        <v>13136425.77</v>
      </c>
      <c r="M12" s="18">
        <f t="shared" si="4"/>
        <v>11703073.336666668</v>
      </c>
      <c r="N12" s="48">
        <v>13016975.369999999</v>
      </c>
      <c r="O12" s="48">
        <v>12448182.92</v>
      </c>
      <c r="P12" s="49">
        <v>11496658.880000001</v>
      </c>
      <c r="Q12" s="63">
        <f t="shared" si="2"/>
        <v>12320605.723333335</v>
      </c>
      <c r="R12" s="11">
        <f t="shared" si="3"/>
        <v>12732579.145</v>
      </c>
    </row>
    <row r="13" spans="1:18" ht="15.75" thickBot="1" x14ac:dyDescent="0.3">
      <c r="A13" s="96">
        <v>1065</v>
      </c>
      <c r="B13" s="48">
        <v>260426.13</v>
      </c>
      <c r="C13" s="48">
        <v>275783.96000000002</v>
      </c>
      <c r="D13" s="49">
        <v>897819.69</v>
      </c>
      <c r="E13" s="20">
        <f t="shared" si="0"/>
        <v>478009.9266666667</v>
      </c>
      <c r="F13" s="48">
        <v>605548.03</v>
      </c>
      <c r="G13" s="48">
        <v>553585.01</v>
      </c>
      <c r="H13" s="49">
        <v>365311.74</v>
      </c>
      <c r="I13" s="18">
        <f t="shared" si="1"/>
        <v>508148.26</v>
      </c>
      <c r="J13" s="48">
        <v>998257.96</v>
      </c>
      <c r="K13" s="48">
        <v>917279.49</v>
      </c>
      <c r="L13" s="49">
        <v>958642.91</v>
      </c>
      <c r="M13" s="18">
        <f t="shared" si="4"/>
        <v>958060.12</v>
      </c>
      <c r="N13" s="48">
        <v>913013.67</v>
      </c>
      <c r="O13" s="48">
        <v>723836.85</v>
      </c>
      <c r="P13" s="49">
        <v>372301.7</v>
      </c>
      <c r="Q13" s="63">
        <f t="shared" si="2"/>
        <v>669717.40666666662</v>
      </c>
      <c r="R13" s="11">
        <f t="shared" si="3"/>
        <v>818425.26</v>
      </c>
    </row>
    <row r="14" spans="1:18" s="81" customFormat="1" ht="15.75" thickBot="1" x14ac:dyDescent="0.3">
      <c r="A14" s="140">
        <v>1067</v>
      </c>
      <c r="B14" s="26"/>
      <c r="C14" s="26"/>
      <c r="D14" s="26"/>
      <c r="E14" s="57" t="s">
        <v>21</v>
      </c>
      <c r="F14" s="26"/>
      <c r="G14" s="26"/>
      <c r="H14" s="26"/>
      <c r="I14" s="26" t="s">
        <v>21</v>
      </c>
      <c r="J14" s="26"/>
      <c r="K14" s="26"/>
      <c r="L14" s="26"/>
      <c r="M14" s="58" t="s">
        <v>21</v>
      </c>
      <c r="N14" s="26"/>
      <c r="O14" s="26"/>
      <c r="P14" s="26"/>
      <c r="Q14" s="80" t="s">
        <v>21</v>
      </c>
      <c r="R14" s="55"/>
    </row>
    <row r="15" spans="1:18" ht="15.75" thickBot="1" x14ac:dyDescent="0.3">
      <c r="A15" s="96">
        <v>107</v>
      </c>
      <c r="B15" s="48">
        <v>15547139.960000001</v>
      </c>
      <c r="C15" s="48">
        <v>16264556.619999999</v>
      </c>
      <c r="D15" s="49">
        <v>18242996.300000001</v>
      </c>
      <c r="E15" s="20">
        <f t="shared" si="0"/>
        <v>16684897.626666665</v>
      </c>
      <c r="F15" s="48">
        <v>18061838.219999999</v>
      </c>
      <c r="G15" s="48">
        <v>17043934.350000001</v>
      </c>
      <c r="H15" s="49">
        <v>14625817.17</v>
      </c>
      <c r="I15" s="18">
        <f t="shared" si="1"/>
        <v>16577196.58</v>
      </c>
      <c r="J15" s="48">
        <v>13697268.210000001</v>
      </c>
      <c r="K15" s="48">
        <v>13201935.300000001</v>
      </c>
      <c r="L15" s="49">
        <v>14971512.890000001</v>
      </c>
      <c r="M15" s="18">
        <f t="shared" si="4"/>
        <v>13956905.466666669</v>
      </c>
      <c r="N15" s="48">
        <v>14408215.300000001</v>
      </c>
      <c r="O15" s="48">
        <v>13396485.24</v>
      </c>
      <c r="P15" s="49">
        <v>11297075.039999999</v>
      </c>
      <c r="Q15" s="63">
        <f t="shared" si="2"/>
        <v>13033925.193333333</v>
      </c>
      <c r="R15" s="11">
        <f t="shared" si="3"/>
        <v>13902350.27</v>
      </c>
    </row>
    <row r="16" spans="1:18" ht="15.75" thickBot="1" x14ac:dyDescent="0.3">
      <c r="A16" s="96">
        <v>108</v>
      </c>
      <c r="B16" s="48">
        <v>2699573.91</v>
      </c>
      <c r="C16" s="48">
        <v>2895927.81</v>
      </c>
      <c r="D16" s="49">
        <v>3532167.6</v>
      </c>
      <c r="E16" s="20">
        <f t="shared" si="0"/>
        <v>3042556.44</v>
      </c>
      <c r="F16" s="48">
        <v>3511767.47</v>
      </c>
      <c r="G16" s="48">
        <v>3258370.76</v>
      </c>
      <c r="H16" s="49">
        <v>3155222.83</v>
      </c>
      <c r="I16" s="18">
        <f t="shared" si="1"/>
        <v>3308453.686666667</v>
      </c>
      <c r="J16" s="48">
        <v>3051898.98</v>
      </c>
      <c r="K16" s="48">
        <v>2552202.9500000002</v>
      </c>
      <c r="L16" s="49">
        <v>3322200</v>
      </c>
      <c r="M16" s="18">
        <f t="shared" si="4"/>
        <v>2975433.9766666666</v>
      </c>
      <c r="N16" s="48">
        <v>3350414.75</v>
      </c>
      <c r="O16" s="48">
        <v>3134757.94</v>
      </c>
      <c r="P16" s="49">
        <v>2952152.76</v>
      </c>
      <c r="Q16" s="63">
        <f t="shared" si="2"/>
        <v>3145775.15</v>
      </c>
      <c r="R16" s="11">
        <f t="shared" si="3"/>
        <v>3242586.3449999997</v>
      </c>
    </row>
    <row r="17" spans="1:18" ht="15.75" thickBot="1" x14ac:dyDescent="0.3">
      <c r="A17" s="96">
        <v>109</v>
      </c>
      <c r="B17" s="48">
        <v>14871196.380000001</v>
      </c>
      <c r="C17" s="48">
        <v>15837048</v>
      </c>
      <c r="D17" s="49">
        <v>17763625.82</v>
      </c>
      <c r="E17" s="20">
        <f t="shared" si="0"/>
        <v>16157290.066666668</v>
      </c>
      <c r="F17" s="48">
        <v>17950547.010000002</v>
      </c>
      <c r="G17" s="48">
        <v>17118474.850000001</v>
      </c>
      <c r="H17" s="49">
        <v>14765457.08</v>
      </c>
      <c r="I17" s="18">
        <f t="shared" si="1"/>
        <v>16611492.979999999</v>
      </c>
      <c r="J17" s="74">
        <v>14933171.890000001</v>
      </c>
      <c r="K17" s="48">
        <v>14960389.109999999</v>
      </c>
      <c r="L17" s="49">
        <v>17613567.84</v>
      </c>
      <c r="M17" s="18">
        <f t="shared" si="4"/>
        <v>15835709.613333335</v>
      </c>
      <c r="N17" s="48">
        <v>17949913.600000001</v>
      </c>
      <c r="O17" s="48">
        <v>17136013.050000001</v>
      </c>
      <c r="P17" s="49">
        <v>16763175.98</v>
      </c>
      <c r="Q17" s="63">
        <f t="shared" si="2"/>
        <v>17283034.210000005</v>
      </c>
      <c r="R17" s="11">
        <f t="shared" si="3"/>
        <v>17542963.325000003</v>
      </c>
    </row>
    <row r="18" spans="1:18" ht="15.75" thickBot="1" x14ac:dyDescent="0.3">
      <c r="A18" s="96">
        <v>204</v>
      </c>
      <c r="B18" s="48">
        <v>31599826.170000002</v>
      </c>
      <c r="C18" s="48">
        <v>35677414.759999998</v>
      </c>
      <c r="D18" s="49">
        <v>45381010.170000002</v>
      </c>
      <c r="E18" s="20">
        <f t="shared" si="0"/>
        <v>37552750.366666667</v>
      </c>
      <c r="F18" s="48">
        <v>44818567.390000001</v>
      </c>
      <c r="G18" s="48">
        <v>40283187.340000004</v>
      </c>
      <c r="H18" s="49">
        <v>35037286.210000001</v>
      </c>
      <c r="I18" s="18">
        <f t="shared" si="1"/>
        <v>40046346.979999997</v>
      </c>
      <c r="J18" s="48">
        <v>32757980.539999999</v>
      </c>
      <c r="K18" s="48">
        <v>33696804.68</v>
      </c>
      <c r="L18" s="49">
        <v>44991251.390000001</v>
      </c>
      <c r="M18" s="18">
        <f t="shared" si="4"/>
        <v>37148678.869999997</v>
      </c>
      <c r="N18" s="48">
        <v>44715794.5</v>
      </c>
      <c r="O18" s="48">
        <v>41450481.57</v>
      </c>
      <c r="P18" s="79">
        <v>33734657.479999997</v>
      </c>
      <c r="Q18" s="63">
        <f t="shared" si="2"/>
        <v>39966977.849999994</v>
      </c>
      <c r="R18" s="11">
        <f t="shared" si="3"/>
        <v>43083138.034999996</v>
      </c>
    </row>
    <row r="19" spans="1:18" ht="15.75" thickBot="1" x14ac:dyDescent="0.3">
      <c r="A19" s="96">
        <v>2045</v>
      </c>
      <c r="B19" s="48">
        <v>3803115.42</v>
      </c>
      <c r="C19" s="48">
        <v>3517038.96</v>
      </c>
      <c r="D19" s="49">
        <v>3456834.17</v>
      </c>
      <c r="E19" s="20">
        <f t="shared" si="0"/>
        <v>3592329.5166666671</v>
      </c>
      <c r="F19" s="48">
        <v>3329104.61</v>
      </c>
      <c r="G19" s="48">
        <v>3372983.05</v>
      </c>
      <c r="H19" s="49">
        <v>5157451.0199999996</v>
      </c>
      <c r="I19" s="18">
        <f t="shared" si="1"/>
        <v>3953179.56</v>
      </c>
      <c r="J19" s="48">
        <v>7506989.5</v>
      </c>
      <c r="K19" s="48">
        <v>6577205.0499999998</v>
      </c>
      <c r="L19" s="49">
        <v>6452351.1100000003</v>
      </c>
      <c r="M19" s="18">
        <f t="shared" si="4"/>
        <v>6845515.2199999997</v>
      </c>
      <c r="N19" s="48">
        <v>6600371.25</v>
      </c>
      <c r="O19" s="48">
        <v>5859318.7400000002</v>
      </c>
      <c r="P19" s="49">
        <v>3529357.89</v>
      </c>
      <c r="Q19" s="63">
        <f t="shared" si="2"/>
        <v>5329682.6266666669</v>
      </c>
      <c r="R19" s="11">
        <f t="shared" si="3"/>
        <v>6229844.9950000001</v>
      </c>
    </row>
    <row r="20" spans="1:18" ht="15.75" thickBot="1" x14ac:dyDescent="0.3">
      <c r="A20" s="96">
        <v>217</v>
      </c>
      <c r="B20" s="48">
        <v>26259302.989999998</v>
      </c>
      <c r="C20" s="48">
        <v>27649045.829999998</v>
      </c>
      <c r="D20" s="49">
        <v>32043312.640000001</v>
      </c>
      <c r="E20" s="75">
        <f t="shared" si="0"/>
        <v>28650553.819999997</v>
      </c>
      <c r="F20" s="76">
        <v>31804861.91</v>
      </c>
      <c r="G20" s="76">
        <v>30654300.780000001</v>
      </c>
      <c r="H20" s="46">
        <v>25617549.030000001</v>
      </c>
      <c r="I20" s="77">
        <f t="shared" si="1"/>
        <v>29358903.906666666</v>
      </c>
      <c r="J20" s="48">
        <v>24813366.379999999</v>
      </c>
      <c r="K20" s="48">
        <v>25220868.120000001</v>
      </c>
      <c r="L20" s="49">
        <v>30774989.039999999</v>
      </c>
      <c r="M20" s="18">
        <f t="shared" si="4"/>
        <v>26936407.846666664</v>
      </c>
      <c r="N20" s="48">
        <v>30915505.18</v>
      </c>
      <c r="O20" s="48">
        <v>27567912.149999999</v>
      </c>
      <c r="P20" s="49">
        <v>27321164.32</v>
      </c>
      <c r="Q20" s="63">
        <f t="shared" si="2"/>
        <v>28601527.216666669</v>
      </c>
      <c r="R20" s="11">
        <f t="shared" si="3"/>
        <v>29241708.664999999</v>
      </c>
    </row>
    <row r="21" spans="1:18" ht="15.75" thickBot="1" x14ac:dyDescent="0.3">
      <c r="A21" s="96">
        <v>999</v>
      </c>
      <c r="B21" s="48">
        <v>906485.87</v>
      </c>
      <c r="C21" s="48">
        <v>818786.21</v>
      </c>
      <c r="D21" s="49">
        <v>927322.73</v>
      </c>
      <c r="E21" s="20">
        <f t="shared" si="0"/>
        <v>884198.27</v>
      </c>
      <c r="F21" s="48">
        <v>987168.79</v>
      </c>
      <c r="G21" s="48">
        <v>1024894.83</v>
      </c>
      <c r="H21" s="48">
        <v>1124084.93</v>
      </c>
      <c r="I21" s="78">
        <f t="shared" si="1"/>
        <v>1045382.85</v>
      </c>
      <c r="J21" s="48">
        <v>1099189.6100000001</v>
      </c>
      <c r="K21" s="48">
        <v>1135710.73</v>
      </c>
      <c r="L21" s="49">
        <v>1152752.01</v>
      </c>
      <c r="M21" s="18">
        <f t="shared" si="4"/>
        <v>1129217.45</v>
      </c>
      <c r="N21" s="48">
        <v>1215989.31</v>
      </c>
      <c r="O21" s="48">
        <v>1265424.77</v>
      </c>
      <c r="P21" s="79">
        <v>1388903.02</v>
      </c>
      <c r="Q21" s="63">
        <f t="shared" si="2"/>
        <v>1290105.7</v>
      </c>
      <c r="R21" s="11">
        <f t="shared" si="3"/>
        <v>1240707.04</v>
      </c>
    </row>
    <row r="22" spans="1:18" x14ac:dyDescent="0.25">
      <c r="B22" s="40">
        <f>SUM(B7:B21)</f>
        <v>154635030.18000001</v>
      </c>
      <c r="C22" s="40">
        <f t="shared" ref="C22:D22" si="5">SUM(C7:C21)</f>
        <v>170685828.89000002</v>
      </c>
      <c r="D22" s="40">
        <f t="shared" si="5"/>
        <v>205720574.16999999</v>
      </c>
      <c r="E22" s="40">
        <f>AVERAGE(B22:D22)</f>
        <v>177013811.08000001</v>
      </c>
      <c r="F22" s="40">
        <f t="shared" ref="F22:H22" si="6">SUM(F7:F21)</f>
        <v>203614667.49000001</v>
      </c>
      <c r="G22" s="40">
        <f t="shared" si="6"/>
        <v>188585650.39000005</v>
      </c>
      <c r="H22" s="40">
        <f t="shared" si="6"/>
        <v>162704962.69000003</v>
      </c>
      <c r="I22" s="40">
        <f t="shared" si="1"/>
        <v>184968426.85666668</v>
      </c>
      <c r="J22" s="40">
        <f t="shared" ref="J22:L22" si="7">SUM(J7:J21)</f>
        <v>157890644.78</v>
      </c>
      <c r="K22" s="40">
        <f t="shared" si="7"/>
        <v>159166047.61999997</v>
      </c>
      <c r="L22" s="40">
        <f t="shared" si="7"/>
        <v>195950157.25</v>
      </c>
      <c r="M22" s="40">
        <f t="shared" si="4"/>
        <v>171002283.21666667</v>
      </c>
      <c r="N22" s="40">
        <f t="shared" ref="N22:P22" si="8">SUM(N7:N21)</f>
        <v>201400164.29000002</v>
      </c>
      <c r="O22" s="40">
        <f t="shared" si="8"/>
        <v>185717564.31</v>
      </c>
      <c r="P22" s="40">
        <f t="shared" si="8"/>
        <v>159936228.27000001</v>
      </c>
      <c r="Q22" s="40">
        <f t="shared" si="2"/>
        <v>182351318.95666668</v>
      </c>
      <c r="R22" s="11">
        <f>SUM(R7:R21)</f>
        <v>193558864.29999998</v>
      </c>
    </row>
  </sheetData>
  <sheetProtection algorithmName="SHA-512" hashValue="4L2NOlpV+ctfyo60Lg/crYXDGyyxaU70hbhcKpltjsl0KXgBH+BjS5UnPpTtIvxKQPCFONQkOru0f84ofhY7KQ==" saltValue="0YtUp5NHFtfTcjf+g3nUtg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2623-03B9-404B-8E6E-DCA87ADAEDC3}">
  <dimension ref="A1:R24"/>
  <sheetViews>
    <sheetView workbookViewId="0">
      <selection activeCell="M9" sqref="A9:M11"/>
    </sheetView>
  </sheetViews>
  <sheetFormatPr defaultRowHeight="15" x14ac:dyDescent="0.25"/>
  <cols>
    <col min="1" max="1" width="9.85546875" customWidth="1"/>
    <col min="2" max="15" width="15.28515625" bestFit="1" customWidth="1"/>
    <col min="16" max="16" width="15.42578125" customWidth="1"/>
    <col min="17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2006</v>
      </c>
      <c r="J3" s="1"/>
    </row>
    <row r="5" spans="1:18" x14ac:dyDescent="0.25">
      <c r="B5" s="149">
        <v>2005</v>
      </c>
      <c r="C5" s="150"/>
      <c r="D5" s="151"/>
      <c r="F5" s="149">
        <v>2005</v>
      </c>
      <c r="G5" s="150"/>
      <c r="H5" s="151"/>
      <c r="J5" s="149">
        <v>2006</v>
      </c>
      <c r="K5" s="150"/>
      <c r="L5" s="151"/>
      <c r="N5" s="149">
        <v>2006</v>
      </c>
      <c r="O5" s="150"/>
      <c r="P5" s="151"/>
      <c r="R5" s="6" t="s">
        <v>40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48">
        <v>8273483.8799999999</v>
      </c>
      <c r="C7" s="48">
        <v>7764552.7400000002</v>
      </c>
      <c r="D7" s="49">
        <v>7023449.7300000004</v>
      </c>
      <c r="E7" s="20">
        <f t="shared" ref="E7:E21" si="0">AVERAGE(B7:D7)</f>
        <v>7687162.1166666672</v>
      </c>
      <c r="F7" s="48">
        <v>7852640.7599999998</v>
      </c>
      <c r="G7" s="48">
        <v>9161904.9800000004</v>
      </c>
      <c r="H7" s="49">
        <v>9075709.2400000002</v>
      </c>
      <c r="I7" s="18">
        <f t="shared" ref="I7:I22" si="1">AVERAGE(F7:H7)</f>
        <v>8696751.660000002</v>
      </c>
      <c r="J7" s="48">
        <v>8258852.8099999996</v>
      </c>
      <c r="K7" s="48">
        <v>9159869.9600000009</v>
      </c>
      <c r="L7" s="49">
        <v>10629602.050000001</v>
      </c>
      <c r="M7" s="18">
        <f>AVERAGE(J7:L7)</f>
        <v>9349441.6066666674</v>
      </c>
      <c r="N7" s="48">
        <v>10579518.970000001</v>
      </c>
      <c r="O7" s="48">
        <v>13841792.43</v>
      </c>
      <c r="P7" s="21">
        <v>10042256.84</v>
      </c>
      <c r="Q7" s="63">
        <f t="shared" ref="Q7:Q22" si="2">AVERAGE(N7:P7)</f>
        <v>11487856.079999998</v>
      </c>
      <c r="R7" s="11">
        <f t="shared" ref="R7:R22" si="3">AVERAGE(N7:O7)</f>
        <v>12210655.699999999</v>
      </c>
    </row>
    <row r="8" spans="1:18" ht="15.75" thickBot="1" x14ac:dyDescent="0.3">
      <c r="A8" s="96">
        <v>102</v>
      </c>
      <c r="B8" s="48">
        <v>21386679.710000001</v>
      </c>
      <c r="C8" s="74">
        <v>20108818.510000002</v>
      </c>
      <c r="D8" s="49">
        <v>17591684.120000001</v>
      </c>
      <c r="E8" s="20">
        <f t="shared" si="0"/>
        <v>19695727.446666669</v>
      </c>
      <c r="F8" s="48">
        <v>18016809.780000001</v>
      </c>
      <c r="G8" s="48">
        <v>23492649.719999999</v>
      </c>
      <c r="H8" s="49">
        <v>21026573.379999999</v>
      </c>
      <c r="I8" s="18">
        <f t="shared" si="1"/>
        <v>20845344.293333333</v>
      </c>
      <c r="J8" s="48">
        <v>19677304.859999999</v>
      </c>
      <c r="K8" s="48">
        <v>21399705.699999999</v>
      </c>
      <c r="L8" s="49">
        <v>24979881.73</v>
      </c>
      <c r="M8" s="18">
        <f t="shared" ref="M8:M22" si="4">AVERAGE(J8:L8)</f>
        <v>22018964.096666668</v>
      </c>
      <c r="N8" s="48">
        <v>24857281.920000002</v>
      </c>
      <c r="O8" s="48">
        <v>23374372.75</v>
      </c>
      <c r="P8" s="21">
        <v>20251056.27</v>
      </c>
      <c r="Q8" s="63">
        <f t="shared" si="2"/>
        <v>22827570.313333333</v>
      </c>
      <c r="R8" s="11">
        <f t="shared" si="3"/>
        <v>24115827.335000001</v>
      </c>
    </row>
    <row r="9" spans="1:18" ht="15.75" thickBot="1" x14ac:dyDescent="0.3">
      <c r="A9" s="96">
        <v>103</v>
      </c>
      <c r="B9" s="48">
        <v>8015509.4500000002</v>
      </c>
      <c r="C9" s="48">
        <v>7594854.7300000004</v>
      </c>
      <c r="D9" s="49">
        <v>5770241.4100000001</v>
      </c>
      <c r="E9" s="20">
        <f t="shared" si="0"/>
        <v>7126868.5300000003</v>
      </c>
      <c r="F9" s="48">
        <v>7646031.96</v>
      </c>
      <c r="G9" s="48">
        <v>10354421.449999999</v>
      </c>
      <c r="H9" s="49">
        <v>8812749.7899999991</v>
      </c>
      <c r="I9" s="18">
        <f t="shared" si="1"/>
        <v>8937734.4000000004</v>
      </c>
      <c r="J9" s="48">
        <v>8077008.5099999998</v>
      </c>
      <c r="K9" s="48">
        <v>9127668.0600000005</v>
      </c>
      <c r="L9" s="49">
        <v>11220507.380000001</v>
      </c>
      <c r="M9" s="18">
        <f t="shared" si="4"/>
        <v>9475061.3166666683</v>
      </c>
      <c r="N9" s="48">
        <v>11144204.49</v>
      </c>
      <c r="O9" s="48">
        <v>15210353.439999999</v>
      </c>
      <c r="P9" s="42">
        <v>12563358.51</v>
      </c>
      <c r="Q9" s="63">
        <f t="shared" si="2"/>
        <v>12972638.813333333</v>
      </c>
      <c r="R9" s="11">
        <f t="shared" si="3"/>
        <v>13177278.965</v>
      </c>
    </row>
    <row r="10" spans="1:18" ht="15.75" thickBot="1" x14ac:dyDescent="0.3">
      <c r="A10" s="96">
        <v>104</v>
      </c>
      <c r="B10" s="48">
        <v>2261497.39</v>
      </c>
      <c r="C10" s="48">
        <v>2087661.67</v>
      </c>
      <c r="D10" s="49">
        <v>758904.87</v>
      </c>
      <c r="E10" s="20">
        <f t="shared" si="0"/>
        <v>1702687.9766666668</v>
      </c>
      <c r="F10" s="48">
        <v>1218415.1000000001</v>
      </c>
      <c r="G10" s="48">
        <v>3655509.13</v>
      </c>
      <c r="H10" s="49">
        <v>2006229.34</v>
      </c>
      <c r="I10" s="18">
        <f t="shared" si="1"/>
        <v>2293384.5233333334</v>
      </c>
      <c r="J10" s="48">
        <v>1447441.09</v>
      </c>
      <c r="K10" s="48">
        <v>1302301.74</v>
      </c>
      <c r="L10" s="49">
        <v>3166954.97</v>
      </c>
      <c r="M10" s="18">
        <f t="shared" si="4"/>
        <v>1972232.6000000003</v>
      </c>
      <c r="N10" s="48">
        <v>4763946.72</v>
      </c>
      <c r="O10" s="48">
        <v>3905676.41</v>
      </c>
      <c r="P10" s="49">
        <v>2211958.58</v>
      </c>
      <c r="Q10" s="63">
        <f t="shared" si="2"/>
        <v>3627193.9033333329</v>
      </c>
      <c r="R10" s="11">
        <f t="shared" si="3"/>
        <v>4334811.5649999995</v>
      </c>
    </row>
    <row r="11" spans="1:18" ht="15.75" thickBot="1" x14ac:dyDescent="0.3">
      <c r="A11" s="96">
        <v>105</v>
      </c>
      <c r="B11" s="48">
        <v>3029110.44</v>
      </c>
      <c r="C11" s="48">
        <v>2545988.38</v>
      </c>
      <c r="D11" s="49">
        <v>1593379.8</v>
      </c>
      <c r="E11" s="20">
        <f t="shared" si="0"/>
        <v>2389492.8733333335</v>
      </c>
      <c r="F11" s="48">
        <v>2154444.63</v>
      </c>
      <c r="G11" s="48">
        <v>5986950.2800000003</v>
      </c>
      <c r="H11" s="49">
        <v>5080108.1100000003</v>
      </c>
      <c r="I11" s="18">
        <f t="shared" si="1"/>
        <v>4407167.6733333329</v>
      </c>
      <c r="J11" s="48">
        <v>4467511.03</v>
      </c>
      <c r="K11" s="48">
        <v>4809966.04</v>
      </c>
      <c r="L11" s="49">
        <v>7336039.5300000003</v>
      </c>
      <c r="M11" s="18">
        <f t="shared" si="4"/>
        <v>5537838.8666666672</v>
      </c>
      <c r="N11" s="48">
        <v>7427783.5999999996</v>
      </c>
      <c r="O11" s="48">
        <v>6718227.54</v>
      </c>
      <c r="P11" s="49">
        <v>4666003.4400000004</v>
      </c>
      <c r="Q11" s="63">
        <f t="shared" si="2"/>
        <v>6270671.5266666673</v>
      </c>
      <c r="R11" s="11">
        <f t="shared" si="3"/>
        <v>7073005.5700000003</v>
      </c>
    </row>
    <row r="12" spans="1:18" ht="15.75" thickBot="1" x14ac:dyDescent="0.3">
      <c r="A12" s="96">
        <v>106</v>
      </c>
      <c r="B12" s="48">
        <v>8548966.7300000004</v>
      </c>
      <c r="C12" s="48">
        <v>7987477.2199999997</v>
      </c>
      <c r="D12" s="49">
        <v>7054169.6900000004</v>
      </c>
      <c r="E12" s="20">
        <f t="shared" si="0"/>
        <v>7863537.8799999999</v>
      </c>
      <c r="F12" s="48">
        <v>7632869.0999999996</v>
      </c>
      <c r="G12" s="48">
        <v>10639705.99</v>
      </c>
      <c r="H12" s="49">
        <v>9977092.1799999997</v>
      </c>
      <c r="I12" s="18">
        <f t="shared" si="1"/>
        <v>9416555.7566666659</v>
      </c>
      <c r="J12" s="48">
        <v>9563977.4399999995</v>
      </c>
      <c r="K12" s="48">
        <v>9917473.6300000008</v>
      </c>
      <c r="L12" s="49">
        <v>11523721.800000001</v>
      </c>
      <c r="M12" s="18">
        <f t="shared" si="4"/>
        <v>10335057.623333333</v>
      </c>
      <c r="N12" s="48">
        <v>11494329.91</v>
      </c>
      <c r="O12" s="48">
        <v>11011845.57</v>
      </c>
      <c r="P12" s="49">
        <v>9734907.1999999993</v>
      </c>
      <c r="Q12" s="63">
        <f t="shared" si="2"/>
        <v>10747027.560000001</v>
      </c>
      <c r="R12" s="11">
        <f t="shared" si="3"/>
        <v>11253087.74</v>
      </c>
    </row>
    <row r="13" spans="1:18" ht="15.75" thickBot="1" x14ac:dyDescent="0.3">
      <c r="A13" s="96">
        <v>1065</v>
      </c>
      <c r="B13" s="48">
        <v>515673.47</v>
      </c>
      <c r="C13" s="48">
        <v>311090.12</v>
      </c>
      <c r="D13" s="49">
        <v>752045.03</v>
      </c>
      <c r="E13" s="20">
        <f t="shared" si="0"/>
        <v>526269.54</v>
      </c>
      <c r="F13" s="48">
        <v>349075.01</v>
      </c>
      <c r="G13" s="48">
        <v>343741.9</v>
      </c>
      <c r="H13" s="49">
        <v>461005.56</v>
      </c>
      <c r="I13" s="18">
        <f t="shared" si="1"/>
        <v>384607.49</v>
      </c>
      <c r="J13" s="48">
        <v>1027144.12</v>
      </c>
      <c r="K13" s="48">
        <v>899297.68</v>
      </c>
      <c r="L13" s="49">
        <v>869418.31</v>
      </c>
      <c r="M13" s="18">
        <f t="shared" si="4"/>
        <v>931953.37000000011</v>
      </c>
      <c r="N13" s="48">
        <v>834268.32</v>
      </c>
      <c r="O13" s="48">
        <v>673771.01</v>
      </c>
      <c r="P13" s="21">
        <v>692854.5</v>
      </c>
      <c r="Q13" s="63">
        <f t="shared" si="2"/>
        <v>733631.27666666673</v>
      </c>
      <c r="R13" s="11">
        <f t="shared" si="3"/>
        <v>754019.66500000004</v>
      </c>
    </row>
    <row r="14" spans="1:18" s="81" customFormat="1" ht="15.75" thickBot="1" x14ac:dyDescent="0.3">
      <c r="A14" s="140">
        <v>1067</v>
      </c>
      <c r="B14" s="26"/>
      <c r="C14" s="26"/>
      <c r="D14" s="26"/>
      <c r="E14" s="57" t="s">
        <v>21</v>
      </c>
      <c r="F14" s="26"/>
      <c r="G14" s="26"/>
      <c r="H14" s="26"/>
      <c r="I14" s="26" t="s">
        <v>21</v>
      </c>
      <c r="J14" s="26"/>
      <c r="K14" s="26"/>
      <c r="L14" s="26"/>
      <c r="M14" s="58" t="s">
        <v>21</v>
      </c>
      <c r="N14" s="26"/>
      <c r="O14" s="26"/>
      <c r="P14" s="26"/>
      <c r="Q14" s="80" t="s">
        <v>21</v>
      </c>
      <c r="R14" s="55" t="e">
        <f t="shared" si="3"/>
        <v>#DIV/0!</v>
      </c>
    </row>
    <row r="15" spans="1:18" ht="15.75" thickBot="1" x14ac:dyDescent="0.3">
      <c r="A15" s="96">
        <v>107</v>
      </c>
      <c r="B15" s="48">
        <v>6235235.3300000001</v>
      </c>
      <c r="C15" s="48">
        <v>5944137.54</v>
      </c>
      <c r="D15" s="49">
        <v>5191523.46</v>
      </c>
      <c r="E15" s="20">
        <f t="shared" si="0"/>
        <v>5790298.7766666673</v>
      </c>
      <c r="F15" s="48">
        <v>5717920.1799999997</v>
      </c>
      <c r="G15" s="48">
        <v>7991726.5099999998</v>
      </c>
      <c r="H15" s="49">
        <v>7636842.9800000004</v>
      </c>
      <c r="I15" s="18">
        <f t="shared" si="1"/>
        <v>7115496.5566666676</v>
      </c>
      <c r="J15" s="48">
        <v>7326567.8799999999</v>
      </c>
      <c r="K15" s="48">
        <v>7718486.5499999998</v>
      </c>
      <c r="L15" s="49">
        <v>9506726.9800000004</v>
      </c>
      <c r="M15" s="18">
        <f t="shared" si="4"/>
        <v>8183927.1366666667</v>
      </c>
      <c r="N15" s="48">
        <v>9248185.3699999992</v>
      </c>
      <c r="O15" s="48">
        <v>8377505.9400000004</v>
      </c>
      <c r="P15" s="49">
        <v>15816438.779999999</v>
      </c>
      <c r="Q15" s="63">
        <f t="shared" si="2"/>
        <v>11147376.696666665</v>
      </c>
      <c r="R15" s="11">
        <f t="shared" si="3"/>
        <v>8812845.6549999993</v>
      </c>
    </row>
    <row r="16" spans="1:18" ht="15.75" thickBot="1" x14ac:dyDescent="0.3">
      <c r="A16" s="96">
        <v>108</v>
      </c>
      <c r="B16" s="48">
        <v>4161565.14</v>
      </c>
      <c r="C16" s="48">
        <v>3241398.96</v>
      </c>
      <c r="D16" s="49">
        <v>2425815.6</v>
      </c>
      <c r="E16" s="20">
        <f t="shared" si="0"/>
        <v>3276259.9</v>
      </c>
      <c r="F16" s="48">
        <v>2753427.38</v>
      </c>
      <c r="G16" s="48">
        <v>3173712.57</v>
      </c>
      <c r="H16" s="49">
        <v>2972097.41</v>
      </c>
      <c r="I16" s="18">
        <f t="shared" si="1"/>
        <v>2966412.4533333331</v>
      </c>
      <c r="J16" s="48">
        <v>2533705.35</v>
      </c>
      <c r="K16" s="48">
        <v>2255812.0299999998</v>
      </c>
      <c r="L16" s="49">
        <v>2940287.93</v>
      </c>
      <c r="M16" s="18">
        <f t="shared" si="4"/>
        <v>2576601.77</v>
      </c>
      <c r="N16" s="48">
        <v>2922397.63</v>
      </c>
      <c r="O16" s="48">
        <v>2867822.82</v>
      </c>
      <c r="P16" s="49">
        <v>2558280.87</v>
      </c>
      <c r="Q16" s="63">
        <f t="shared" si="2"/>
        <v>2782833.773333333</v>
      </c>
      <c r="R16" s="11">
        <f t="shared" si="3"/>
        <v>2895110.2249999996</v>
      </c>
    </row>
    <row r="17" spans="1:18" ht="15.75" thickBot="1" x14ac:dyDescent="0.3">
      <c r="A17" s="96">
        <v>109</v>
      </c>
      <c r="B17" s="48">
        <v>13589462.689999999</v>
      </c>
      <c r="C17" s="48">
        <v>12778950.109999999</v>
      </c>
      <c r="D17" s="49">
        <v>11318932.560000001</v>
      </c>
      <c r="E17" s="20">
        <f t="shared" si="0"/>
        <v>12562448.453333333</v>
      </c>
      <c r="F17" s="48">
        <v>12347235.460000001</v>
      </c>
      <c r="G17" s="48">
        <v>15418791.17</v>
      </c>
      <c r="H17" s="49">
        <v>13776952.619999999</v>
      </c>
      <c r="I17" s="18">
        <f t="shared" si="1"/>
        <v>13847659.75</v>
      </c>
      <c r="J17" s="74">
        <v>13985957.92</v>
      </c>
      <c r="K17" s="48">
        <v>14983355.01</v>
      </c>
      <c r="L17" s="49">
        <v>16890003.73</v>
      </c>
      <c r="M17" s="18">
        <f t="shared" si="4"/>
        <v>15286438.886666665</v>
      </c>
      <c r="N17" s="48">
        <v>17125852.559999999</v>
      </c>
      <c r="O17" s="48">
        <v>16305169.310000001</v>
      </c>
      <c r="P17" s="21">
        <v>15602486.380000001</v>
      </c>
      <c r="Q17" s="63">
        <f t="shared" si="2"/>
        <v>16344502.75</v>
      </c>
      <c r="R17" s="11">
        <f t="shared" si="3"/>
        <v>16715510.934999999</v>
      </c>
    </row>
    <row r="18" spans="1:18" ht="15.75" thickBot="1" x14ac:dyDescent="0.3">
      <c r="A18" s="96" t="s">
        <v>41</v>
      </c>
      <c r="B18" s="48">
        <v>41269219.259999998</v>
      </c>
      <c r="C18" s="48">
        <v>37882440.770000003</v>
      </c>
      <c r="D18" s="49">
        <v>32251539.059999999</v>
      </c>
      <c r="E18" s="20">
        <f t="shared" si="0"/>
        <v>37134399.696666665</v>
      </c>
      <c r="F18" s="48">
        <v>32559677.010000002</v>
      </c>
      <c r="G18" s="48">
        <v>42927154.689999998</v>
      </c>
      <c r="H18" s="49">
        <v>39106627.079999998</v>
      </c>
      <c r="I18" s="18">
        <f t="shared" si="1"/>
        <v>38197819.593333334</v>
      </c>
      <c r="J18" s="48">
        <v>35755993.689999998</v>
      </c>
      <c r="K18" s="48">
        <v>37782220.950000003</v>
      </c>
      <c r="L18" s="49">
        <v>45918507.659999996</v>
      </c>
      <c r="M18" s="18">
        <f t="shared" si="4"/>
        <v>39818907.43333333</v>
      </c>
      <c r="N18" s="48">
        <v>44621867.719999999</v>
      </c>
      <c r="O18" s="48">
        <v>41799038.990000002</v>
      </c>
      <c r="P18" s="82">
        <v>33323726.280000001</v>
      </c>
      <c r="Q18" s="63">
        <f t="shared" si="2"/>
        <v>39914877.663333334</v>
      </c>
      <c r="R18" s="11">
        <f t="shared" si="3"/>
        <v>43210453.355000004</v>
      </c>
    </row>
    <row r="19" spans="1:18" ht="15.75" thickBot="1" x14ac:dyDescent="0.3">
      <c r="A19" s="96">
        <v>2045</v>
      </c>
      <c r="B19" s="48">
        <v>2908378.98</v>
      </c>
      <c r="C19" s="48">
        <v>2873791.86</v>
      </c>
      <c r="D19" s="49">
        <v>2598207.5</v>
      </c>
      <c r="E19" s="20">
        <f t="shared" si="0"/>
        <v>2793459.4466666668</v>
      </c>
      <c r="F19" s="48">
        <v>3485269.6</v>
      </c>
      <c r="G19" s="48">
        <v>5412277.1100000003</v>
      </c>
      <c r="H19" s="49">
        <v>6317993.4100000001</v>
      </c>
      <c r="I19" s="18">
        <f t="shared" si="1"/>
        <v>5071846.706666667</v>
      </c>
      <c r="J19" s="48">
        <v>6413609.5899999999</v>
      </c>
      <c r="K19" s="48">
        <v>6005935.0899999999</v>
      </c>
      <c r="L19" s="49">
        <v>5692909.6200000001</v>
      </c>
      <c r="M19" s="18">
        <f t="shared" si="4"/>
        <v>6037484.7666666666</v>
      </c>
      <c r="N19" s="48">
        <v>6427180.04</v>
      </c>
      <c r="O19" s="48">
        <v>6091003.7000000002</v>
      </c>
      <c r="P19" s="49">
        <v>3097685.54</v>
      </c>
      <c r="Q19" s="63">
        <f t="shared" si="2"/>
        <v>5205289.7600000007</v>
      </c>
      <c r="R19" s="11">
        <f t="shared" si="3"/>
        <v>6259091.8700000001</v>
      </c>
    </row>
    <row r="20" spans="1:18" ht="15.75" thickBot="1" x14ac:dyDescent="0.3">
      <c r="A20" s="96">
        <v>217</v>
      </c>
      <c r="B20" s="48">
        <v>22205882.789999999</v>
      </c>
      <c r="C20" s="48">
        <v>21489917.66</v>
      </c>
      <c r="D20" s="49">
        <v>19951569.629999999</v>
      </c>
      <c r="E20" s="75">
        <f t="shared" si="0"/>
        <v>21215790.026666667</v>
      </c>
      <c r="F20" s="76">
        <v>21651768.489999998</v>
      </c>
      <c r="G20" s="76">
        <v>26824753.34</v>
      </c>
      <c r="H20" s="46">
        <v>23467303.16</v>
      </c>
      <c r="I20" s="77">
        <f t="shared" si="1"/>
        <v>23981274.996666666</v>
      </c>
      <c r="J20" s="48">
        <v>22807082.629999999</v>
      </c>
      <c r="K20" s="48">
        <v>23616298.27</v>
      </c>
      <c r="L20" s="49">
        <v>28190508.030000001</v>
      </c>
      <c r="M20" s="18">
        <f t="shared" si="4"/>
        <v>24871296.310000002</v>
      </c>
      <c r="N20" s="48">
        <v>28509653.969999999</v>
      </c>
      <c r="O20" s="48">
        <v>27890666.66</v>
      </c>
      <c r="P20" s="49">
        <v>26106430.16</v>
      </c>
      <c r="Q20" s="63">
        <f t="shared" si="2"/>
        <v>27502250.263333332</v>
      </c>
      <c r="R20" s="11">
        <f t="shared" si="3"/>
        <v>28200160.314999998</v>
      </c>
    </row>
    <row r="21" spans="1:18" ht="15.75" thickBot="1" x14ac:dyDescent="0.3">
      <c r="A21" s="96">
        <v>999</v>
      </c>
      <c r="B21" s="23">
        <v>119553.83</v>
      </c>
      <c r="C21" s="48">
        <v>151502.38</v>
      </c>
      <c r="D21" s="49">
        <v>185330.16</v>
      </c>
      <c r="E21" s="20">
        <f t="shared" si="0"/>
        <v>152128.79</v>
      </c>
      <c r="F21" s="48">
        <v>317504.78999999998</v>
      </c>
      <c r="G21" s="48">
        <v>754022.19</v>
      </c>
      <c r="H21" s="48">
        <v>926410.83</v>
      </c>
      <c r="I21" s="78">
        <f t="shared" si="1"/>
        <v>665979.27</v>
      </c>
      <c r="J21" s="48">
        <v>387116.83</v>
      </c>
      <c r="K21" s="48">
        <v>496023.36</v>
      </c>
      <c r="L21" s="49">
        <v>559709.97</v>
      </c>
      <c r="M21" s="18">
        <f t="shared" si="4"/>
        <v>480950.05333333329</v>
      </c>
      <c r="N21" s="48">
        <v>675010.03</v>
      </c>
      <c r="O21" s="48">
        <v>833287.43</v>
      </c>
      <c r="P21" s="79">
        <v>782043.81</v>
      </c>
      <c r="Q21" s="63">
        <f t="shared" si="2"/>
        <v>763447.09</v>
      </c>
      <c r="R21" s="11">
        <f t="shared" si="3"/>
        <v>754148.73</v>
      </c>
    </row>
    <row r="22" spans="1:18" x14ac:dyDescent="0.25">
      <c r="B22" s="40">
        <f>SUM(B7:B21)</f>
        <v>142520219.09</v>
      </c>
      <c r="C22" s="40">
        <f t="shared" ref="C22:D22" si="5">SUM(C7:C21)</f>
        <v>132762582.64999999</v>
      </c>
      <c r="D22" s="40">
        <f t="shared" si="5"/>
        <v>114466792.62</v>
      </c>
      <c r="E22" s="40">
        <f>AVERAGE(B22:D22)</f>
        <v>129916531.45333333</v>
      </c>
      <c r="F22" s="40">
        <f t="shared" ref="F22:H22" si="6">SUM(F7:F21)</f>
        <v>123703089.25</v>
      </c>
      <c r="G22" s="40">
        <f t="shared" si="6"/>
        <v>166137321.03</v>
      </c>
      <c r="H22" s="40">
        <f t="shared" si="6"/>
        <v>150643695.09</v>
      </c>
      <c r="I22" s="40">
        <f t="shared" si="1"/>
        <v>146828035.12333333</v>
      </c>
      <c r="J22" s="40">
        <f t="shared" ref="J22:L22" si="7">SUM(J7:J21)</f>
        <v>141729273.75000003</v>
      </c>
      <c r="K22" s="40">
        <f t="shared" si="7"/>
        <v>149474414.07000002</v>
      </c>
      <c r="L22" s="40">
        <f t="shared" si="7"/>
        <v>179424779.69000003</v>
      </c>
      <c r="M22" s="40">
        <f t="shared" si="4"/>
        <v>156876155.8366667</v>
      </c>
      <c r="N22" s="40">
        <f t="shared" ref="N22:P22" si="8">SUM(N7:N21)</f>
        <v>180631481.24999997</v>
      </c>
      <c r="O22" s="40">
        <f t="shared" si="8"/>
        <v>178900534</v>
      </c>
      <c r="P22" s="40">
        <f t="shared" si="8"/>
        <v>157449487.16</v>
      </c>
      <c r="Q22" s="40">
        <f t="shared" si="2"/>
        <v>172327167.47</v>
      </c>
      <c r="R22" s="11">
        <f t="shared" si="3"/>
        <v>179766007.625</v>
      </c>
    </row>
    <row r="24" spans="1:18" x14ac:dyDescent="0.25">
      <c r="A24" s="152" t="s">
        <v>23</v>
      </c>
      <c r="B24" s="152"/>
      <c r="C24" s="152"/>
      <c r="D24" s="152"/>
      <c r="E24" s="152"/>
      <c r="F24" s="152"/>
    </row>
  </sheetData>
  <sheetProtection algorithmName="SHA-512" hashValue="GNGG//DgNF7OXUpUD1qr7qhOygoS8dfEy5dPouRVWuVs+R8XMKNiRlaPmumG2MKahj2PZaOacZVJy+7pn+qLxg==" saltValue="uZBhgGSnJl0X7JguylLIgA==" spinCount="100000" sheet="1" objects="1" scenarios="1"/>
  <mergeCells count="5">
    <mergeCell ref="B5:D5"/>
    <mergeCell ref="F5:H5"/>
    <mergeCell ref="J5:L5"/>
    <mergeCell ref="N5:P5"/>
    <mergeCell ref="A24:F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9414-08E3-4035-AFCD-D711E893D27C}">
  <dimension ref="A1:R24"/>
  <sheetViews>
    <sheetView topLeftCell="H1" workbookViewId="0">
      <selection activeCell="B5" sqref="B5:D5"/>
    </sheetView>
  </sheetViews>
  <sheetFormatPr defaultRowHeight="15" x14ac:dyDescent="0.25"/>
  <cols>
    <col min="1" max="1" width="9.71093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2005</v>
      </c>
      <c r="J3" s="1"/>
    </row>
    <row r="5" spans="1:18" x14ac:dyDescent="0.25">
      <c r="B5" s="149">
        <v>2004</v>
      </c>
      <c r="C5" s="150"/>
      <c r="D5" s="151"/>
      <c r="F5" s="149">
        <v>2004</v>
      </c>
      <c r="G5" s="150"/>
      <c r="H5" s="151"/>
      <c r="J5" s="149">
        <v>2005</v>
      </c>
      <c r="K5" s="150"/>
      <c r="L5" s="151"/>
      <c r="N5" s="149">
        <v>2005</v>
      </c>
      <c r="O5" s="150"/>
      <c r="P5" s="151"/>
      <c r="R5" s="6" t="s">
        <v>37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 t="s">
        <v>39</v>
      </c>
      <c r="B7" s="48">
        <v>9295385.8200000003</v>
      </c>
      <c r="C7" s="48">
        <v>7968915.71</v>
      </c>
      <c r="D7" s="49">
        <v>7274125.25</v>
      </c>
      <c r="E7" s="20">
        <f t="shared" ref="E7:E21" si="0">AVERAGE(B7:D7)</f>
        <v>8179475.5933333337</v>
      </c>
      <c r="F7" s="48">
        <v>6654950.6600000001</v>
      </c>
      <c r="G7" s="48">
        <v>8445119.7799999993</v>
      </c>
      <c r="H7" s="49">
        <v>8840165.2200000007</v>
      </c>
      <c r="I7" s="18">
        <f t="shared" ref="I7:I22" si="1">AVERAGE(F7:H7)</f>
        <v>7980078.5533333337</v>
      </c>
      <c r="J7" s="48">
        <v>8182379.5599999996</v>
      </c>
      <c r="K7" s="60">
        <v>8708242</v>
      </c>
      <c r="L7" s="49">
        <v>10771728.289999999</v>
      </c>
      <c r="M7" s="18">
        <f>AVERAGE(J7:L7)</f>
        <v>9220783.2833333332</v>
      </c>
      <c r="N7" s="48">
        <v>10677999.050000001</v>
      </c>
      <c r="O7" s="48">
        <v>9862056.4700000007</v>
      </c>
      <c r="P7" s="49">
        <v>8646715.7300000004</v>
      </c>
      <c r="Q7" s="63">
        <f t="shared" ref="Q7:Q22" si="2">AVERAGE(N7:P7)</f>
        <v>9728923.7500000019</v>
      </c>
      <c r="R7" s="11">
        <f t="shared" ref="R7:R22" si="3">AVERAGE(N7:O7)</f>
        <v>10270027.760000002</v>
      </c>
    </row>
    <row r="8" spans="1:18" ht="15.75" thickBot="1" x14ac:dyDescent="0.3">
      <c r="A8" s="96">
        <v>102</v>
      </c>
      <c r="B8" s="48">
        <v>21018050.600000001</v>
      </c>
      <c r="C8" s="74">
        <v>19603697.43</v>
      </c>
      <c r="D8" s="49">
        <v>17788778.43</v>
      </c>
      <c r="E8" s="20">
        <f t="shared" si="0"/>
        <v>19470175.486666668</v>
      </c>
      <c r="F8" s="48">
        <v>16072341.779999999</v>
      </c>
      <c r="G8" s="48">
        <v>21162558.57</v>
      </c>
      <c r="H8" s="49">
        <v>25914022.699999999</v>
      </c>
      <c r="I8" s="18">
        <f t="shared" si="1"/>
        <v>21049641.016666666</v>
      </c>
      <c r="J8" s="48">
        <v>24067974.780000001</v>
      </c>
      <c r="K8" s="48">
        <v>24744754.41</v>
      </c>
      <c r="L8" s="49">
        <v>28976903.309999999</v>
      </c>
      <c r="M8" s="18">
        <f t="shared" ref="M8:M22" si="4">AVERAGE(J8:L8)</f>
        <v>25929877.5</v>
      </c>
      <c r="N8" s="48">
        <v>28257338.440000001</v>
      </c>
      <c r="O8" s="48">
        <v>26726423.66</v>
      </c>
      <c r="P8" s="21">
        <v>22893539.379999999</v>
      </c>
      <c r="Q8" s="63">
        <f t="shared" si="2"/>
        <v>25959100.493333336</v>
      </c>
      <c r="R8" s="11">
        <f t="shared" si="3"/>
        <v>27491881.050000001</v>
      </c>
    </row>
    <row r="9" spans="1:18" ht="15.75" thickBot="1" x14ac:dyDescent="0.3">
      <c r="A9" s="96">
        <v>103</v>
      </c>
      <c r="B9" s="48">
        <v>3699222.48</v>
      </c>
      <c r="C9" s="48">
        <v>3476825.11</v>
      </c>
      <c r="D9" s="49">
        <v>2333079.2599999998</v>
      </c>
      <c r="E9" s="20">
        <f t="shared" si="0"/>
        <v>3169708.9499999997</v>
      </c>
      <c r="F9" s="48">
        <v>3301838.7</v>
      </c>
      <c r="G9" s="48">
        <v>7665259.1100000003</v>
      </c>
      <c r="H9" s="49">
        <v>7335113.8700000001</v>
      </c>
      <c r="I9" s="18">
        <f t="shared" si="1"/>
        <v>6100737.2266666666</v>
      </c>
      <c r="J9" s="48">
        <v>6817611.9800000004</v>
      </c>
      <c r="K9" s="48">
        <v>7760497.8300000001</v>
      </c>
      <c r="L9" s="49">
        <v>10799796.65</v>
      </c>
      <c r="M9" s="18">
        <f t="shared" si="4"/>
        <v>8459302.1533333343</v>
      </c>
      <c r="N9" s="48">
        <v>10738993.800000001</v>
      </c>
      <c r="O9" s="48">
        <v>9855858.9800000004</v>
      </c>
      <c r="P9" s="21">
        <v>7853264.9800000004</v>
      </c>
      <c r="Q9" s="63">
        <f t="shared" si="2"/>
        <v>9482705.9199999999</v>
      </c>
      <c r="R9" s="11">
        <f t="shared" si="3"/>
        <v>10297426.390000001</v>
      </c>
    </row>
    <row r="10" spans="1:18" ht="15.75" thickBot="1" x14ac:dyDescent="0.3">
      <c r="A10" s="96">
        <v>104</v>
      </c>
      <c r="B10" s="48">
        <v>4501459.53</v>
      </c>
      <c r="C10" s="48">
        <v>3607671.61</v>
      </c>
      <c r="D10" s="49">
        <v>2917373.9</v>
      </c>
      <c r="E10" s="20">
        <f t="shared" si="0"/>
        <v>3675501.68</v>
      </c>
      <c r="F10" s="48">
        <v>1906685.16</v>
      </c>
      <c r="G10" s="48">
        <v>3666426.56</v>
      </c>
      <c r="H10" s="49">
        <v>3123114.43</v>
      </c>
      <c r="I10" s="18">
        <f t="shared" si="1"/>
        <v>2898742.0500000003</v>
      </c>
      <c r="J10" s="48">
        <v>2653191.02</v>
      </c>
      <c r="K10" s="48">
        <v>2676658.17</v>
      </c>
      <c r="L10" s="49">
        <v>5007628.6399999997</v>
      </c>
      <c r="M10" s="18">
        <f t="shared" si="4"/>
        <v>3445825.9433333329</v>
      </c>
      <c r="N10" s="48">
        <v>4696093.05</v>
      </c>
      <c r="O10" s="48">
        <v>3961430.22</v>
      </c>
      <c r="P10" s="21">
        <v>2271082.09</v>
      </c>
      <c r="Q10" s="63">
        <f t="shared" si="2"/>
        <v>3642868.4533333331</v>
      </c>
      <c r="R10" s="11">
        <f t="shared" si="3"/>
        <v>4328761.6349999998</v>
      </c>
    </row>
    <row r="11" spans="1:18" ht="15.75" thickBot="1" x14ac:dyDescent="0.3">
      <c r="A11" s="96">
        <v>105</v>
      </c>
      <c r="B11" s="48">
        <v>4022535.6</v>
      </c>
      <c r="C11" s="48">
        <v>3413633.34</v>
      </c>
      <c r="D11" s="49">
        <v>2544480.5499999998</v>
      </c>
      <c r="E11" s="20">
        <f t="shared" si="0"/>
        <v>3326883.1633333326</v>
      </c>
      <c r="F11" s="48">
        <v>1909089.63</v>
      </c>
      <c r="G11" s="48">
        <v>4199551.4000000004</v>
      </c>
      <c r="H11" s="49">
        <v>3951517.85</v>
      </c>
      <c r="I11" s="18">
        <f t="shared" si="1"/>
        <v>3353386.2933333335</v>
      </c>
      <c r="J11" s="48">
        <v>3461996.2</v>
      </c>
      <c r="K11" s="48">
        <v>3661220.59</v>
      </c>
      <c r="L11" s="49">
        <v>6018835.8799999999</v>
      </c>
      <c r="M11" s="18">
        <f t="shared" si="4"/>
        <v>4380684.2233333336</v>
      </c>
      <c r="N11" s="48">
        <v>5922025.1200000001</v>
      </c>
      <c r="O11" s="48">
        <v>5285289.6399999997</v>
      </c>
      <c r="P11" s="21">
        <v>3503361.8</v>
      </c>
      <c r="Q11" s="63">
        <f t="shared" si="2"/>
        <v>4903558.8533333326</v>
      </c>
      <c r="R11" s="11">
        <f t="shared" si="3"/>
        <v>5603657.3799999999</v>
      </c>
    </row>
    <row r="12" spans="1:18" ht="15.75" thickBot="1" x14ac:dyDescent="0.3">
      <c r="A12" s="96" t="s">
        <v>38</v>
      </c>
      <c r="B12" s="48">
        <v>9655025.5500000007</v>
      </c>
      <c r="C12" s="60">
        <v>8392715</v>
      </c>
      <c r="D12" s="48">
        <v>7179246.5700000003</v>
      </c>
      <c r="E12" s="20">
        <f t="shared" si="0"/>
        <v>8408995.706666667</v>
      </c>
      <c r="F12" s="49">
        <v>6593695.5300000003</v>
      </c>
      <c r="G12" s="48">
        <v>9061350.8699999992</v>
      </c>
      <c r="H12" s="48">
        <v>8880140.4000000004</v>
      </c>
      <c r="I12" s="18">
        <f t="shared" si="1"/>
        <v>8178395.5999999987</v>
      </c>
      <c r="J12" s="48">
        <v>8409307.7300000004</v>
      </c>
      <c r="K12" s="48">
        <v>8681188.0299999993</v>
      </c>
      <c r="L12" s="49">
        <v>10598443.619999999</v>
      </c>
      <c r="M12" s="18">
        <f t="shared" si="4"/>
        <v>9229646.459999999</v>
      </c>
      <c r="N12" s="48">
        <v>10277377.949999999</v>
      </c>
      <c r="O12" s="60">
        <v>9806162</v>
      </c>
      <c r="P12" s="21">
        <v>8749841.2799999993</v>
      </c>
      <c r="Q12" s="63">
        <f t="shared" si="2"/>
        <v>9611127.0766666662</v>
      </c>
      <c r="R12" s="11">
        <f t="shared" si="3"/>
        <v>10041769.975</v>
      </c>
    </row>
    <row r="13" spans="1:18" ht="15.75" thickBot="1" x14ac:dyDescent="0.3">
      <c r="A13" s="96">
        <v>1065</v>
      </c>
      <c r="B13" s="48">
        <v>395276.33</v>
      </c>
      <c r="C13" s="48">
        <v>185474.6</v>
      </c>
      <c r="D13" s="49">
        <v>161122</v>
      </c>
      <c r="E13" s="20">
        <f t="shared" si="0"/>
        <v>247290.97666666668</v>
      </c>
      <c r="F13" s="23">
        <v>-96360.89</v>
      </c>
      <c r="G13" s="23">
        <v>-180469.31</v>
      </c>
      <c r="H13" s="49">
        <v>405825.83</v>
      </c>
      <c r="I13" s="18">
        <f t="shared" si="1"/>
        <v>42998.543333333335</v>
      </c>
      <c r="J13" s="48">
        <v>387031.65</v>
      </c>
      <c r="K13" s="48">
        <v>644077.48</v>
      </c>
      <c r="L13" s="49">
        <v>1018167.55</v>
      </c>
      <c r="M13" s="18">
        <f t="shared" si="4"/>
        <v>683092.22666666668</v>
      </c>
      <c r="N13" s="48">
        <v>1112326.3400000001</v>
      </c>
      <c r="O13" s="48">
        <v>1009966.79</v>
      </c>
      <c r="P13" s="21">
        <v>826286.95</v>
      </c>
      <c r="Q13" s="63">
        <f t="shared" si="2"/>
        <v>982860.02666666673</v>
      </c>
      <c r="R13" s="11">
        <f t="shared" si="3"/>
        <v>1061146.5649999999</v>
      </c>
    </row>
    <row r="14" spans="1:18" ht="15.75" thickBot="1" x14ac:dyDescent="0.3">
      <c r="A14" s="96">
        <v>1067</v>
      </c>
      <c r="B14" s="74">
        <v>52925.57</v>
      </c>
      <c r="C14" s="74">
        <v>92903.72</v>
      </c>
      <c r="D14" s="74">
        <v>90967.5</v>
      </c>
      <c r="E14" s="20">
        <f t="shared" si="0"/>
        <v>78932.263333333336</v>
      </c>
      <c r="F14" s="74">
        <v>94701.55</v>
      </c>
      <c r="G14" s="74">
        <v>57916.43</v>
      </c>
      <c r="H14" s="74">
        <v>131793.26</v>
      </c>
      <c r="I14" s="18">
        <f t="shared" si="1"/>
        <v>94803.746666666659</v>
      </c>
      <c r="J14" s="74">
        <v>154535.96</v>
      </c>
      <c r="K14" s="74">
        <v>82553.23</v>
      </c>
      <c r="L14" s="74">
        <v>179065.4</v>
      </c>
      <c r="M14" s="18">
        <f t="shared" si="4"/>
        <v>138718.19666666666</v>
      </c>
      <c r="N14" s="74">
        <v>100736.92</v>
      </c>
      <c r="O14" s="74">
        <v>164781.81</v>
      </c>
      <c r="P14" s="26">
        <v>73208.399999999994</v>
      </c>
      <c r="Q14" s="63">
        <f t="shared" si="2"/>
        <v>112909.04333333333</v>
      </c>
      <c r="R14" s="11">
        <f t="shared" si="3"/>
        <v>132759.36499999999</v>
      </c>
    </row>
    <row r="15" spans="1:18" ht="15.75" thickBot="1" x14ac:dyDescent="0.3">
      <c r="A15" s="96">
        <v>107</v>
      </c>
      <c r="B15" s="48">
        <v>5489562.0999999996</v>
      </c>
      <c r="C15" s="48">
        <v>5308062.92</v>
      </c>
      <c r="D15" s="49">
        <v>4603273.83</v>
      </c>
      <c r="E15" s="20">
        <f t="shared" si="0"/>
        <v>5133632.95</v>
      </c>
      <c r="F15" s="48">
        <v>4216621.95</v>
      </c>
      <c r="G15" s="48">
        <v>6445535.4299999997</v>
      </c>
      <c r="H15" s="49">
        <v>5957317.5599999996</v>
      </c>
      <c r="I15" s="18">
        <f t="shared" si="1"/>
        <v>5539824.9799999995</v>
      </c>
      <c r="J15" s="48">
        <v>5604638.5999999996</v>
      </c>
      <c r="K15" s="48">
        <v>6064021.8399999999</v>
      </c>
      <c r="L15" s="49">
        <v>7830216.3499999996</v>
      </c>
      <c r="M15" s="18">
        <f t="shared" si="4"/>
        <v>6499625.5966666667</v>
      </c>
      <c r="N15" s="48">
        <v>7799499.8300000001</v>
      </c>
      <c r="O15" s="48">
        <v>7348601.8799999999</v>
      </c>
      <c r="P15" s="21">
        <v>6396559.6500000004</v>
      </c>
      <c r="Q15" s="63">
        <f t="shared" si="2"/>
        <v>7181553.7866666662</v>
      </c>
      <c r="R15" s="11">
        <f t="shared" si="3"/>
        <v>7574050.8550000004</v>
      </c>
    </row>
    <row r="16" spans="1:18" ht="15.75" thickBot="1" x14ac:dyDescent="0.3">
      <c r="A16" s="96">
        <v>108</v>
      </c>
      <c r="B16" s="48">
        <v>3525964.63</v>
      </c>
      <c r="C16" s="48">
        <v>7436422.7999999998</v>
      </c>
      <c r="D16" s="49">
        <v>7053925.0599999996</v>
      </c>
      <c r="E16" s="20">
        <f t="shared" si="0"/>
        <v>6005437.4966666661</v>
      </c>
      <c r="F16" s="48">
        <v>7180845.4699999997</v>
      </c>
      <c r="G16" s="48">
        <v>7717522.8700000001</v>
      </c>
      <c r="H16" s="49">
        <v>7555882.1200000001</v>
      </c>
      <c r="I16" s="18">
        <f t="shared" si="1"/>
        <v>7484750.1533333333</v>
      </c>
      <c r="J16" s="48">
        <v>7114701.9900000002</v>
      </c>
      <c r="K16" s="48">
        <v>7033528.3600000003</v>
      </c>
      <c r="L16" s="49">
        <v>6757793.0199999996</v>
      </c>
      <c r="M16" s="18">
        <f t="shared" si="4"/>
        <v>6968674.456666667</v>
      </c>
      <c r="N16" s="48">
        <v>6301837.71</v>
      </c>
      <c r="O16" s="48">
        <v>5608911.0199999996</v>
      </c>
      <c r="P16" s="21">
        <v>4875487.6900000004</v>
      </c>
      <c r="Q16" s="63">
        <f t="shared" si="2"/>
        <v>5595412.1400000006</v>
      </c>
      <c r="R16" s="11">
        <f t="shared" si="3"/>
        <v>5955374.3650000002</v>
      </c>
    </row>
    <row r="17" spans="1:18" ht="15.75" thickBot="1" x14ac:dyDescent="0.3">
      <c r="A17" s="96">
        <v>109</v>
      </c>
      <c r="B17" s="48">
        <v>18652358.829999998</v>
      </c>
      <c r="C17" s="48">
        <v>17024647.079999998</v>
      </c>
      <c r="D17" s="49">
        <v>15240792.789999999</v>
      </c>
      <c r="E17" s="20">
        <f t="shared" si="0"/>
        <v>16972599.566666666</v>
      </c>
      <c r="F17" s="48">
        <v>14234839.949999999</v>
      </c>
      <c r="G17" s="48">
        <v>13916568.41</v>
      </c>
      <c r="H17" s="49">
        <v>13291512.43</v>
      </c>
      <c r="I17" s="18">
        <f t="shared" si="1"/>
        <v>13814306.93</v>
      </c>
      <c r="J17" s="74">
        <v>12926227.18</v>
      </c>
      <c r="K17" s="48">
        <v>13708995.939999999</v>
      </c>
      <c r="L17" s="49">
        <v>16078587.84</v>
      </c>
      <c r="M17" s="18">
        <f t="shared" si="4"/>
        <v>14237936.986666664</v>
      </c>
      <c r="N17" s="48">
        <v>15858337.939999999</v>
      </c>
      <c r="O17" s="48">
        <v>15193186.609999999</v>
      </c>
      <c r="P17" s="49">
        <v>14764952.369999999</v>
      </c>
      <c r="Q17" s="63">
        <f t="shared" si="2"/>
        <v>15272158.973333331</v>
      </c>
      <c r="R17" s="11">
        <f t="shared" si="3"/>
        <v>15525762.274999999</v>
      </c>
    </row>
    <row r="18" spans="1:18" ht="15.75" thickBot="1" x14ac:dyDescent="0.3">
      <c r="A18" s="96">
        <v>204</v>
      </c>
      <c r="B18" s="48">
        <v>45118997.509999998</v>
      </c>
      <c r="C18" s="48">
        <v>43001655.350000001</v>
      </c>
      <c r="D18" s="49">
        <v>38140229.380000003</v>
      </c>
      <c r="E18" s="20">
        <f t="shared" si="0"/>
        <v>42086960.74666667</v>
      </c>
      <c r="F18" s="48">
        <v>34931023.960000001</v>
      </c>
      <c r="G18" s="48">
        <v>35797969.93</v>
      </c>
      <c r="H18" s="49">
        <v>35591056.880000003</v>
      </c>
      <c r="I18" s="18">
        <f t="shared" si="1"/>
        <v>35440016.923333339</v>
      </c>
      <c r="J18" s="48">
        <v>33520830.300000001</v>
      </c>
      <c r="K18" s="48">
        <v>34602540.299999997</v>
      </c>
      <c r="L18" s="49">
        <v>54199291.079999998</v>
      </c>
      <c r="M18" s="18">
        <f t="shared" si="4"/>
        <v>40774220.559999995</v>
      </c>
      <c r="N18" s="48">
        <v>53342411.780000001</v>
      </c>
      <c r="O18" s="48">
        <v>50122437</v>
      </c>
      <c r="P18" s="41" t="s">
        <v>21</v>
      </c>
      <c r="Q18" s="63">
        <f t="shared" si="2"/>
        <v>51732424.390000001</v>
      </c>
      <c r="R18" s="11">
        <f t="shared" si="3"/>
        <v>51732424.390000001</v>
      </c>
    </row>
    <row r="19" spans="1:18" ht="15.75" thickBot="1" x14ac:dyDescent="0.3">
      <c r="A19" s="96">
        <v>2045</v>
      </c>
      <c r="B19" s="48">
        <v>5330366.0199999996</v>
      </c>
      <c r="C19" s="48">
        <v>4882622.21</v>
      </c>
      <c r="D19" s="49">
        <v>3562396.77</v>
      </c>
      <c r="E19" s="20">
        <f t="shared" si="0"/>
        <v>4591795</v>
      </c>
      <c r="F19" s="48">
        <v>4804488.0999999996</v>
      </c>
      <c r="G19" s="48">
        <v>3775663.62</v>
      </c>
      <c r="H19" s="49">
        <v>4118965.26</v>
      </c>
      <c r="I19" s="18">
        <f t="shared" si="1"/>
        <v>4233038.9933333332</v>
      </c>
      <c r="J19" s="48">
        <v>5149354.68</v>
      </c>
      <c r="K19" s="48">
        <v>5341229.3</v>
      </c>
      <c r="L19" s="49">
        <v>4530214.16</v>
      </c>
      <c r="M19" s="18">
        <f t="shared" si="4"/>
        <v>5006932.7133333338</v>
      </c>
      <c r="N19" s="48">
        <v>4974737.76</v>
      </c>
      <c r="O19" s="48">
        <v>4985448.22</v>
      </c>
      <c r="P19" s="21">
        <v>3219381.67</v>
      </c>
      <c r="Q19" s="63">
        <f t="shared" si="2"/>
        <v>4393189.2166666668</v>
      </c>
      <c r="R19" s="11">
        <f t="shared" si="3"/>
        <v>4980092.99</v>
      </c>
    </row>
    <row r="20" spans="1:18" ht="15.75" thickBot="1" x14ac:dyDescent="0.3">
      <c r="A20" s="96">
        <v>217</v>
      </c>
      <c r="B20" s="48">
        <v>20525646.870000001</v>
      </c>
      <c r="C20" s="48">
        <v>19866533.940000001</v>
      </c>
      <c r="D20" s="49">
        <v>18656320.010000002</v>
      </c>
      <c r="E20" s="75">
        <f t="shared" si="0"/>
        <v>19682833.606666669</v>
      </c>
      <c r="F20" s="76">
        <v>17543978.219999999</v>
      </c>
      <c r="G20" s="76">
        <v>22765707.030000001</v>
      </c>
      <c r="H20" s="46">
        <v>20888407.039999999</v>
      </c>
      <c r="I20" s="77">
        <f t="shared" si="1"/>
        <v>20399364.096666668</v>
      </c>
      <c r="J20" s="48">
        <v>19947722.800000001</v>
      </c>
      <c r="K20" s="48">
        <v>21011347.239999998</v>
      </c>
      <c r="L20" s="49">
        <v>25777876.629999999</v>
      </c>
      <c r="M20" s="18">
        <f t="shared" si="4"/>
        <v>22245648.890000001</v>
      </c>
      <c r="N20" s="48">
        <v>25886885.510000002</v>
      </c>
      <c r="O20" s="48">
        <v>23072906.760000002</v>
      </c>
      <c r="P20" s="21">
        <v>22491224.510000002</v>
      </c>
      <c r="Q20" s="63">
        <f t="shared" si="2"/>
        <v>23817005.593333334</v>
      </c>
      <c r="R20" s="11">
        <f t="shared" si="3"/>
        <v>24479896.135000002</v>
      </c>
    </row>
    <row r="21" spans="1:18" ht="15.75" thickBot="1" x14ac:dyDescent="0.3">
      <c r="A21" s="96">
        <v>999</v>
      </c>
      <c r="B21" s="48">
        <v>215561.78</v>
      </c>
      <c r="C21" s="48">
        <v>253381.4</v>
      </c>
      <c r="D21" s="49">
        <v>320382.33</v>
      </c>
      <c r="E21" s="20">
        <f t="shared" si="0"/>
        <v>263108.50333333336</v>
      </c>
      <c r="F21" s="48">
        <v>345269.23</v>
      </c>
      <c r="G21" s="48">
        <v>374518.53</v>
      </c>
      <c r="H21" s="48">
        <v>382078.61</v>
      </c>
      <c r="I21" s="78">
        <f t="shared" si="1"/>
        <v>367288.79000000004</v>
      </c>
      <c r="J21" s="48">
        <v>407081.25</v>
      </c>
      <c r="K21" s="48">
        <v>424982.69</v>
      </c>
      <c r="L21" s="49">
        <v>442273.17</v>
      </c>
      <c r="M21" s="18">
        <f t="shared" si="4"/>
        <v>424779.03666666662</v>
      </c>
      <c r="N21" s="48">
        <v>109550.24</v>
      </c>
      <c r="O21" s="48">
        <v>136986.6</v>
      </c>
      <c r="P21" s="79">
        <v>132628.57</v>
      </c>
      <c r="Q21" s="63">
        <f t="shared" si="2"/>
        <v>126388.47000000002</v>
      </c>
      <c r="R21" s="11">
        <f t="shared" si="3"/>
        <v>123268.42000000001</v>
      </c>
    </row>
    <row r="22" spans="1:18" x14ac:dyDescent="0.25">
      <c r="B22" s="40">
        <f>SUM(B7:B21)</f>
        <v>151498339.21999997</v>
      </c>
      <c r="C22" s="40">
        <f t="shared" ref="C22:D22" si="5">SUM(C7:C21)</f>
        <v>144515162.22</v>
      </c>
      <c r="D22" s="40">
        <f t="shared" si="5"/>
        <v>127866493.62999998</v>
      </c>
      <c r="E22" s="40">
        <f>AVERAGE(B22:D22)</f>
        <v>141293331.68999997</v>
      </c>
      <c r="F22" s="40">
        <f t="shared" ref="F22:H22" si="6">SUM(F7:F21)</f>
        <v>119694008.99999999</v>
      </c>
      <c r="G22" s="40">
        <f t="shared" si="6"/>
        <v>144871199.22999999</v>
      </c>
      <c r="H22" s="40">
        <f t="shared" si="6"/>
        <v>146366913.46000001</v>
      </c>
      <c r="I22" s="40">
        <f t="shared" si="1"/>
        <v>136977373.89666665</v>
      </c>
      <c r="J22" s="40">
        <f t="shared" ref="J22:L22" si="7">SUM(J7:J21)</f>
        <v>138804585.68000001</v>
      </c>
      <c r="K22" s="40">
        <f t="shared" si="7"/>
        <v>145145837.41</v>
      </c>
      <c r="L22" s="40">
        <f t="shared" si="7"/>
        <v>188986821.58999997</v>
      </c>
      <c r="M22" s="40">
        <f t="shared" si="4"/>
        <v>157645748.22666666</v>
      </c>
      <c r="N22" s="40">
        <f t="shared" ref="N22:P22" si="8">SUM(N7:N21)</f>
        <v>186056151.44</v>
      </c>
      <c r="O22" s="40">
        <f t="shared" si="8"/>
        <v>173140447.65999997</v>
      </c>
      <c r="P22" s="40">
        <f t="shared" si="8"/>
        <v>106697535.07000001</v>
      </c>
      <c r="Q22" s="40">
        <f t="shared" si="2"/>
        <v>155298044.72333333</v>
      </c>
      <c r="R22" s="11">
        <f t="shared" si="3"/>
        <v>179598299.54999998</v>
      </c>
    </row>
    <row r="24" spans="1:18" x14ac:dyDescent="0.25">
      <c r="A24" s="152" t="s">
        <v>23</v>
      </c>
      <c r="B24" s="152"/>
      <c r="C24" s="152"/>
      <c r="D24" s="152"/>
      <c r="E24" s="152"/>
      <c r="F24" s="152"/>
    </row>
  </sheetData>
  <sheetProtection algorithmName="SHA-512" hashValue="uWgtggW/eHsDDbP5iQqcqCgWgj67v2S/bKqCCMMYG8mGJ0Ekd9KRUmoDpY3XAodXtRsa6QNzDlBn4Tifh1LGJA==" saltValue="dIwAYcPyx3AoUr22dVczJg==" spinCount="100000" sheet="1" objects="1" scenarios="1"/>
  <mergeCells count="5">
    <mergeCell ref="B5:D5"/>
    <mergeCell ref="F5:H5"/>
    <mergeCell ref="J5:L5"/>
    <mergeCell ref="N5:P5"/>
    <mergeCell ref="A24:F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17DD-0664-4BC8-96B0-3DDCD4E68892}">
  <dimension ref="A1:R24"/>
  <sheetViews>
    <sheetView workbookViewId="0">
      <selection activeCell="B5" sqref="B5:D5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2004</v>
      </c>
    </row>
    <row r="5" spans="1:18" x14ac:dyDescent="0.25">
      <c r="A5" s="68"/>
      <c r="B5" s="149">
        <v>2003</v>
      </c>
      <c r="C5" s="150"/>
      <c r="D5" s="151"/>
      <c r="F5" s="149">
        <v>2003</v>
      </c>
      <c r="G5" s="150"/>
      <c r="H5" s="151"/>
      <c r="J5" s="149">
        <v>2004</v>
      </c>
      <c r="K5" s="150"/>
      <c r="L5" s="151"/>
      <c r="N5" s="149">
        <v>2004</v>
      </c>
      <c r="O5" s="150"/>
      <c r="P5" s="151"/>
      <c r="R5" s="6" t="s">
        <v>36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34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4793925.33</v>
      </c>
      <c r="C7" s="12">
        <v>4710275.8600000003</v>
      </c>
      <c r="D7" s="13">
        <v>4408396.5599999996</v>
      </c>
      <c r="E7" s="16">
        <f>AVERAGE(B7:D7)</f>
        <v>4637532.583333333</v>
      </c>
      <c r="F7" s="12">
        <v>5838362.1600000001</v>
      </c>
      <c r="G7" s="12">
        <v>5547973.8700000001</v>
      </c>
      <c r="H7" s="13">
        <v>5386818.0199999996</v>
      </c>
      <c r="I7" s="16">
        <f>AVERAGE(F7:H7)</f>
        <v>5591051.3500000006</v>
      </c>
      <c r="J7" s="12">
        <v>4998138.34</v>
      </c>
      <c r="K7" s="12">
        <v>4737463.04</v>
      </c>
      <c r="L7" s="13">
        <v>4511445.4800000004</v>
      </c>
      <c r="M7" s="18">
        <f>AVERAGE(J7:L7)</f>
        <v>4749015.62</v>
      </c>
      <c r="N7" s="12">
        <v>4301297.49</v>
      </c>
      <c r="O7" s="12">
        <v>4060152.82</v>
      </c>
      <c r="P7" s="13">
        <v>4364317.66</v>
      </c>
      <c r="Q7" s="30">
        <f>AVERAGE(N7:P7)</f>
        <v>4241922.6566666672</v>
      </c>
      <c r="R7" s="11">
        <f>AVERAGE(N7:O7)</f>
        <v>4180725.1550000003</v>
      </c>
    </row>
    <row r="8" spans="1:18" ht="15.75" thickBot="1" x14ac:dyDescent="0.3">
      <c r="A8" s="96">
        <v>101</v>
      </c>
      <c r="B8" s="7">
        <v>5854617.21</v>
      </c>
      <c r="C8" s="7">
        <v>10433238.82</v>
      </c>
      <c r="D8" s="8">
        <v>11684254.359999999</v>
      </c>
      <c r="E8" s="62">
        <f t="shared" ref="E8:E23" si="0">AVERAGE(B8:D8)</f>
        <v>9324036.7966666669</v>
      </c>
      <c r="F8" s="7">
        <v>13881427.08</v>
      </c>
      <c r="G8" s="7">
        <v>12969468.609999999</v>
      </c>
      <c r="H8" s="8">
        <v>12220571.460000001</v>
      </c>
      <c r="I8" s="18">
        <f t="shared" ref="I8:I24" si="1">AVERAGE(F8:H8)</f>
        <v>13023822.383333333</v>
      </c>
      <c r="J8" s="7">
        <v>11604833.359999999</v>
      </c>
      <c r="K8" s="7">
        <v>12773469.24</v>
      </c>
      <c r="L8" s="8">
        <v>13000024.32</v>
      </c>
      <c r="M8" s="18">
        <f>AVERAGE(J8:L8)</f>
        <v>12459442.306666667</v>
      </c>
      <c r="N8" s="7">
        <v>12645765.59</v>
      </c>
      <c r="O8" s="7">
        <v>11715858.630000001</v>
      </c>
      <c r="P8" s="8">
        <v>10262287.539999999</v>
      </c>
      <c r="Q8" s="25">
        <f t="shared" ref="Q8:Q24" si="2">AVERAGE(N8:P8)</f>
        <v>11541303.92</v>
      </c>
      <c r="R8" s="11">
        <f t="shared" ref="R8:R24" si="3">AVERAGE(N8:O8)</f>
        <v>12180812.109999999</v>
      </c>
    </row>
    <row r="9" spans="1:18" ht="15.75" thickBot="1" x14ac:dyDescent="0.3">
      <c r="A9" s="96">
        <v>102</v>
      </c>
      <c r="B9" s="7">
        <v>25668897.760000002</v>
      </c>
      <c r="C9" s="12">
        <v>23877008.93</v>
      </c>
      <c r="D9" s="8">
        <v>24791445.949999999</v>
      </c>
      <c r="E9" s="62">
        <f t="shared" si="0"/>
        <v>24779117.546666667</v>
      </c>
      <c r="F9" s="7">
        <v>30034090.68</v>
      </c>
      <c r="G9" s="7">
        <v>29158606.57</v>
      </c>
      <c r="H9" s="8">
        <v>25777696.620000001</v>
      </c>
      <c r="I9" s="18">
        <f t="shared" si="1"/>
        <v>28323464.623333335</v>
      </c>
      <c r="J9" s="7">
        <v>24389790.600000001</v>
      </c>
      <c r="K9" s="7">
        <v>26284411.539999999</v>
      </c>
      <c r="L9" s="8">
        <v>29160411.300000001</v>
      </c>
      <c r="M9" s="18">
        <f t="shared" ref="M9:M24" si="4">AVERAGE(J9:L9)</f>
        <v>26611537.813333333</v>
      </c>
      <c r="N9" s="7">
        <v>28456429.760000002</v>
      </c>
      <c r="O9" s="7">
        <v>26637107.640000001</v>
      </c>
      <c r="P9" s="8">
        <v>22778727.75</v>
      </c>
      <c r="Q9" s="25">
        <f t="shared" si="2"/>
        <v>25957421.716666669</v>
      </c>
      <c r="R9" s="11">
        <f t="shared" si="3"/>
        <v>27546768.700000003</v>
      </c>
    </row>
    <row r="10" spans="1:18" ht="15.75" thickBot="1" x14ac:dyDescent="0.3">
      <c r="A10" s="96">
        <v>103</v>
      </c>
      <c r="B10" s="7">
        <v>1832168.2</v>
      </c>
      <c r="C10" s="7">
        <v>1624330.77</v>
      </c>
      <c r="D10" s="8">
        <v>2486519.19</v>
      </c>
      <c r="E10" s="62">
        <f t="shared" si="0"/>
        <v>1981006.0533333335</v>
      </c>
      <c r="F10" s="7">
        <v>5255616.75</v>
      </c>
      <c r="G10" s="7">
        <v>4372305.18</v>
      </c>
      <c r="H10" s="8">
        <v>2699360.87</v>
      </c>
      <c r="I10" s="18">
        <f t="shared" si="1"/>
        <v>4109094.2666666671</v>
      </c>
      <c r="J10" s="7">
        <v>2257967.31</v>
      </c>
      <c r="K10" s="7">
        <v>5298402.5199999996</v>
      </c>
      <c r="L10" s="8">
        <v>6856587.4000000004</v>
      </c>
      <c r="M10" s="18">
        <f t="shared" si="4"/>
        <v>4804319.0766666671</v>
      </c>
      <c r="N10" s="7">
        <v>3999467.61</v>
      </c>
      <c r="O10" s="7">
        <v>3259609.04</v>
      </c>
      <c r="P10" s="13">
        <v>3754029.92</v>
      </c>
      <c r="Q10" s="25">
        <f t="shared" si="2"/>
        <v>3671035.5233333334</v>
      </c>
      <c r="R10" s="11">
        <f t="shared" si="3"/>
        <v>3629538.3250000002</v>
      </c>
    </row>
    <row r="11" spans="1:18" ht="15.75" thickBot="1" x14ac:dyDescent="0.3">
      <c r="A11" s="96">
        <v>104</v>
      </c>
      <c r="B11" s="7">
        <v>6266422.3600000003</v>
      </c>
      <c r="C11" s="7">
        <v>5793818.8899999997</v>
      </c>
      <c r="D11" s="8">
        <v>6098171.4800000004</v>
      </c>
      <c r="E11" s="62">
        <f t="shared" si="0"/>
        <v>6052804.2433333332</v>
      </c>
      <c r="F11" s="7">
        <v>7851649.8099999996</v>
      </c>
      <c r="G11" s="7">
        <v>7036214.2400000002</v>
      </c>
      <c r="H11" s="8">
        <v>5265272.8600000003</v>
      </c>
      <c r="I11" s="18">
        <f t="shared" si="1"/>
        <v>6717712.3033333337</v>
      </c>
      <c r="J11" s="7">
        <v>4693866.9000000004</v>
      </c>
      <c r="K11" s="7">
        <v>4602755.45</v>
      </c>
      <c r="L11" s="8">
        <v>6691765.9100000001</v>
      </c>
      <c r="M11" s="18">
        <f t="shared" si="4"/>
        <v>5329462.7533333339</v>
      </c>
      <c r="N11" s="7">
        <v>6092933.9699999997</v>
      </c>
      <c r="O11" s="7">
        <v>5382230.0599999996</v>
      </c>
      <c r="P11" s="8">
        <v>3830525.78</v>
      </c>
      <c r="Q11" s="25">
        <f t="shared" si="2"/>
        <v>5101896.6033333326</v>
      </c>
      <c r="R11" s="11">
        <f t="shared" si="3"/>
        <v>5737582.0149999997</v>
      </c>
    </row>
    <row r="12" spans="1:18" ht="15.75" thickBot="1" x14ac:dyDescent="0.3">
      <c r="A12" s="96">
        <v>105</v>
      </c>
      <c r="B12" s="7">
        <v>5409450.8799999999</v>
      </c>
      <c r="C12" s="7">
        <v>4791515.8600000003</v>
      </c>
      <c r="D12" s="8">
        <v>5290448.71</v>
      </c>
      <c r="E12" s="62">
        <f t="shared" si="0"/>
        <v>5163805.1499999994</v>
      </c>
      <c r="F12" s="7">
        <v>7669412.7800000003</v>
      </c>
      <c r="G12" s="7">
        <v>6551285.6600000001</v>
      </c>
      <c r="H12" s="8">
        <v>5649451.9100000001</v>
      </c>
      <c r="I12" s="18">
        <f t="shared" si="1"/>
        <v>6623383.4500000002</v>
      </c>
      <c r="J12" s="7">
        <v>4666702.66</v>
      </c>
      <c r="K12" s="7">
        <v>5440872.0099999998</v>
      </c>
      <c r="L12" s="8">
        <v>6964624.0800000001</v>
      </c>
      <c r="M12" s="18">
        <f t="shared" si="4"/>
        <v>5690732.916666667</v>
      </c>
      <c r="N12" s="7">
        <v>6486871.1500000004</v>
      </c>
      <c r="O12" s="7">
        <v>5907984.1200000001</v>
      </c>
      <c r="P12" s="8">
        <v>4382695.59</v>
      </c>
      <c r="Q12" s="25">
        <f t="shared" si="2"/>
        <v>5592516.9533333331</v>
      </c>
      <c r="R12" s="11">
        <f t="shared" si="3"/>
        <v>6197427.6349999998</v>
      </c>
    </row>
    <row r="13" spans="1:18" ht="15.75" thickBot="1" x14ac:dyDescent="0.3">
      <c r="A13" s="96">
        <v>106</v>
      </c>
      <c r="B13" s="7">
        <v>11554680.33</v>
      </c>
      <c r="C13" s="7">
        <v>10283412.039999999</v>
      </c>
      <c r="D13" s="8">
        <v>10626465.25</v>
      </c>
      <c r="E13" s="62">
        <f t="shared" si="0"/>
        <v>10821519.206666665</v>
      </c>
      <c r="F13" s="7">
        <v>12109767</v>
      </c>
      <c r="G13" s="7">
        <v>11852428.15</v>
      </c>
      <c r="H13" s="8">
        <v>10747112.99</v>
      </c>
      <c r="I13" s="18">
        <f t="shared" si="1"/>
        <v>11569769.380000001</v>
      </c>
      <c r="J13" s="7">
        <v>10378255.369999999</v>
      </c>
      <c r="K13" s="7">
        <v>11135313.939999999</v>
      </c>
      <c r="L13" s="8">
        <v>12305368.189999999</v>
      </c>
      <c r="M13" s="18">
        <f t="shared" si="4"/>
        <v>11272979.166666666</v>
      </c>
      <c r="N13" s="7">
        <v>11899032.119999999</v>
      </c>
      <c r="O13" s="7">
        <v>11402454.51</v>
      </c>
      <c r="P13" s="8">
        <v>10513802.619999999</v>
      </c>
      <c r="Q13" s="25">
        <f t="shared" si="2"/>
        <v>11271763.083333334</v>
      </c>
      <c r="R13" s="11">
        <f t="shared" si="3"/>
        <v>11650743.314999999</v>
      </c>
    </row>
    <row r="14" spans="1:18" ht="15.75" thickBot="1" x14ac:dyDescent="0.3">
      <c r="A14" s="96">
        <v>1065</v>
      </c>
      <c r="B14" s="7">
        <v>90686.23</v>
      </c>
      <c r="C14" s="7">
        <v>95129.91</v>
      </c>
      <c r="D14" s="8">
        <v>9894.2099999999991</v>
      </c>
      <c r="E14" s="62">
        <f t="shared" si="0"/>
        <v>65236.783333333333</v>
      </c>
      <c r="F14" s="7">
        <v>85617.55</v>
      </c>
      <c r="G14" s="69">
        <v>-5708.06</v>
      </c>
      <c r="H14" s="8">
        <v>1125.07</v>
      </c>
      <c r="I14" s="18">
        <f t="shared" si="1"/>
        <v>27011.520000000004</v>
      </c>
      <c r="J14" s="7">
        <v>240273.31</v>
      </c>
      <c r="K14" s="7">
        <v>259189.83</v>
      </c>
      <c r="L14" s="8">
        <v>351936.93</v>
      </c>
      <c r="M14" s="18">
        <f t="shared" si="4"/>
        <v>283800.02333333337</v>
      </c>
      <c r="N14" s="7">
        <v>570638.24</v>
      </c>
      <c r="O14" s="7">
        <v>622667.81000000006</v>
      </c>
      <c r="P14" s="8">
        <v>598134.14</v>
      </c>
      <c r="Q14" s="25">
        <f t="shared" si="2"/>
        <v>597146.73</v>
      </c>
      <c r="R14" s="11">
        <f t="shared" si="3"/>
        <v>596653.02500000002</v>
      </c>
    </row>
    <row r="15" spans="1:18" ht="15.75" thickBot="1" x14ac:dyDescent="0.3">
      <c r="A15" s="96">
        <v>1067</v>
      </c>
      <c r="B15" s="12">
        <v>170698.94</v>
      </c>
      <c r="C15" s="12">
        <v>118233.58</v>
      </c>
      <c r="D15" s="12">
        <v>138397.57999999999</v>
      </c>
      <c r="E15" s="62">
        <f t="shared" si="0"/>
        <v>142443.36666666667</v>
      </c>
      <c r="F15" s="12">
        <v>130503.9</v>
      </c>
      <c r="G15" s="12">
        <v>104192.69</v>
      </c>
      <c r="H15" s="12">
        <v>102460.77</v>
      </c>
      <c r="I15" s="18">
        <f t="shared" si="1"/>
        <v>112385.78666666667</v>
      </c>
      <c r="J15" s="12">
        <v>140057.03</v>
      </c>
      <c r="K15" s="12">
        <v>116584.49</v>
      </c>
      <c r="L15" s="12">
        <v>140511.76</v>
      </c>
      <c r="M15" s="18">
        <f t="shared" si="4"/>
        <v>132384.42666666667</v>
      </c>
      <c r="N15" s="12">
        <v>155538.10999999999</v>
      </c>
      <c r="O15" s="12">
        <v>167876.74</v>
      </c>
      <c r="P15" s="12">
        <v>145200.98000000001</v>
      </c>
      <c r="Q15" s="25">
        <f t="shared" si="2"/>
        <v>156205.27666666664</v>
      </c>
      <c r="R15" s="11">
        <f t="shared" si="3"/>
        <v>161707.42499999999</v>
      </c>
    </row>
    <row r="16" spans="1:18" ht="15.75" thickBot="1" x14ac:dyDescent="0.3">
      <c r="A16" s="96">
        <v>107</v>
      </c>
      <c r="B16" s="7">
        <v>5409948.6399999997</v>
      </c>
      <c r="C16" s="7">
        <v>5076560.03</v>
      </c>
      <c r="D16" s="8">
        <v>5565233.8499999996</v>
      </c>
      <c r="E16" s="62">
        <f t="shared" si="0"/>
        <v>5350580.84</v>
      </c>
      <c r="F16" s="7">
        <v>7429155.2599999998</v>
      </c>
      <c r="G16" s="7">
        <v>6868238.2199999997</v>
      </c>
      <c r="H16" s="8">
        <v>5513907.7599999998</v>
      </c>
      <c r="I16" s="18">
        <f t="shared" si="1"/>
        <v>6603767.080000001</v>
      </c>
      <c r="J16" s="7">
        <v>5182664.1900000004</v>
      </c>
      <c r="K16" s="7">
        <v>5891349.7599999998</v>
      </c>
      <c r="L16" s="8">
        <v>7444452.5499999998</v>
      </c>
      <c r="M16" s="18">
        <f t="shared" si="4"/>
        <v>6172822.166666667</v>
      </c>
      <c r="N16" s="7">
        <v>7212135.3200000003</v>
      </c>
      <c r="O16" s="7">
        <v>6740976.4500000002</v>
      </c>
      <c r="P16" s="8">
        <v>5645827.9000000004</v>
      </c>
      <c r="Q16" s="25">
        <f t="shared" si="2"/>
        <v>6532979.8900000006</v>
      </c>
      <c r="R16" s="11">
        <f t="shared" si="3"/>
        <v>6976555.8849999998</v>
      </c>
    </row>
    <row r="17" spans="1:18" ht="15.75" thickBot="1" x14ac:dyDescent="0.3">
      <c r="A17" s="96">
        <v>108</v>
      </c>
      <c r="B17" s="7">
        <v>1879454.61</v>
      </c>
      <c r="C17" s="7">
        <v>1761372.69</v>
      </c>
      <c r="D17" s="8">
        <v>1867843.88</v>
      </c>
      <c r="E17" s="62">
        <f t="shared" si="0"/>
        <v>1836223.7266666666</v>
      </c>
      <c r="F17" s="7">
        <v>2419841.7999999998</v>
      </c>
      <c r="G17" s="7">
        <v>2188700.9300000002</v>
      </c>
      <c r="H17" s="8">
        <v>2077963.79</v>
      </c>
      <c r="I17" s="18">
        <f t="shared" si="1"/>
        <v>2228835.5066666668</v>
      </c>
      <c r="J17" s="7">
        <v>1846756.62</v>
      </c>
      <c r="K17" s="7">
        <v>1987898.5</v>
      </c>
      <c r="L17" s="8">
        <v>2158168.9700000002</v>
      </c>
      <c r="M17" s="18">
        <f t="shared" si="4"/>
        <v>1997608.03</v>
      </c>
      <c r="N17" s="7">
        <v>2258425.5099999998</v>
      </c>
      <c r="O17" s="7">
        <v>4276331.74</v>
      </c>
      <c r="P17" s="8">
        <v>4091029.61</v>
      </c>
      <c r="Q17" s="25">
        <f t="shared" si="2"/>
        <v>3541928.9533333331</v>
      </c>
      <c r="R17" s="11">
        <f t="shared" si="3"/>
        <v>3267378.625</v>
      </c>
    </row>
    <row r="18" spans="1:18" ht="15.75" thickBot="1" x14ac:dyDescent="0.3">
      <c r="A18" s="96">
        <v>109</v>
      </c>
      <c r="B18" s="7">
        <v>13625387.880000001</v>
      </c>
      <c r="C18" s="7">
        <v>12457635.02</v>
      </c>
      <c r="D18" s="8">
        <v>13451529.15</v>
      </c>
      <c r="E18" s="62">
        <f t="shared" si="0"/>
        <v>13178184.016666666</v>
      </c>
      <c r="F18" s="7">
        <v>16422280.91</v>
      </c>
      <c r="G18" s="7">
        <v>15692022.52</v>
      </c>
      <c r="H18" s="8">
        <v>13854219.43</v>
      </c>
      <c r="I18" s="18">
        <f t="shared" si="1"/>
        <v>15322840.953333333</v>
      </c>
      <c r="J18" s="12">
        <v>12954084.970000001</v>
      </c>
      <c r="K18" s="7">
        <v>13978177.039999999</v>
      </c>
      <c r="L18" s="8">
        <v>21738411.100000001</v>
      </c>
      <c r="M18" s="18">
        <f t="shared" si="4"/>
        <v>16223557.703333333</v>
      </c>
      <c r="N18" s="7">
        <v>21685027.82</v>
      </c>
      <c r="O18" s="7">
        <v>21016040.18</v>
      </c>
      <c r="P18" s="8">
        <v>20744702.739999998</v>
      </c>
      <c r="Q18" s="25">
        <f t="shared" si="2"/>
        <v>21148590.246666666</v>
      </c>
      <c r="R18" s="11">
        <f t="shared" si="3"/>
        <v>21350534</v>
      </c>
    </row>
    <row r="19" spans="1:18" ht="15.75" thickBot="1" x14ac:dyDescent="0.3">
      <c r="A19" s="96">
        <v>204</v>
      </c>
      <c r="B19" s="7">
        <v>28084322.699999999</v>
      </c>
      <c r="C19" s="7">
        <v>26229145.609999999</v>
      </c>
      <c r="D19" s="8">
        <v>29829200.690000001</v>
      </c>
      <c r="E19" s="62">
        <f t="shared" si="0"/>
        <v>28047556.333333332</v>
      </c>
      <c r="F19" s="7">
        <v>40042108.939999998</v>
      </c>
      <c r="G19" s="7">
        <v>36770841.82</v>
      </c>
      <c r="H19" s="8">
        <v>42121427.259999998</v>
      </c>
      <c r="I19" s="18">
        <f t="shared" si="1"/>
        <v>39644792.673333324</v>
      </c>
      <c r="J19" s="7">
        <v>47156570.409999996</v>
      </c>
      <c r="K19" s="7">
        <v>51253901.619999997</v>
      </c>
      <c r="L19" s="8">
        <v>68414701.319999993</v>
      </c>
      <c r="M19" s="18">
        <f t="shared" si="4"/>
        <v>55608391.116666667</v>
      </c>
      <c r="N19" s="7">
        <v>56726416.939999998</v>
      </c>
      <c r="O19" s="7">
        <v>53650330.439999998</v>
      </c>
      <c r="P19" s="13">
        <v>47421839.119999997</v>
      </c>
      <c r="Q19" s="25">
        <f t="shared" si="2"/>
        <v>52599528.833333336</v>
      </c>
      <c r="R19" s="11">
        <f t="shared" si="3"/>
        <v>55188373.689999998</v>
      </c>
    </row>
    <row r="20" spans="1:18" ht="15.75" thickBot="1" x14ac:dyDescent="0.3">
      <c r="A20" s="96">
        <v>2045</v>
      </c>
      <c r="B20" s="7">
        <v>4813982.51</v>
      </c>
      <c r="C20" s="7">
        <v>4794259.71</v>
      </c>
      <c r="D20" s="8">
        <v>3199624.07</v>
      </c>
      <c r="E20" s="62">
        <f t="shared" si="0"/>
        <v>4269288.7633333327</v>
      </c>
      <c r="F20" s="7">
        <v>4121369.77</v>
      </c>
      <c r="G20" s="7">
        <v>3208790.73</v>
      </c>
      <c r="H20" s="8">
        <v>4610855.47</v>
      </c>
      <c r="I20" s="18">
        <f t="shared" si="1"/>
        <v>3980338.6566666663</v>
      </c>
      <c r="J20" s="7">
        <v>7300479.4199999999</v>
      </c>
      <c r="K20" s="7">
        <v>5900500.0099999998</v>
      </c>
      <c r="L20" s="8">
        <v>5293588.67</v>
      </c>
      <c r="M20" s="18">
        <f t="shared" si="4"/>
        <v>6164856.0333333341</v>
      </c>
      <c r="N20" s="7">
        <v>5713055.6100000003</v>
      </c>
      <c r="O20" s="7">
        <v>5968066.1299999999</v>
      </c>
      <c r="P20" s="8">
        <v>4542706.8</v>
      </c>
      <c r="Q20" s="25">
        <f t="shared" si="2"/>
        <v>5407942.8466666667</v>
      </c>
      <c r="R20" s="11">
        <f t="shared" si="3"/>
        <v>5840560.8700000001</v>
      </c>
    </row>
    <row r="21" spans="1:18" ht="15.75" thickBot="1" x14ac:dyDescent="0.3">
      <c r="A21" s="96">
        <v>217</v>
      </c>
      <c r="B21" s="7">
        <v>21267418.289999999</v>
      </c>
      <c r="C21" s="7">
        <v>20877897.100000001</v>
      </c>
      <c r="D21" s="8">
        <v>22722672.59</v>
      </c>
      <c r="E21" s="39">
        <f t="shared" si="0"/>
        <v>21622662.66</v>
      </c>
      <c r="F21" s="35">
        <v>27019544.210000001</v>
      </c>
      <c r="G21" s="35">
        <v>25898996.539999999</v>
      </c>
      <c r="H21" s="70">
        <v>21912658.559999999</v>
      </c>
      <c r="I21" s="18">
        <f t="shared" si="1"/>
        <v>24943733.103333335</v>
      </c>
      <c r="J21" s="12">
        <v>20863015.289999999</v>
      </c>
      <c r="K21" s="7">
        <v>21967312.73</v>
      </c>
      <c r="L21" s="8">
        <v>25912646.550000001</v>
      </c>
      <c r="M21" s="18">
        <f t="shared" si="4"/>
        <v>22914324.856666666</v>
      </c>
      <c r="N21" s="7">
        <v>25144136.829999998</v>
      </c>
      <c r="O21" s="7">
        <v>23895837.539999999</v>
      </c>
      <c r="P21" s="8">
        <v>21289036.379999999</v>
      </c>
      <c r="Q21" s="25">
        <f t="shared" si="2"/>
        <v>23443003.583333332</v>
      </c>
      <c r="R21" s="11">
        <f t="shared" si="3"/>
        <v>24519987.184999999</v>
      </c>
    </row>
    <row r="22" spans="1:18" ht="15.75" thickBot="1" x14ac:dyDescent="0.3">
      <c r="A22" s="96">
        <v>995</v>
      </c>
      <c r="B22" s="7">
        <v>157242.19</v>
      </c>
      <c r="C22" s="7">
        <v>142732.99</v>
      </c>
      <c r="D22" s="8">
        <v>141262.99</v>
      </c>
      <c r="E22" s="39">
        <f t="shared" si="0"/>
        <v>147079.38999999998</v>
      </c>
      <c r="F22" s="35">
        <v>141262.99</v>
      </c>
      <c r="G22" s="35">
        <v>142413.99</v>
      </c>
      <c r="H22" s="70">
        <v>142413.99</v>
      </c>
      <c r="I22" s="18">
        <f t="shared" si="1"/>
        <v>142030.32333333333</v>
      </c>
      <c r="J22" s="7">
        <v>143250.99</v>
      </c>
      <c r="K22" s="7">
        <v>143250.99</v>
      </c>
      <c r="L22" s="8">
        <v>0</v>
      </c>
      <c r="M22" s="18">
        <f t="shared" si="4"/>
        <v>95500.659999999989</v>
      </c>
      <c r="N22" s="7">
        <v>0</v>
      </c>
      <c r="O22" s="12" t="s">
        <v>21</v>
      </c>
      <c r="P22" s="12" t="s">
        <v>21</v>
      </c>
      <c r="Q22" s="29" t="s">
        <v>21</v>
      </c>
      <c r="R22" s="11">
        <f t="shared" si="3"/>
        <v>0</v>
      </c>
    </row>
    <row r="23" spans="1:18" ht="15.75" thickBot="1" x14ac:dyDescent="0.3">
      <c r="A23" s="96">
        <v>999</v>
      </c>
      <c r="B23" s="7">
        <v>31527.88</v>
      </c>
      <c r="C23" s="7">
        <v>250676.01</v>
      </c>
      <c r="D23" s="8">
        <v>635347.43000000005</v>
      </c>
      <c r="E23" s="67">
        <f t="shared" si="0"/>
        <v>305850.44</v>
      </c>
      <c r="F23" s="12" t="s">
        <v>21</v>
      </c>
      <c r="G23" s="7">
        <v>658244.63</v>
      </c>
      <c r="H23" s="7">
        <v>598628.76</v>
      </c>
      <c r="I23" s="71">
        <f t="shared" si="1"/>
        <v>628436.69500000007</v>
      </c>
      <c r="J23" s="7">
        <v>189809.77</v>
      </c>
      <c r="K23" s="7">
        <v>199264.25</v>
      </c>
      <c r="L23" s="8">
        <v>323338.36</v>
      </c>
      <c r="M23" s="18">
        <f t="shared" si="4"/>
        <v>237470.79333333333</v>
      </c>
      <c r="N23" s="7">
        <v>389707.62</v>
      </c>
      <c r="O23" s="7">
        <v>302910.21999999997</v>
      </c>
      <c r="P23" s="13">
        <v>282452.25</v>
      </c>
      <c r="Q23" s="62">
        <f t="shared" si="2"/>
        <v>325023.36333333334</v>
      </c>
      <c r="R23" s="11">
        <f t="shared" si="3"/>
        <v>346308.92</v>
      </c>
    </row>
    <row r="24" spans="1:18" x14ac:dyDescent="0.25">
      <c r="B24" s="40">
        <f>SUM(B7:B23)</f>
        <v>136910831.94</v>
      </c>
      <c r="C24" s="40">
        <f t="shared" ref="C24:D24" si="5">SUM(C7:C23)</f>
        <v>133317243.81999999</v>
      </c>
      <c r="D24" s="40">
        <f t="shared" si="5"/>
        <v>142946707.94</v>
      </c>
      <c r="E24" s="40">
        <f>AVERAGE(B24:D24)</f>
        <v>137724927.90000001</v>
      </c>
      <c r="F24" s="40">
        <f t="shared" ref="F24:H24" si="6">SUM(F7:F23)</f>
        <v>180452011.59000003</v>
      </c>
      <c r="G24" s="40">
        <f t="shared" si="6"/>
        <v>169015016.28999999</v>
      </c>
      <c r="H24" s="40">
        <f t="shared" si="6"/>
        <v>158681945.58999997</v>
      </c>
      <c r="I24" s="40">
        <f t="shared" si="1"/>
        <v>169382991.15666667</v>
      </c>
      <c r="J24" s="40">
        <f t="shared" ref="J24:L24" si="7">SUM(J7:J23)</f>
        <v>159006516.54000002</v>
      </c>
      <c r="K24" s="40">
        <f t="shared" si="7"/>
        <v>171970116.96000001</v>
      </c>
      <c r="L24" s="40">
        <f t="shared" si="7"/>
        <v>211267982.89000002</v>
      </c>
      <c r="M24" s="40">
        <f t="shared" si="4"/>
        <v>180748205.46333334</v>
      </c>
      <c r="N24" s="40">
        <f t="shared" ref="N24:P24" si="8">SUM(N7:N23)</f>
        <v>193736879.69</v>
      </c>
      <c r="O24" s="40">
        <f t="shared" si="8"/>
        <v>185006434.06999999</v>
      </c>
      <c r="P24" s="40">
        <f t="shared" si="8"/>
        <v>164647316.78</v>
      </c>
      <c r="Q24" s="40">
        <f t="shared" si="2"/>
        <v>181130210.17999998</v>
      </c>
      <c r="R24" s="11">
        <f t="shared" si="3"/>
        <v>189371656.88</v>
      </c>
    </row>
  </sheetData>
  <sheetProtection algorithmName="SHA-512" hashValue="0RmztNBo3QhZj5YO6kX686wE/k28P0YliXN+PyM5zKdC4HcAN8UlFl03l7NzGZsf/fepYq8mxNANcAXpzaCReQ==" saltValue="i/y/gQuOXmI9pwcM5acWFg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6D47-112D-414F-A563-C8F74BB58018}">
  <dimension ref="A1:R26"/>
  <sheetViews>
    <sheetView workbookViewId="0">
      <selection activeCell="B11" sqref="B11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2003</v>
      </c>
    </row>
    <row r="5" spans="1:18" x14ac:dyDescent="0.25">
      <c r="A5" s="68"/>
      <c r="B5" s="149">
        <v>2002</v>
      </c>
      <c r="C5" s="150"/>
      <c r="D5" s="151"/>
      <c r="F5" s="149">
        <v>2002</v>
      </c>
      <c r="G5" s="150"/>
      <c r="H5" s="151"/>
      <c r="J5" s="149">
        <v>2003</v>
      </c>
      <c r="K5" s="150"/>
      <c r="L5" s="151"/>
      <c r="N5" s="149">
        <v>2003</v>
      </c>
      <c r="O5" s="150"/>
      <c r="P5" s="151"/>
      <c r="R5" s="6" t="s">
        <v>35</v>
      </c>
    </row>
    <row r="6" spans="1:18" x14ac:dyDescent="0.25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34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4074537.73</v>
      </c>
      <c r="C7" s="12">
        <v>3988511.3</v>
      </c>
      <c r="D7" s="13">
        <v>5319643.54</v>
      </c>
      <c r="E7" s="16">
        <f>AVERAGE(B7:D7)</f>
        <v>4460897.5233333334</v>
      </c>
      <c r="F7" s="12">
        <v>5155714.62</v>
      </c>
      <c r="G7" s="12">
        <v>4981509.21</v>
      </c>
      <c r="H7" s="13">
        <v>4769481.0999999996</v>
      </c>
      <c r="I7" s="16">
        <f>AVERAGE(F7:H7)</f>
        <v>4968901.6433333335</v>
      </c>
      <c r="J7" s="12">
        <v>4438904.41</v>
      </c>
      <c r="K7" s="12">
        <v>4233256.26</v>
      </c>
      <c r="L7" s="13">
        <v>3918757.75</v>
      </c>
      <c r="M7" s="72">
        <f>AVERAGE(J7:L7)</f>
        <v>4196972.8066666666</v>
      </c>
      <c r="N7" s="12">
        <v>3712030.75</v>
      </c>
      <c r="O7" s="12">
        <v>3507459.47</v>
      </c>
      <c r="P7" s="13">
        <v>4847865.37</v>
      </c>
      <c r="Q7" s="30">
        <f>AVERAGE(N7:P7)</f>
        <v>4022451.8633333333</v>
      </c>
      <c r="R7" s="11">
        <f>AVERAGE(N7:O7)</f>
        <v>3609745.1100000003</v>
      </c>
    </row>
    <row r="8" spans="1:18" ht="15.75" thickBot="1" x14ac:dyDescent="0.3">
      <c r="A8" s="96">
        <v>101</v>
      </c>
      <c r="B8" s="7">
        <v>6753966.3600000003</v>
      </c>
      <c r="C8" s="7">
        <v>5883257.8899999997</v>
      </c>
      <c r="D8" s="8">
        <v>5472645.0599999996</v>
      </c>
      <c r="E8" s="62">
        <f t="shared" ref="E8:E23" si="0">AVERAGE(B8:D8)</f>
        <v>6036623.1033333326</v>
      </c>
      <c r="F8" s="7">
        <v>5571075.9699999997</v>
      </c>
      <c r="G8" s="7">
        <v>6944671.9400000004</v>
      </c>
      <c r="H8" s="8">
        <v>6626962.8899999997</v>
      </c>
      <c r="I8" s="18">
        <f t="shared" ref="I8:I24" si="1">AVERAGE(F8:H8)</f>
        <v>6380903.6000000006</v>
      </c>
      <c r="J8" s="7">
        <v>5926382.7699999996</v>
      </c>
      <c r="K8" s="7">
        <v>6222745.5099999998</v>
      </c>
      <c r="L8" s="8">
        <v>7847277.1299999999</v>
      </c>
      <c r="M8" s="18">
        <f>AVERAGE(J8:L8)</f>
        <v>6665468.4699999997</v>
      </c>
      <c r="N8" s="7">
        <v>7458258.9800000004</v>
      </c>
      <c r="O8" s="7">
        <v>6833313.4000000004</v>
      </c>
      <c r="P8" s="8">
        <v>5975841.3600000003</v>
      </c>
      <c r="Q8" s="25">
        <f t="shared" ref="Q8:Q24" si="2">AVERAGE(N8:P8)</f>
        <v>6755804.580000001</v>
      </c>
      <c r="R8" s="11">
        <f t="shared" ref="R8:R23" si="3">AVERAGE(N8:O8)</f>
        <v>7145786.1900000004</v>
      </c>
    </row>
    <row r="9" spans="1:18" ht="15.75" thickBot="1" x14ac:dyDescent="0.3">
      <c r="A9" s="96">
        <v>102</v>
      </c>
      <c r="B9" s="7">
        <v>28782421.890000001</v>
      </c>
      <c r="C9" s="12">
        <v>28557258.210000001</v>
      </c>
      <c r="D9" s="8">
        <v>24480444.18</v>
      </c>
      <c r="E9" s="62">
        <f t="shared" si="0"/>
        <v>27273374.760000002</v>
      </c>
      <c r="F9" s="7">
        <v>25505967.649999999</v>
      </c>
      <c r="G9" s="7">
        <v>30817966.02</v>
      </c>
      <c r="H9" s="8">
        <v>28368398.989999998</v>
      </c>
      <c r="I9" s="18">
        <f t="shared" si="1"/>
        <v>28230777.553333331</v>
      </c>
      <c r="J9" s="7">
        <v>26646999.489999998</v>
      </c>
      <c r="K9" s="7">
        <v>27983720</v>
      </c>
      <c r="L9" s="8">
        <v>33120647.41</v>
      </c>
      <c r="M9" s="18">
        <f t="shared" ref="M9:M24" si="4">AVERAGE(J9:L9)</f>
        <v>29250455.633333329</v>
      </c>
      <c r="N9" s="7">
        <v>31893813.539999999</v>
      </c>
      <c r="O9" s="7">
        <v>31010944.390000001</v>
      </c>
      <c r="P9" s="8">
        <v>27636773.289999999</v>
      </c>
      <c r="Q9" s="25">
        <f t="shared" si="2"/>
        <v>30180510.406666666</v>
      </c>
      <c r="R9" s="11">
        <f t="shared" si="3"/>
        <v>31452378.965</v>
      </c>
    </row>
    <row r="10" spans="1:18" ht="15.75" thickBot="1" x14ac:dyDescent="0.3">
      <c r="A10" s="96">
        <v>103</v>
      </c>
      <c r="B10" s="7">
        <v>2282857.13</v>
      </c>
      <c r="C10" s="7">
        <v>2007243.52</v>
      </c>
      <c r="D10" s="8">
        <v>3956488.2</v>
      </c>
      <c r="E10" s="62">
        <f t="shared" si="0"/>
        <v>2748862.95</v>
      </c>
      <c r="F10" s="7">
        <v>3752126.4</v>
      </c>
      <c r="G10" s="7">
        <v>6347899.4000000004</v>
      </c>
      <c r="H10" s="8">
        <v>4693988.26</v>
      </c>
      <c r="I10" s="18">
        <f t="shared" si="1"/>
        <v>4931338.0200000005</v>
      </c>
      <c r="J10" s="7">
        <v>3886012.13</v>
      </c>
      <c r="K10" s="7">
        <v>3925259.05</v>
      </c>
      <c r="L10" s="8">
        <v>6173827.9199999999</v>
      </c>
      <c r="M10" s="18">
        <f t="shared" si="4"/>
        <v>4661699.7</v>
      </c>
      <c r="N10" s="7">
        <v>2653581.7999999998</v>
      </c>
      <c r="O10" s="7">
        <v>1809583.68</v>
      </c>
      <c r="P10" s="13">
        <v>1560336.92</v>
      </c>
      <c r="Q10" s="25">
        <f t="shared" si="2"/>
        <v>2007834.1333333331</v>
      </c>
      <c r="R10" s="11">
        <f t="shared" si="3"/>
        <v>2231582.7399999998</v>
      </c>
    </row>
    <row r="11" spans="1:18" ht="15.75" thickBot="1" x14ac:dyDescent="0.3">
      <c r="A11" s="96">
        <v>104</v>
      </c>
      <c r="B11" s="7">
        <v>5382823.4400000004</v>
      </c>
      <c r="C11" s="7">
        <v>4728645.6100000003</v>
      </c>
      <c r="D11" s="8">
        <v>3302666.36</v>
      </c>
      <c r="E11" s="62">
        <f t="shared" si="0"/>
        <v>4471378.47</v>
      </c>
      <c r="F11" s="7">
        <v>3182619.25</v>
      </c>
      <c r="G11" s="7">
        <v>5169501.6100000003</v>
      </c>
      <c r="H11" s="8">
        <v>7326705.9000000004</v>
      </c>
      <c r="I11" s="18">
        <f t="shared" si="1"/>
        <v>5226275.5866666669</v>
      </c>
      <c r="J11" s="7">
        <v>6696818</v>
      </c>
      <c r="K11" s="7">
        <v>6576117.7599999998</v>
      </c>
      <c r="L11" s="8">
        <v>9106003.2300000004</v>
      </c>
      <c r="M11" s="18">
        <f t="shared" si="4"/>
        <v>7459646.330000001</v>
      </c>
      <c r="N11" s="7">
        <v>8650218.8000000007</v>
      </c>
      <c r="O11" s="7">
        <v>7813736.9500000002</v>
      </c>
      <c r="P11" s="8">
        <v>6301160.5800000001</v>
      </c>
      <c r="Q11" s="25">
        <f t="shared" si="2"/>
        <v>7588372.1099999994</v>
      </c>
      <c r="R11" s="11">
        <f t="shared" si="3"/>
        <v>8231977.875</v>
      </c>
    </row>
    <row r="12" spans="1:18" ht="15.75" thickBot="1" x14ac:dyDescent="0.3">
      <c r="A12" s="96">
        <v>105</v>
      </c>
      <c r="B12" s="7">
        <v>8364599.0199999996</v>
      </c>
      <c r="C12" s="7">
        <v>7356093.4800000004</v>
      </c>
      <c r="D12" s="8">
        <v>6452339.4100000001</v>
      </c>
      <c r="E12" s="62">
        <f t="shared" si="0"/>
        <v>7391010.6366666667</v>
      </c>
      <c r="F12" s="7">
        <v>5668928.7300000004</v>
      </c>
      <c r="G12" s="7">
        <v>8070415.4199999999</v>
      </c>
      <c r="H12" s="8">
        <v>7361594.0800000001</v>
      </c>
      <c r="I12" s="18">
        <f t="shared" si="1"/>
        <v>7033646.0766666671</v>
      </c>
      <c r="J12" s="7">
        <v>6296499.1299999999</v>
      </c>
      <c r="K12" s="7">
        <v>6081384.0199999996</v>
      </c>
      <c r="L12" s="8">
        <v>8527339.4299999997</v>
      </c>
      <c r="M12" s="18">
        <f t="shared" si="4"/>
        <v>6968407.5266666664</v>
      </c>
      <c r="N12" s="7">
        <v>7975479.3799999999</v>
      </c>
      <c r="O12" s="7">
        <v>7141614.5599999996</v>
      </c>
      <c r="P12" s="8">
        <v>5774285.2599999998</v>
      </c>
      <c r="Q12" s="25">
        <f t="shared" si="2"/>
        <v>6963793.0666666664</v>
      </c>
      <c r="R12" s="11">
        <f t="shared" si="3"/>
        <v>7558546.9699999997</v>
      </c>
    </row>
    <row r="13" spans="1:18" ht="15.75" thickBot="1" x14ac:dyDescent="0.3">
      <c r="A13" s="96" t="s">
        <v>38</v>
      </c>
      <c r="B13" s="7">
        <v>12487874.859999999</v>
      </c>
      <c r="C13" s="7">
        <v>11942608.5</v>
      </c>
      <c r="D13" s="8">
        <v>10892630.529999999</v>
      </c>
      <c r="E13" s="62">
        <f t="shared" si="0"/>
        <v>11774371.296666667</v>
      </c>
      <c r="F13" s="7">
        <v>10529840.960000001</v>
      </c>
      <c r="G13" s="7">
        <v>12162699.5</v>
      </c>
      <c r="H13" s="8">
        <v>11185254.359999999</v>
      </c>
      <c r="I13" s="18">
        <f t="shared" si="1"/>
        <v>11292598.273333333</v>
      </c>
      <c r="J13" s="7">
        <v>10420059.109999999</v>
      </c>
      <c r="K13" s="7">
        <v>10427275.57</v>
      </c>
      <c r="L13" s="8">
        <v>12160359.550000001</v>
      </c>
      <c r="M13" s="18">
        <f t="shared" si="4"/>
        <v>11002564.743333334</v>
      </c>
      <c r="N13" s="7">
        <v>11465905.6</v>
      </c>
      <c r="O13" s="73">
        <v>12755726</v>
      </c>
      <c r="P13" s="7">
        <v>12177781.970000001</v>
      </c>
      <c r="Q13" s="25">
        <f t="shared" si="2"/>
        <v>12133137.856666667</v>
      </c>
      <c r="R13" s="11">
        <f t="shared" si="3"/>
        <v>12110815.800000001</v>
      </c>
    </row>
    <row r="14" spans="1:18" ht="15.75" thickBot="1" x14ac:dyDescent="0.3">
      <c r="A14" s="140">
        <v>1065</v>
      </c>
      <c r="B14" s="23"/>
      <c r="C14" s="23"/>
      <c r="D14" s="21"/>
      <c r="E14" s="64" t="s">
        <v>21</v>
      </c>
      <c r="F14" s="23"/>
      <c r="G14" s="23"/>
      <c r="H14" s="21"/>
      <c r="I14" s="28" t="s">
        <v>21</v>
      </c>
      <c r="J14" s="23"/>
      <c r="K14" s="23"/>
      <c r="L14" s="21"/>
      <c r="M14" s="29" t="s">
        <v>21</v>
      </c>
      <c r="N14" s="12" t="s">
        <v>21</v>
      </c>
      <c r="O14" s="7">
        <v>352618.42</v>
      </c>
      <c r="P14" s="8">
        <v>155801.56</v>
      </c>
      <c r="Q14" s="25">
        <f t="shared" si="2"/>
        <v>254209.99</v>
      </c>
      <c r="R14" s="11">
        <f t="shared" si="3"/>
        <v>352618.42</v>
      </c>
    </row>
    <row r="15" spans="1:18" ht="15.75" thickBot="1" x14ac:dyDescent="0.3">
      <c r="A15" s="140">
        <v>1067</v>
      </c>
      <c r="B15" s="26"/>
      <c r="C15" s="26"/>
      <c r="D15" s="26"/>
      <c r="E15" s="64" t="s">
        <v>21</v>
      </c>
      <c r="F15" s="26"/>
      <c r="G15" s="26"/>
      <c r="H15" s="26"/>
      <c r="I15" s="26" t="s">
        <v>21</v>
      </c>
      <c r="J15" s="26"/>
      <c r="K15" s="26"/>
      <c r="L15" s="26"/>
      <c r="M15" s="29" t="s">
        <v>21</v>
      </c>
      <c r="N15" s="12" t="s">
        <v>21</v>
      </c>
      <c r="O15" s="12">
        <v>139694.57999999999</v>
      </c>
      <c r="P15" s="12">
        <v>133514.56</v>
      </c>
      <c r="Q15" s="25">
        <f t="shared" si="2"/>
        <v>136604.57</v>
      </c>
      <c r="R15" s="11">
        <f t="shared" si="3"/>
        <v>139694.57999999999</v>
      </c>
    </row>
    <row r="16" spans="1:18" ht="15.75" thickBot="1" x14ac:dyDescent="0.3">
      <c r="A16" s="96">
        <v>107</v>
      </c>
      <c r="B16" s="7">
        <v>5303948.3499999996</v>
      </c>
      <c r="C16" s="7">
        <v>5056618.04</v>
      </c>
      <c r="D16" s="8">
        <v>4505967.92</v>
      </c>
      <c r="E16" s="62">
        <f t="shared" si="0"/>
        <v>4955511.4366666665</v>
      </c>
      <c r="F16" s="7">
        <v>5092099.1500000004</v>
      </c>
      <c r="G16" s="7">
        <v>7025520.6900000004</v>
      </c>
      <c r="H16" s="8">
        <v>5847295.54</v>
      </c>
      <c r="I16" s="18">
        <f t="shared" si="1"/>
        <v>5988305.126666666</v>
      </c>
      <c r="J16" s="7">
        <v>5417473.4199999999</v>
      </c>
      <c r="K16" s="7">
        <v>5604739.1799999997</v>
      </c>
      <c r="L16" s="8">
        <v>7370731.2999999998</v>
      </c>
      <c r="M16" s="18">
        <f t="shared" si="4"/>
        <v>6130981.2999999998</v>
      </c>
      <c r="N16" s="7">
        <v>7116193.7300000004</v>
      </c>
      <c r="O16" s="7">
        <v>6608123.8200000003</v>
      </c>
      <c r="P16" s="8">
        <v>5518062.7000000002</v>
      </c>
      <c r="Q16" s="25">
        <f t="shared" si="2"/>
        <v>6414126.75</v>
      </c>
      <c r="R16" s="11">
        <f t="shared" si="3"/>
        <v>6862158.7750000004</v>
      </c>
    </row>
    <row r="17" spans="1:18" ht="15.75" thickBot="1" x14ac:dyDescent="0.3">
      <c r="A17" s="96">
        <v>108</v>
      </c>
      <c r="B17" s="7">
        <v>1979378.68</v>
      </c>
      <c r="C17" s="7">
        <v>1964841.14</v>
      </c>
      <c r="D17" s="8">
        <v>1781772.57</v>
      </c>
      <c r="E17" s="62">
        <f t="shared" si="0"/>
        <v>1908664.13</v>
      </c>
      <c r="F17" s="7">
        <v>1748381.28</v>
      </c>
      <c r="G17" s="7">
        <v>2139537.08</v>
      </c>
      <c r="H17" s="8">
        <v>2030079.93</v>
      </c>
      <c r="I17" s="18">
        <f t="shared" si="1"/>
        <v>1972666.0966666667</v>
      </c>
      <c r="J17" s="7">
        <v>1794303.5</v>
      </c>
      <c r="K17" s="7">
        <v>1797994.05</v>
      </c>
      <c r="L17" s="8">
        <v>2298482.59</v>
      </c>
      <c r="M17" s="18">
        <f t="shared" si="4"/>
        <v>1963593.38</v>
      </c>
      <c r="N17" s="7">
        <v>2185755.25</v>
      </c>
      <c r="O17" s="7">
        <v>2075867.09</v>
      </c>
      <c r="P17" s="8">
        <v>1919782.29</v>
      </c>
      <c r="Q17" s="25">
        <f t="shared" si="2"/>
        <v>2060468.21</v>
      </c>
      <c r="R17" s="11">
        <f t="shared" si="3"/>
        <v>2130811.17</v>
      </c>
    </row>
    <row r="18" spans="1:18" ht="15.75" thickBot="1" x14ac:dyDescent="0.3">
      <c r="A18" s="96">
        <v>109</v>
      </c>
      <c r="B18" s="7">
        <v>13097356.449999999</v>
      </c>
      <c r="C18" s="7">
        <v>11551701.380000001</v>
      </c>
      <c r="D18" s="8">
        <v>10315914.52</v>
      </c>
      <c r="E18" s="62">
        <f t="shared" si="0"/>
        <v>11654990.783333331</v>
      </c>
      <c r="F18" s="7">
        <v>10711015.470000001</v>
      </c>
      <c r="G18" s="7">
        <v>15005220.189999999</v>
      </c>
      <c r="H18" s="8">
        <v>13142680.960000001</v>
      </c>
      <c r="I18" s="18">
        <f t="shared" si="1"/>
        <v>12952972.206666669</v>
      </c>
      <c r="J18" s="12">
        <v>12151043.720000001</v>
      </c>
      <c r="K18" s="7">
        <v>12653012.619999999</v>
      </c>
      <c r="L18" s="8">
        <v>15695808.02</v>
      </c>
      <c r="M18" s="18">
        <f t="shared" si="4"/>
        <v>13499954.786666667</v>
      </c>
      <c r="N18" s="7">
        <v>15273556.84</v>
      </c>
      <c r="O18" s="7">
        <v>14806741.35</v>
      </c>
      <c r="P18" s="8">
        <v>14522704.26</v>
      </c>
      <c r="Q18" s="25">
        <f t="shared" si="2"/>
        <v>14867667.483333332</v>
      </c>
      <c r="R18" s="11">
        <f t="shared" si="3"/>
        <v>15040149.094999999</v>
      </c>
    </row>
    <row r="19" spans="1:18" ht="15.75" thickBot="1" x14ac:dyDescent="0.3">
      <c r="A19" s="96">
        <v>204</v>
      </c>
      <c r="B19" s="7">
        <v>27806419.879999999</v>
      </c>
      <c r="C19" s="7">
        <v>25980995.850000001</v>
      </c>
      <c r="D19" s="8">
        <v>23155236.02</v>
      </c>
      <c r="E19" s="62">
        <f t="shared" si="0"/>
        <v>25647550.583333332</v>
      </c>
      <c r="F19" s="7">
        <v>25003850.809999999</v>
      </c>
      <c r="G19" s="7">
        <v>36353401.590000004</v>
      </c>
      <c r="H19" s="8">
        <v>30969551.120000001</v>
      </c>
      <c r="I19" s="18">
        <f t="shared" si="1"/>
        <v>30775601.173333336</v>
      </c>
      <c r="J19" s="7">
        <v>28319478.550000001</v>
      </c>
      <c r="K19" s="7">
        <v>29135982.960000001</v>
      </c>
      <c r="L19" s="8">
        <v>39701946.869999997</v>
      </c>
      <c r="M19" s="18">
        <f t="shared" si="4"/>
        <v>32385802.793333333</v>
      </c>
      <c r="N19" s="7">
        <v>37615194.75</v>
      </c>
      <c r="O19" s="7">
        <v>35125060.710000001</v>
      </c>
      <c r="P19" s="13">
        <v>30058918.280000001</v>
      </c>
      <c r="Q19" s="25">
        <f t="shared" si="2"/>
        <v>34266391.24666667</v>
      </c>
      <c r="R19" s="11">
        <f t="shared" si="3"/>
        <v>36370127.730000004</v>
      </c>
    </row>
    <row r="20" spans="1:18" ht="15.75" thickBot="1" x14ac:dyDescent="0.3">
      <c r="A20" s="96">
        <v>2045</v>
      </c>
      <c r="B20" s="7">
        <v>3534346.18</v>
      </c>
      <c r="C20" s="7">
        <v>3161722.6</v>
      </c>
      <c r="D20" s="8">
        <v>3037087.15</v>
      </c>
      <c r="E20" s="62">
        <f t="shared" si="0"/>
        <v>3244385.31</v>
      </c>
      <c r="F20" s="7">
        <v>4512703.9400000004</v>
      </c>
      <c r="G20" s="7">
        <v>5920281.1900000004</v>
      </c>
      <c r="H20" s="8">
        <v>5219828.54</v>
      </c>
      <c r="I20" s="18">
        <f t="shared" si="1"/>
        <v>5217604.5566666676</v>
      </c>
      <c r="J20" s="7">
        <v>4467032.43</v>
      </c>
      <c r="K20" s="7">
        <v>5148487.18</v>
      </c>
      <c r="L20" s="8">
        <v>4165683.8</v>
      </c>
      <c r="M20" s="18">
        <f t="shared" si="4"/>
        <v>4593734.47</v>
      </c>
      <c r="N20" s="7">
        <v>4122186.61</v>
      </c>
      <c r="O20" s="7">
        <v>5162028.58</v>
      </c>
      <c r="P20" s="8">
        <v>4107770.68</v>
      </c>
      <c r="Q20" s="25">
        <f t="shared" si="2"/>
        <v>4463995.29</v>
      </c>
      <c r="R20" s="11">
        <f t="shared" si="3"/>
        <v>4642107.5949999997</v>
      </c>
    </row>
    <row r="21" spans="1:18" ht="15.75" thickBot="1" x14ac:dyDescent="0.3">
      <c r="A21" s="96">
        <v>217</v>
      </c>
      <c r="B21" s="7">
        <v>24075277.260000002</v>
      </c>
      <c r="C21" s="7">
        <v>23398819.359999999</v>
      </c>
      <c r="D21" s="8">
        <v>21654942.100000001</v>
      </c>
      <c r="E21" s="39">
        <f t="shared" si="0"/>
        <v>23043012.906666666</v>
      </c>
      <c r="F21" s="35">
        <v>21486801.210000001</v>
      </c>
      <c r="G21" s="35">
        <v>26494337.93</v>
      </c>
      <c r="H21" s="70">
        <v>22635230.41</v>
      </c>
      <c r="I21" s="18">
        <f t="shared" si="1"/>
        <v>23538789.849999998</v>
      </c>
      <c r="J21" s="12">
        <v>21370945.57</v>
      </c>
      <c r="K21" s="7">
        <v>21521506.399999999</v>
      </c>
      <c r="L21" s="8">
        <v>26308024.379999999</v>
      </c>
      <c r="M21" s="18">
        <f t="shared" si="4"/>
        <v>23066825.449999999</v>
      </c>
      <c r="N21" s="7">
        <v>25693691.940000001</v>
      </c>
      <c r="O21" s="7">
        <v>24133821.420000002</v>
      </c>
      <c r="P21" s="8">
        <v>21451197.460000001</v>
      </c>
      <c r="Q21" s="25">
        <f t="shared" si="2"/>
        <v>23759570.27333333</v>
      </c>
      <c r="R21" s="11">
        <f t="shared" si="3"/>
        <v>24913756.68</v>
      </c>
    </row>
    <row r="22" spans="1:18" ht="15.75" thickBot="1" x14ac:dyDescent="0.3">
      <c r="A22" s="96">
        <v>995</v>
      </c>
      <c r="B22" s="7">
        <v>191929.64</v>
      </c>
      <c r="C22" s="7">
        <v>211359.39</v>
      </c>
      <c r="D22" s="8">
        <v>181611.14</v>
      </c>
      <c r="E22" s="39">
        <f t="shared" si="0"/>
        <v>194966.72333333336</v>
      </c>
      <c r="F22" s="35">
        <v>203034.89</v>
      </c>
      <c r="G22" s="35">
        <v>178129.52</v>
      </c>
      <c r="H22" s="70">
        <v>182984.77</v>
      </c>
      <c r="I22" s="18">
        <f t="shared" si="1"/>
        <v>188049.72666666668</v>
      </c>
      <c r="J22" s="7">
        <v>192640.52</v>
      </c>
      <c r="K22" s="7">
        <v>162255.51999999999</v>
      </c>
      <c r="L22" s="8">
        <v>178143.27</v>
      </c>
      <c r="M22" s="18">
        <f t="shared" si="4"/>
        <v>177679.77</v>
      </c>
      <c r="N22" s="7">
        <v>184200.97</v>
      </c>
      <c r="O22" s="12">
        <v>185626.02</v>
      </c>
      <c r="P22" s="8">
        <v>178021.99</v>
      </c>
      <c r="Q22" s="25">
        <f t="shared" si="2"/>
        <v>182616.32666666666</v>
      </c>
      <c r="R22" s="11">
        <f>AVERAGE(N22:O22)</f>
        <v>184913.495</v>
      </c>
    </row>
    <row r="23" spans="1:18" ht="15.75" thickBot="1" x14ac:dyDescent="0.3">
      <c r="A23" s="96">
        <v>999</v>
      </c>
      <c r="B23" s="7">
        <v>205518.77</v>
      </c>
      <c r="C23" s="7">
        <v>208775.14</v>
      </c>
      <c r="D23" s="8">
        <v>160785.07</v>
      </c>
      <c r="E23" s="67">
        <f t="shared" si="0"/>
        <v>191692.99333333332</v>
      </c>
      <c r="F23" s="7">
        <v>170125.37</v>
      </c>
      <c r="G23" s="7">
        <v>161692.51999999999</v>
      </c>
      <c r="H23" s="7">
        <v>338688.09</v>
      </c>
      <c r="I23" s="71">
        <f t="shared" si="1"/>
        <v>223501.99333333332</v>
      </c>
      <c r="J23" s="7">
        <v>393523.84</v>
      </c>
      <c r="K23" s="7">
        <v>106588.54</v>
      </c>
      <c r="L23" s="8">
        <v>378133.97</v>
      </c>
      <c r="M23" s="18">
        <f t="shared" si="4"/>
        <v>292748.78333333333</v>
      </c>
      <c r="N23" s="7">
        <v>401777.34</v>
      </c>
      <c r="O23" s="7">
        <v>397987.88</v>
      </c>
      <c r="P23" s="13">
        <v>100243.16</v>
      </c>
      <c r="Q23" s="62">
        <f t="shared" si="2"/>
        <v>300002.79333333333</v>
      </c>
      <c r="R23" s="11">
        <f t="shared" si="3"/>
        <v>399882.61</v>
      </c>
    </row>
    <row r="24" spans="1:18" x14ac:dyDescent="0.25">
      <c r="B24" s="40">
        <f>SUM(B7:B23)</f>
        <v>144323255.64000002</v>
      </c>
      <c r="C24" s="40">
        <f t="shared" ref="C24:D24" si="5">SUM(C7:C23)</f>
        <v>135998451.40999997</v>
      </c>
      <c r="D24" s="40">
        <f t="shared" si="5"/>
        <v>124670173.77</v>
      </c>
      <c r="E24" s="40">
        <f>AVERAGE(B24:D24)</f>
        <v>134997293.60666665</v>
      </c>
      <c r="F24" s="40">
        <f t="shared" ref="F24:H24" si="6">SUM(F7:F23)</f>
        <v>128294285.7</v>
      </c>
      <c r="G24" s="40">
        <f t="shared" si="6"/>
        <v>167772783.81</v>
      </c>
      <c r="H24" s="40">
        <f t="shared" si="6"/>
        <v>150698724.94000003</v>
      </c>
      <c r="I24" s="40">
        <f t="shared" si="1"/>
        <v>148921931.48333335</v>
      </c>
      <c r="J24" s="40">
        <f t="shared" ref="J24:L24" si="7">SUM(J7:J23)</f>
        <v>138418116.59</v>
      </c>
      <c r="K24" s="40">
        <f t="shared" si="7"/>
        <v>141580324.62</v>
      </c>
      <c r="L24" s="40">
        <f t="shared" si="7"/>
        <v>176951166.62</v>
      </c>
      <c r="M24" s="40">
        <f t="shared" si="4"/>
        <v>152316535.94333336</v>
      </c>
      <c r="N24" s="40">
        <f t="shared" ref="N24:P24" si="8">SUM(N7:N23)</f>
        <v>166401846.28000003</v>
      </c>
      <c r="O24" s="40">
        <f t="shared" si="8"/>
        <v>159859948.32000002</v>
      </c>
      <c r="P24" s="40">
        <f t="shared" si="8"/>
        <v>142420061.69000003</v>
      </c>
      <c r="Q24" s="40">
        <f t="shared" si="2"/>
        <v>156227285.43000004</v>
      </c>
      <c r="R24" s="11">
        <f>SUM(R7:R23)</f>
        <v>163377053.80000004</v>
      </c>
    </row>
    <row r="26" spans="1:18" x14ac:dyDescent="0.25">
      <c r="A26" s="152" t="s">
        <v>23</v>
      </c>
      <c r="B26" s="152"/>
      <c r="C26" s="152"/>
      <c r="D26" s="152"/>
      <c r="E26" s="152"/>
      <c r="F26" s="152"/>
    </row>
  </sheetData>
  <sheetProtection algorithmName="SHA-512" hashValue="nY21zAsNeBBZsFy6wfWWSZtf77QMxyjDFxFlkYDtpdVolkF3IubhQeJmc5FGrOJln7OxQbblP8+zXOBqKhonHQ==" saltValue="DMiEak5u/HCqEYTjsJLGKQ==" spinCount="100000" sheet="1" objects="1" scenarios="1"/>
  <mergeCells count="5">
    <mergeCell ref="B5:D5"/>
    <mergeCell ref="F5:H5"/>
    <mergeCell ref="J5:L5"/>
    <mergeCell ref="N5:P5"/>
    <mergeCell ref="A26:F2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211A-4099-48BA-9717-280670904D25}">
  <dimension ref="A1:R24"/>
  <sheetViews>
    <sheetView workbookViewId="0">
      <selection activeCell="E9" sqref="E9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2002</v>
      </c>
    </row>
    <row r="5" spans="1:18" x14ac:dyDescent="0.25">
      <c r="A5" s="68"/>
      <c r="B5" s="149">
        <v>2001</v>
      </c>
      <c r="C5" s="150"/>
      <c r="D5" s="151"/>
      <c r="F5" s="149">
        <v>2001</v>
      </c>
      <c r="G5" s="150"/>
      <c r="H5" s="151"/>
      <c r="J5" s="149">
        <v>2002</v>
      </c>
      <c r="K5" s="150"/>
      <c r="L5" s="151"/>
      <c r="N5" s="149">
        <v>2002</v>
      </c>
      <c r="O5" s="150"/>
      <c r="P5" s="151"/>
      <c r="R5" s="6" t="s">
        <v>33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34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3512425.54</v>
      </c>
      <c r="C7" s="12">
        <v>3474107.79</v>
      </c>
      <c r="D7" s="13">
        <v>4666129.24</v>
      </c>
      <c r="E7" s="16">
        <f>AVERAGE(B7:D7)</f>
        <v>3884220.8566666669</v>
      </c>
      <c r="F7" s="12">
        <v>4339141.2300000004</v>
      </c>
      <c r="G7" s="12">
        <v>4159359.61</v>
      </c>
      <c r="H7" s="13">
        <v>3970089.67</v>
      </c>
      <c r="I7" s="16">
        <f>AVERAGE(F7:H7)</f>
        <v>4156196.8366666664</v>
      </c>
      <c r="J7" s="12">
        <v>3658511.45</v>
      </c>
      <c r="K7" s="12">
        <v>3434662.39</v>
      </c>
      <c r="L7" s="13">
        <v>3134580.69</v>
      </c>
      <c r="M7" s="18">
        <f>AVERAGE(J7:L7)</f>
        <v>3409251.51</v>
      </c>
      <c r="N7" s="12">
        <v>3035868.8</v>
      </c>
      <c r="O7" s="12">
        <v>2844720.37</v>
      </c>
      <c r="P7" s="13">
        <v>4146556.99</v>
      </c>
      <c r="Q7" s="30">
        <f>AVERAGE(N7:P7)</f>
        <v>3342382.0533333332</v>
      </c>
      <c r="R7" s="11">
        <f>AVERAGE(N7:O7)</f>
        <v>2940294.585</v>
      </c>
    </row>
    <row r="8" spans="1:18" ht="15.75" thickBot="1" x14ac:dyDescent="0.3">
      <c r="A8" s="96">
        <v>101</v>
      </c>
      <c r="B8" s="7">
        <v>8765941.9100000001</v>
      </c>
      <c r="C8" s="7">
        <v>8115248.6200000001</v>
      </c>
      <c r="D8" s="8">
        <v>7372468.2000000002</v>
      </c>
      <c r="E8" s="62">
        <f t="shared" ref="E8:E23" si="0">AVERAGE(B8:D8)</f>
        <v>8084552.9100000001</v>
      </c>
      <c r="F8" s="7">
        <v>7842726.5199999996</v>
      </c>
      <c r="G8" s="7">
        <v>8496825.1099999994</v>
      </c>
      <c r="H8" s="8">
        <v>7991255.29</v>
      </c>
      <c r="I8" s="18">
        <f t="shared" ref="I8:I24" si="1">AVERAGE(F8:H8)</f>
        <v>8110268.9733333327</v>
      </c>
      <c r="J8" s="7">
        <v>7357714.8899999997</v>
      </c>
      <c r="K8" s="7">
        <v>7566301.6600000001</v>
      </c>
      <c r="L8" s="8">
        <v>8865020.0999999996</v>
      </c>
      <c r="M8" s="18">
        <f>AVERAGE(J8:L8)</f>
        <v>7929678.8833333328</v>
      </c>
      <c r="N8" s="7">
        <v>8634906.5500000007</v>
      </c>
      <c r="O8" s="7">
        <v>8043806.9000000004</v>
      </c>
      <c r="P8" s="8">
        <v>7186528.29</v>
      </c>
      <c r="Q8" s="25">
        <f t="shared" ref="Q8:Q24" si="2">AVERAGE(N8:P8)</f>
        <v>7955080.580000001</v>
      </c>
      <c r="R8" s="11">
        <f t="shared" ref="R8:R23" si="3">AVERAGE(N8:O8)</f>
        <v>8339356.7250000006</v>
      </c>
    </row>
    <row r="9" spans="1:18" ht="15.75" thickBot="1" x14ac:dyDescent="0.3">
      <c r="A9" s="96">
        <v>102</v>
      </c>
      <c r="B9" s="7">
        <v>26996637.43</v>
      </c>
      <c r="C9" s="12">
        <v>26726862.050000001</v>
      </c>
      <c r="D9" s="8">
        <v>25340702.23</v>
      </c>
      <c r="E9" s="62">
        <f t="shared" si="0"/>
        <v>26354733.903333336</v>
      </c>
      <c r="F9" s="7">
        <v>26828315.850000001</v>
      </c>
      <c r="G9" s="7">
        <v>31608797.16</v>
      </c>
      <c r="H9" s="8">
        <v>28949452.039999999</v>
      </c>
      <c r="I9" s="18">
        <f t="shared" si="1"/>
        <v>29128855.016666669</v>
      </c>
      <c r="J9" s="7">
        <v>27976562.149999999</v>
      </c>
      <c r="K9" s="7">
        <v>28366296.120000001</v>
      </c>
      <c r="L9" s="8">
        <v>34118869.350000001</v>
      </c>
      <c r="M9" s="18">
        <f t="shared" ref="M9:M24" si="4">AVERAGE(J9:L9)</f>
        <v>30153909.206666667</v>
      </c>
      <c r="N9" s="7">
        <v>33515347.140000001</v>
      </c>
      <c r="O9" s="7">
        <v>31772569.199999999</v>
      </c>
      <c r="P9" s="8">
        <v>30424049.199999999</v>
      </c>
      <c r="Q9" s="25">
        <f t="shared" si="2"/>
        <v>31903988.513333336</v>
      </c>
      <c r="R9" s="11">
        <f t="shared" si="3"/>
        <v>32643958.170000002</v>
      </c>
    </row>
    <row r="10" spans="1:18" ht="15.75" thickBot="1" x14ac:dyDescent="0.3">
      <c r="A10" s="96">
        <v>103</v>
      </c>
      <c r="B10" s="7">
        <v>6412154.2999999998</v>
      </c>
      <c r="C10" s="7">
        <v>5358741.37</v>
      </c>
      <c r="D10" s="8">
        <v>3200399.71</v>
      </c>
      <c r="E10" s="62">
        <f t="shared" si="0"/>
        <v>4990431.793333333</v>
      </c>
      <c r="F10" s="7">
        <v>3920802</v>
      </c>
      <c r="G10" s="7">
        <v>6106374.1900000004</v>
      </c>
      <c r="H10" s="8">
        <v>3999314.46</v>
      </c>
      <c r="I10" s="18">
        <f t="shared" si="1"/>
        <v>4675496.8833333338</v>
      </c>
      <c r="J10" s="7">
        <v>3338576.17</v>
      </c>
      <c r="K10" s="7">
        <v>3160960.79</v>
      </c>
      <c r="L10" s="8">
        <v>5504650.3799999999</v>
      </c>
      <c r="M10" s="18">
        <f t="shared" si="4"/>
        <v>4001395.78</v>
      </c>
      <c r="N10" s="7">
        <v>5213532.7699999996</v>
      </c>
      <c r="O10" s="7">
        <v>3667881.86</v>
      </c>
      <c r="P10" s="13">
        <v>2162352.31</v>
      </c>
      <c r="Q10" s="25">
        <f t="shared" si="2"/>
        <v>3681255.6466666665</v>
      </c>
      <c r="R10" s="11">
        <f t="shared" si="3"/>
        <v>4440707.3149999995</v>
      </c>
    </row>
    <row r="11" spans="1:18" ht="15.75" thickBot="1" x14ac:dyDescent="0.3">
      <c r="A11" s="96">
        <v>104</v>
      </c>
      <c r="B11" s="7">
        <v>10283201.77</v>
      </c>
      <c r="C11" s="7">
        <v>9395330.2100000009</v>
      </c>
      <c r="D11" s="8">
        <v>7377920.6200000001</v>
      </c>
      <c r="E11" s="62">
        <f t="shared" si="0"/>
        <v>9018817.5333333332</v>
      </c>
      <c r="F11" s="7">
        <v>7883349.5999999996</v>
      </c>
      <c r="G11" s="7">
        <v>9040327.9600000009</v>
      </c>
      <c r="H11" s="8">
        <v>8083645.9400000004</v>
      </c>
      <c r="I11" s="18">
        <f t="shared" si="1"/>
        <v>8335774.5000000009</v>
      </c>
      <c r="J11" s="7">
        <v>7311689.2699999996</v>
      </c>
      <c r="K11" s="7">
        <v>6355172.1799999997</v>
      </c>
      <c r="L11" s="8">
        <v>8405627.0600000005</v>
      </c>
      <c r="M11" s="18">
        <f t="shared" si="4"/>
        <v>7357496.169999999</v>
      </c>
      <c r="N11" s="7">
        <v>8629070.5500000007</v>
      </c>
      <c r="O11" s="7">
        <v>7036839.0999999996</v>
      </c>
      <c r="P11" s="8">
        <v>5580370.2400000002</v>
      </c>
      <c r="Q11" s="25">
        <f t="shared" si="2"/>
        <v>7082093.2966666669</v>
      </c>
      <c r="R11" s="11">
        <f t="shared" si="3"/>
        <v>7832954.8250000002</v>
      </c>
    </row>
    <row r="12" spans="1:18" ht="15.75" thickBot="1" x14ac:dyDescent="0.3">
      <c r="A12" s="96">
        <v>105</v>
      </c>
      <c r="B12" s="7">
        <v>6952858.6100000003</v>
      </c>
      <c r="C12" s="7">
        <v>6384924.2800000003</v>
      </c>
      <c r="D12" s="8">
        <v>5520331.4699999997</v>
      </c>
      <c r="E12" s="62">
        <f t="shared" si="0"/>
        <v>6286038.1200000001</v>
      </c>
      <c r="F12" s="7">
        <v>6682917.8399999999</v>
      </c>
      <c r="G12" s="7">
        <v>8789139.6500000004</v>
      </c>
      <c r="H12" s="8">
        <v>7749040.2800000003</v>
      </c>
      <c r="I12" s="18">
        <f t="shared" si="1"/>
        <v>7740365.9233333329</v>
      </c>
      <c r="J12" s="7">
        <v>6818874.9900000002</v>
      </c>
      <c r="K12" s="7">
        <v>6928596.0099999998</v>
      </c>
      <c r="L12" s="8">
        <v>9098486.3399999999</v>
      </c>
      <c r="M12" s="18">
        <f t="shared" si="4"/>
        <v>7615319.1133333333</v>
      </c>
      <c r="N12" s="7">
        <v>8744214.8100000005</v>
      </c>
      <c r="O12" s="7">
        <v>7758959.1200000001</v>
      </c>
      <c r="P12" s="8">
        <v>6630626.2999999998</v>
      </c>
      <c r="Q12" s="25">
        <f t="shared" si="2"/>
        <v>7711266.7433333332</v>
      </c>
      <c r="R12" s="11">
        <f t="shared" si="3"/>
        <v>8251586.9649999999</v>
      </c>
    </row>
    <row r="13" spans="1:18" ht="15.75" thickBot="1" x14ac:dyDescent="0.3">
      <c r="A13" s="96">
        <v>106</v>
      </c>
      <c r="B13" s="7">
        <v>6897645.5099999998</v>
      </c>
      <c r="C13" s="7">
        <v>6294455.4400000004</v>
      </c>
      <c r="D13" s="8">
        <v>5677742.4800000004</v>
      </c>
      <c r="E13" s="62">
        <f t="shared" si="0"/>
        <v>6289947.8099999996</v>
      </c>
      <c r="F13" s="7">
        <v>5032222.16</v>
      </c>
      <c r="G13" s="7">
        <v>6715745.9500000002</v>
      </c>
      <c r="H13" s="8">
        <v>5815097.9000000004</v>
      </c>
      <c r="I13" s="18">
        <f t="shared" si="1"/>
        <v>5854355.336666666</v>
      </c>
      <c r="J13" s="7">
        <v>5404257.6900000004</v>
      </c>
      <c r="K13" s="7">
        <v>5626665.0700000003</v>
      </c>
      <c r="L13" s="8">
        <v>7327494.2699999996</v>
      </c>
      <c r="M13" s="18">
        <f t="shared" si="4"/>
        <v>6119472.3433333337</v>
      </c>
      <c r="N13" s="7">
        <v>6993660.4400000004</v>
      </c>
      <c r="O13" s="7">
        <v>13559979.869999999</v>
      </c>
      <c r="P13" s="8">
        <v>13036292.25</v>
      </c>
      <c r="Q13" s="25">
        <f t="shared" si="2"/>
        <v>11196644.186666667</v>
      </c>
      <c r="R13" s="11">
        <f t="shared" si="3"/>
        <v>10276820.154999999</v>
      </c>
    </row>
    <row r="14" spans="1:18" ht="15.75" thickBot="1" x14ac:dyDescent="0.3">
      <c r="A14" s="96">
        <v>1065</v>
      </c>
      <c r="B14" s="23"/>
      <c r="C14" s="23"/>
      <c r="D14" s="21"/>
      <c r="E14" s="64" t="s">
        <v>21</v>
      </c>
      <c r="F14" s="23"/>
      <c r="G14" s="23"/>
      <c r="H14" s="21"/>
      <c r="I14" s="64" t="s">
        <v>21</v>
      </c>
      <c r="J14" s="23"/>
      <c r="K14" s="23"/>
      <c r="L14" s="21"/>
      <c r="M14" s="28" t="s">
        <v>21</v>
      </c>
      <c r="N14" s="23"/>
      <c r="O14" s="23"/>
      <c r="P14" s="21"/>
      <c r="Q14" s="29" t="s">
        <v>21</v>
      </c>
      <c r="R14" s="11"/>
    </row>
    <row r="15" spans="1:18" ht="15.75" thickBot="1" x14ac:dyDescent="0.3">
      <c r="A15" s="96">
        <v>1067</v>
      </c>
      <c r="B15" s="26"/>
      <c r="C15" s="26"/>
      <c r="D15" s="26"/>
      <c r="E15" s="64" t="s">
        <v>21</v>
      </c>
      <c r="F15" s="26"/>
      <c r="G15" s="26"/>
      <c r="H15" s="26"/>
      <c r="I15" s="64" t="s">
        <v>21</v>
      </c>
      <c r="J15" s="26"/>
      <c r="K15" s="26"/>
      <c r="L15" s="26"/>
      <c r="M15" s="26" t="s">
        <v>21</v>
      </c>
      <c r="N15" s="26"/>
      <c r="O15" s="26"/>
      <c r="P15" s="26"/>
      <c r="Q15" s="29" t="s">
        <v>21</v>
      </c>
      <c r="R15" s="11"/>
    </row>
    <row r="16" spans="1:18" ht="15.75" thickBot="1" x14ac:dyDescent="0.3">
      <c r="A16" s="96">
        <v>107</v>
      </c>
      <c r="B16" s="7">
        <v>5288474.76</v>
      </c>
      <c r="C16" s="7">
        <v>5131811.6900000004</v>
      </c>
      <c r="D16" s="8">
        <v>4699070.9800000004</v>
      </c>
      <c r="E16" s="62">
        <f t="shared" si="0"/>
        <v>5039785.8099999996</v>
      </c>
      <c r="F16" s="7">
        <v>5267623.5999999996</v>
      </c>
      <c r="G16" s="7">
        <v>6927148.3200000003</v>
      </c>
      <c r="H16" s="8">
        <v>5724032.2599999998</v>
      </c>
      <c r="I16" s="18">
        <f t="shared" si="1"/>
        <v>5972934.7266666666</v>
      </c>
      <c r="J16" s="7">
        <v>5303198.54</v>
      </c>
      <c r="K16" s="7">
        <v>5506504.3799999999</v>
      </c>
      <c r="L16" s="8">
        <v>7119167.0099999998</v>
      </c>
      <c r="M16" s="18">
        <f t="shared" si="4"/>
        <v>5976289.9766666666</v>
      </c>
      <c r="N16" s="7">
        <v>6934914.5499999998</v>
      </c>
      <c r="O16" s="7">
        <v>6349555.8200000003</v>
      </c>
      <c r="P16" s="8">
        <v>5453301.2300000004</v>
      </c>
      <c r="Q16" s="25">
        <f t="shared" si="2"/>
        <v>6245923.8666666672</v>
      </c>
      <c r="R16" s="11">
        <f t="shared" si="3"/>
        <v>6642235.1850000005</v>
      </c>
    </row>
    <row r="17" spans="1:18" ht="15.75" thickBot="1" x14ac:dyDescent="0.3">
      <c r="A17" s="96">
        <v>108</v>
      </c>
      <c r="B17" s="7">
        <v>1848092.47</v>
      </c>
      <c r="C17" s="7">
        <v>1972627.41</v>
      </c>
      <c r="D17" s="8">
        <v>1694382.67</v>
      </c>
      <c r="E17" s="62">
        <f t="shared" si="0"/>
        <v>1838367.5166666666</v>
      </c>
      <c r="F17" s="7">
        <v>1781284.16</v>
      </c>
      <c r="G17" s="7">
        <v>2099368.58</v>
      </c>
      <c r="H17" s="8">
        <v>1900880.27</v>
      </c>
      <c r="I17" s="18">
        <f t="shared" si="1"/>
        <v>1927177.67</v>
      </c>
      <c r="J17" s="7">
        <v>1820194.78</v>
      </c>
      <c r="K17" s="7">
        <v>1693976.97</v>
      </c>
      <c r="L17" s="8">
        <v>2294457.3199999998</v>
      </c>
      <c r="M17" s="18">
        <f t="shared" si="4"/>
        <v>1936209.6900000002</v>
      </c>
      <c r="N17" s="7">
        <v>2337449.37</v>
      </c>
      <c r="O17" s="7">
        <v>2145480.89</v>
      </c>
      <c r="P17" s="8">
        <v>1940234.01</v>
      </c>
      <c r="Q17" s="25">
        <f t="shared" si="2"/>
        <v>2141054.7566666664</v>
      </c>
      <c r="R17" s="11">
        <f t="shared" si="3"/>
        <v>2241465.13</v>
      </c>
    </row>
    <row r="18" spans="1:18" ht="15.75" thickBot="1" x14ac:dyDescent="0.3">
      <c r="A18" s="96">
        <v>109</v>
      </c>
      <c r="B18" s="7">
        <v>10293965.16</v>
      </c>
      <c r="C18" s="7">
        <v>8644593.3100000005</v>
      </c>
      <c r="D18" s="8">
        <v>13342356.390000001</v>
      </c>
      <c r="E18" s="62">
        <f t="shared" si="0"/>
        <v>10760304.953333333</v>
      </c>
      <c r="F18" s="7">
        <v>14177227.800000001</v>
      </c>
      <c r="G18" s="7">
        <v>16604975.220000001</v>
      </c>
      <c r="H18" s="8">
        <v>14321190.65</v>
      </c>
      <c r="I18" s="18">
        <f t="shared" si="1"/>
        <v>15034464.556666667</v>
      </c>
      <c r="J18" s="12">
        <v>14129559.560000001</v>
      </c>
      <c r="K18" s="7">
        <v>13520171.300000001</v>
      </c>
      <c r="L18" s="8">
        <v>16279199.300000001</v>
      </c>
      <c r="M18" s="18">
        <f t="shared" si="4"/>
        <v>14642976.719999999</v>
      </c>
      <c r="N18" s="7">
        <v>16216400.43</v>
      </c>
      <c r="O18" s="7">
        <v>15056744.460000001</v>
      </c>
      <c r="P18" s="8">
        <v>15039750.24</v>
      </c>
      <c r="Q18" s="25">
        <f t="shared" si="2"/>
        <v>15437631.710000001</v>
      </c>
      <c r="R18" s="11">
        <f t="shared" si="3"/>
        <v>15636572.445</v>
      </c>
    </row>
    <row r="19" spans="1:18" ht="15.75" thickBot="1" x14ac:dyDescent="0.3">
      <c r="A19" s="96">
        <v>204</v>
      </c>
      <c r="B19" s="7">
        <v>28466652.710000001</v>
      </c>
      <c r="C19" s="7">
        <v>26330113.359999999</v>
      </c>
      <c r="D19" s="8">
        <v>23679343.870000001</v>
      </c>
      <c r="E19" s="62">
        <f t="shared" si="0"/>
        <v>26158703.313333333</v>
      </c>
      <c r="F19" s="7">
        <v>26300276.579999998</v>
      </c>
      <c r="G19" s="7">
        <v>36729554.689999998</v>
      </c>
      <c r="H19" s="8">
        <v>32018005.82</v>
      </c>
      <c r="I19" s="18">
        <f t="shared" si="1"/>
        <v>31682612.363333333</v>
      </c>
      <c r="J19" s="7">
        <v>30282684.59</v>
      </c>
      <c r="K19" s="7">
        <v>31401977.66</v>
      </c>
      <c r="L19" s="8">
        <v>42030328.399999999</v>
      </c>
      <c r="M19" s="18">
        <f t="shared" si="4"/>
        <v>34571663.550000004</v>
      </c>
      <c r="N19" s="7">
        <v>40764067.509999998</v>
      </c>
      <c r="O19" s="7">
        <v>35018091.549999997</v>
      </c>
      <c r="P19" s="13">
        <v>29645269.829999998</v>
      </c>
      <c r="Q19" s="25">
        <f t="shared" si="2"/>
        <v>35142476.296666667</v>
      </c>
      <c r="R19" s="11">
        <f t="shared" si="3"/>
        <v>37891079.530000001</v>
      </c>
    </row>
    <row r="20" spans="1:18" ht="15.75" thickBot="1" x14ac:dyDescent="0.3">
      <c r="A20" s="96">
        <v>2045</v>
      </c>
      <c r="B20" s="7">
        <v>3119791.04</v>
      </c>
      <c r="C20" s="7">
        <v>3006907.58</v>
      </c>
      <c r="D20" s="8">
        <v>2155004.7000000002</v>
      </c>
      <c r="E20" s="62">
        <f t="shared" si="0"/>
        <v>2760567.7733333334</v>
      </c>
      <c r="F20" s="7">
        <v>2893020.75</v>
      </c>
      <c r="G20" s="7">
        <v>2635886.63</v>
      </c>
      <c r="H20" s="8">
        <v>3031393.71</v>
      </c>
      <c r="I20" s="18">
        <f t="shared" si="1"/>
        <v>2853433.6966666668</v>
      </c>
      <c r="J20" s="7">
        <v>3770981.48</v>
      </c>
      <c r="K20" s="7">
        <v>4780209.25</v>
      </c>
      <c r="L20" s="8">
        <v>4615931.57</v>
      </c>
      <c r="M20" s="18">
        <f t="shared" si="4"/>
        <v>4389040.7666666666</v>
      </c>
      <c r="N20" s="7">
        <v>4711746.41</v>
      </c>
      <c r="O20" s="7">
        <v>4274236.22</v>
      </c>
      <c r="P20" s="8">
        <v>3482313.12</v>
      </c>
      <c r="Q20" s="25">
        <f t="shared" si="2"/>
        <v>4156098.5833333335</v>
      </c>
      <c r="R20" s="11">
        <f t="shared" si="3"/>
        <v>4492991.3149999995</v>
      </c>
    </row>
    <row r="21" spans="1:18" ht="15.75" thickBot="1" x14ac:dyDescent="0.3">
      <c r="A21" s="96">
        <v>217</v>
      </c>
      <c r="B21" s="7">
        <v>22346130.43</v>
      </c>
      <c r="C21" s="7">
        <v>21980611.329999998</v>
      </c>
      <c r="D21" s="8">
        <v>20464305.890000001</v>
      </c>
      <c r="E21" s="39">
        <f t="shared" si="0"/>
        <v>21597015.883333333</v>
      </c>
      <c r="F21" s="35">
        <v>22147397.98</v>
      </c>
      <c r="G21" s="35">
        <v>25558774.969999999</v>
      </c>
      <c r="H21" s="70">
        <v>21840343.760000002</v>
      </c>
      <c r="I21" s="18">
        <f t="shared" si="1"/>
        <v>23182172.236666668</v>
      </c>
      <c r="J21" s="12">
        <v>20965856.539999999</v>
      </c>
      <c r="K21" s="7">
        <v>20665013.969999999</v>
      </c>
      <c r="L21" s="8">
        <v>25498413.170000002</v>
      </c>
      <c r="M21" s="18">
        <f t="shared" si="4"/>
        <v>22376427.893333334</v>
      </c>
      <c r="N21" s="7">
        <v>25348559.100000001</v>
      </c>
      <c r="O21" s="7">
        <v>23546460.280000001</v>
      </c>
      <c r="P21" s="8">
        <v>24518349.309999999</v>
      </c>
      <c r="Q21" s="25">
        <f t="shared" si="2"/>
        <v>24471122.896666665</v>
      </c>
      <c r="R21" s="11">
        <f t="shared" si="3"/>
        <v>24447509.690000001</v>
      </c>
    </row>
    <row r="22" spans="1:18" ht="15.75" thickBot="1" x14ac:dyDescent="0.3">
      <c r="A22" s="96">
        <v>995</v>
      </c>
      <c r="B22" s="7">
        <v>128125.84</v>
      </c>
      <c r="C22" s="7">
        <v>117241.59</v>
      </c>
      <c r="D22" s="8">
        <v>123528.34</v>
      </c>
      <c r="E22" s="39">
        <f t="shared" si="0"/>
        <v>122965.25666666667</v>
      </c>
      <c r="F22" s="35">
        <v>141702.64000000001</v>
      </c>
      <c r="G22" s="35">
        <v>151435.89000000001</v>
      </c>
      <c r="H22" s="70">
        <v>147866.94</v>
      </c>
      <c r="I22" s="18">
        <f t="shared" si="1"/>
        <v>147001.82333333333</v>
      </c>
      <c r="J22" s="7">
        <v>143885.44</v>
      </c>
      <c r="K22" s="7">
        <v>173414.34</v>
      </c>
      <c r="L22" s="8">
        <v>181512.64</v>
      </c>
      <c r="M22" s="18">
        <f t="shared" si="4"/>
        <v>166270.80666666667</v>
      </c>
      <c r="N22" s="7">
        <v>185528.14</v>
      </c>
      <c r="O22" s="12">
        <v>190912.64000000001</v>
      </c>
      <c r="P22" s="8">
        <v>187980.64</v>
      </c>
      <c r="Q22" s="25">
        <f t="shared" si="2"/>
        <v>188140.47333333336</v>
      </c>
      <c r="R22" s="11">
        <f t="shared" si="3"/>
        <v>188220.39</v>
      </c>
    </row>
    <row r="23" spans="1:18" ht="15.75" thickBot="1" x14ac:dyDescent="0.3">
      <c r="A23" s="96">
        <v>999</v>
      </c>
      <c r="B23" s="7">
        <v>190635.46</v>
      </c>
      <c r="C23" s="7">
        <v>120279.82</v>
      </c>
      <c r="D23" s="8">
        <v>187903.25</v>
      </c>
      <c r="E23" s="67">
        <f t="shared" si="0"/>
        <v>166272.84333333335</v>
      </c>
      <c r="F23" s="7">
        <v>242563.84</v>
      </c>
      <c r="G23" s="7">
        <v>261893.44</v>
      </c>
      <c r="H23" s="7">
        <v>167764.69</v>
      </c>
      <c r="I23" s="71">
        <f t="shared" si="1"/>
        <v>224073.99</v>
      </c>
      <c r="J23" s="7">
        <v>427063.62</v>
      </c>
      <c r="K23" s="7">
        <v>188565.88</v>
      </c>
      <c r="L23" s="8">
        <v>286738.05</v>
      </c>
      <c r="M23" s="18">
        <f t="shared" si="4"/>
        <v>300789.18333333335</v>
      </c>
      <c r="N23" s="7">
        <v>249866.5</v>
      </c>
      <c r="O23" s="7">
        <v>133863.82999999999</v>
      </c>
      <c r="P23" s="13">
        <v>104720.57</v>
      </c>
      <c r="Q23" s="62">
        <f t="shared" si="2"/>
        <v>162816.96666666665</v>
      </c>
      <c r="R23" s="11">
        <f t="shared" si="3"/>
        <v>191865.16499999998</v>
      </c>
    </row>
    <row r="24" spans="1:18" x14ac:dyDescent="0.25">
      <c r="B24" s="40">
        <f>SUM(B7:B23)</f>
        <v>141502732.94</v>
      </c>
      <c r="C24" s="40">
        <f t="shared" ref="C24:D24" si="5">SUM(C7:C23)</f>
        <v>133053855.84999999</v>
      </c>
      <c r="D24" s="40">
        <f t="shared" si="5"/>
        <v>125501590.04000002</v>
      </c>
      <c r="E24" s="40">
        <f>AVERAGE(B24:D24)</f>
        <v>133352726.27666666</v>
      </c>
      <c r="F24" s="40">
        <f t="shared" ref="F24:H24" si="6">SUM(F7:F23)</f>
        <v>135480572.54999998</v>
      </c>
      <c r="G24" s="40">
        <f t="shared" si="6"/>
        <v>165885607.36999997</v>
      </c>
      <c r="H24" s="40">
        <f t="shared" si="6"/>
        <v>145709373.68000001</v>
      </c>
      <c r="I24" s="40">
        <f t="shared" si="1"/>
        <v>149025184.53333333</v>
      </c>
      <c r="J24" s="40">
        <f t="shared" ref="J24:L24" si="7">SUM(J7:J23)</f>
        <v>138709611.16</v>
      </c>
      <c r="K24" s="40">
        <f t="shared" si="7"/>
        <v>139368487.97</v>
      </c>
      <c r="L24" s="40">
        <f t="shared" si="7"/>
        <v>174760475.64999998</v>
      </c>
      <c r="M24" s="40">
        <f t="shared" si="4"/>
        <v>150946191.59333333</v>
      </c>
      <c r="N24" s="40">
        <f t="shared" ref="N24:P24" si="8">SUM(N7:N23)</f>
        <v>171515133.06999996</v>
      </c>
      <c r="O24" s="40">
        <f t="shared" si="8"/>
        <v>161400102.11000001</v>
      </c>
      <c r="P24" s="40">
        <f t="shared" si="8"/>
        <v>149538694.53</v>
      </c>
      <c r="Q24" s="40">
        <f t="shared" si="2"/>
        <v>160817976.56999996</v>
      </c>
      <c r="R24" s="11">
        <f>SUM(R7:R23)</f>
        <v>166457617.58999997</v>
      </c>
    </row>
  </sheetData>
  <sheetProtection algorithmName="SHA-512" hashValue="k9qk7sWqKESzfRcAzaxqkhAOWQYQJkAhhjgU8Lqzk34c5WCJJAea2t87lRJ1snIv63+9ypej2Lr0bCXSKpbXlQ==" saltValue="P3+FgT2WWwG1MI4XdURwTw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68AC-11EC-48FE-8687-AA1A2FBB9AC6}">
  <dimension ref="A1:R36"/>
  <sheetViews>
    <sheetView workbookViewId="0">
      <selection activeCell="B13" sqref="B13"/>
    </sheetView>
  </sheetViews>
  <sheetFormatPr defaultRowHeight="15" x14ac:dyDescent="0.25"/>
  <cols>
    <col min="1" max="1" width="10.42578125" customWidth="1"/>
    <col min="2" max="2" width="14.85546875" customWidth="1"/>
    <col min="3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2019</v>
      </c>
    </row>
    <row r="5" spans="1:18" ht="15.75" thickBot="1" x14ac:dyDescent="0.3">
      <c r="B5" s="143">
        <v>2018</v>
      </c>
      <c r="C5" s="144"/>
      <c r="D5" s="145"/>
      <c r="E5" s="95"/>
      <c r="F5" s="146">
        <v>2018</v>
      </c>
      <c r="G5" s="147"/>
      <c r="H5" s="148"/>
      <c r="I5" s="95"/>
      <c r="J5" s="143">
        <v>2019</v>
      </c>
      <c r="K5" s="144"/>
      <c r="L5" s="145"/>
      <c r="M5" s="95"/>
      <c r="N5" s="146">
        <v>2019</v>
      </c>
      <c r="O5" s="147"/>
      <c r="P5" s="148"/>
      <c r="Q5" s="95"/>
      <c r="R5" s="6" t="s">
        <v>58</v>
      </c>
    </row>
    <row r="6" spans="1:18" x14ac:dyDescent="0.25">
      <c r="A6" s="96" t="s">
        <v>3</v>
      </c>
      <c r="B6" s="97" t="s">
        <v>32</v>
      </c>
      <c r="C6" s="97" t="s">
        <v>5</v>
      </c>
      <c r="D6" s="111" t="s">
        <v>6</v>
      </c>
      <c r="E6" s="112" t="s">
        <v>7</v>
      </c>
      <c r="F6" s="113" t="s">
        <v>8</v>
      </c>
      <c r="G6" s="97" t="s">
        <v>9</v>
      </c>
      <c r="H6" s="111" t="s">
        <v>10</v>
      </c>
      <c r="I6" s="114" t="s">
        <v>53</v>
      </c>
      <c r="J6" s="113" t="s">
        <v>12</v>
      </c>
      <c r="K6" s="97" t="s">
        <v>13</v>
      </c>
      <c r="L6" s="111" t="s">
        <v>14</v>
      </c>
      <c r="M6" s="114" t="s">
        <v>15</v>
      </c>
      <c r="N6" s="113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00">
        <v>14435652.76</v>
      </c>
      <c r="C7" s="100">
        <v>15910250.810000001</v>
      </c>
      <c r="D7" s="42">
        <v>14705825.130000001</v>
      </c>
      <c r="E7" s="115">
        <f t="shared" ref="E7:E22" si="0">AVERAGE(B7:D7)</f>
        <v>15017242.9</v>
      </c>
      <c r="F7" s="127">
        <v>13566616.939999999</v>
      </c>
      <c r="G7" s="104">
        <v>11513882.710000001</v>
      </c>
      <c r="H7" s="128">
        <v>9950530.4199999999</v>
      </c>
      <c r="I7" s="116">
        <f>AVERAGE(F7:H7)</f>
        <v>11677010.023333333</v>
      </c>
      <c r="J7" s="86">
        <v>8871328.3000000007</v>
      </c>
      <c r="K7" s="23">
        <v>10402793.26</v>
      </c>
      <c r="L7" s="21">
        <v>14774347.710000001</v>
      </c>
      <c r="M7" s="116">
        <f t="shared" ref="M7:M23" si="1">AVERAGE(J7:L7)</f>
        <v>11349489.756666668</v>
      </c>
      <c r="N7" s="127">
        <v>13783722.959999999</v>
      </c>
      <c r="O7" s="127">
        <v>12279982.339999998</v>
      </c>
      <c r="P7" s="104">
        <v>9473738.0800000001</v>
      </c>
      <c r="Q7" s="102">
        <f t="shared" ref="Q7:Q22" si="2">AVERAGE(N7:P7)</f>
        <v>11845814.459999999</v>
      </c>
      <c r="R7" s="11">
        <f>AVERAGE(N7:O7)</f>
        <v>13031852.649999999</v>
      </c>
    </row>
    <row r="8" spans="1:18" ht="15.75" thickBot="1" x14ac:dyDescent="0.3">
      <c r="A8" s="96">
        <v>102</v>
      </c>
      <c r="B8" s="100">
        <v>17283961.129999999</v>
      </c>
      <c r="C8" s="100">
        <v>21744009.809999999</v>
      </c>
      <c r="D8" s="42">
        <v>19296470</v>
      </c>
      <c r="E8" s="115">
        <f t="shared" si="0"/>
        <v>19441480.313333333</v>
      </c>
      <c r="F8" s="127">
        <v>16761400.119999999</v>
      </c>
      <c r="G8" s="127">
        <v>14028132.85</v>
      </c>
      <c r="H8" s="127">
        <v>9171890.6400000006</v>
      </c>
      <c r="I8" s="116">
        <f>AVERAGE(F8:H8)</f>
        <v>13320474.536666667</v>
      </c>
      <c r="J8" s="86">
        <v>6919955.2300000004</v>
      </c>
      <c r="K8" s="23">
        <v>9704390.9000000004</v>
      </c>
      <c r="L8" s="21">
        <v>20265224.329999998</v>
      </c>
      <c r="M8" s="116">
        <f>AVERAGE(J8:L8)</f>
        <v>12296523.486666666</v>
      </c>
      <c r="N8" s="127">
        <v>18584335.949999999</v>
      </c>
      <c r="O8" s="127">
        <v>15743472.01</v>
      </c>
      <c r="P8" s="104">
        <v>9734305.9000000004</v>
      </c>
      <c r="Q8" s="102">
        <f>AVERAGE(N8:P8)</f>
        <v>14687371.286666667</v>
      </c>
      <c r="R8" s="11">
        <f t="shared" ref="R8:R22" si="3">AVERAGE(N8:O8)</f>
        <v>17163903.98</v>
      </c>
    </row>
    <row r="9" spans="1:18" ht="15.75" thickBot="1" x14ac:dyDescent="0.3">
      <c r="A9" s="96">
        <v>103</v>
      </c>
      <c r="B9" s="100">
        <v>18734323.390000001</v>
      </c>
      <c r="C9" s="100">
        <v>19760341.27</v>
      </c>
      <c r="D9" s="42">
        <v>18528602.649999999</v>
      </c>
      <c r="E9" s="115">
        <f t="shared" si="0"/>
        <v>19007755.77</v>
      </c>
      <c r="F9" s="127">
        <v>17661538.829999998</v>
      </c>
      <c r="G9" s="104">
        <v>15519892.68</v>
      </c>
      <c r="H9" s="128">
        <v>11873802.689999999</v>
      </c>
      <c r="I9" s="116">
        <f>AVERAGE(F9:H9)</f>
        <v>15018411.399999999</v>
      </c>
      <c r="J9" s="86">
        <v>11167923.4</v>
      </c>
      <c r="K9" s="23">
        <v>11713782.07</v>
      </c>
      <c r="L9" s="21">
        <v>17713646.379999999</v>
      </c>
      <c r="M9" s="116">
        <f t="shared" si="1"/>
        <v>13531783.949999997</v>
      </c>
      <c r="N9" s="127">
        <v>17332221.579999998</v>
      </c>
      <c r="O9" s="127">
        <v>16440085.750000002</v>
      </c>
      <c r="P9" s="104">
        <v>12399392.720000001</v>
      </c>
      <c r="Q9" s="102">
        <f t="shared" si="2"/>
        <v>15390566.683333332</v>
      </c>
      <c r="R9" s="11">
        <f t="shared" si="3"/>
        <v>16886153.664999999</v>
      </c>
    </row>
    <row r="10" spans="1:18" ht="15.75" thickBot="1" x14ac:dyDescent="0.3">
      <c r="A10" s="96">
        <v>104</v>
      </c>
      <c r="B10" s="100">
        <v>15524883.630000001</v>
      </c>
      <c r="C10" s="100">
        <v>16832943.780000001</v>
      </c>
      <c r="D10" s="42">
        <v>16263591.58</v>
      </c>
      <c r="E10" s="115">
        <f t="shared" si="0"/>
        <v>16207139.663333334</v>
      </c>
      <c r="F10" s="127">
        <v>15443704.390000001</v>
      </c>
      <c r="G10" s="104">
        <v>13017286.32</v>
      </c>
      <c r="H10" s="128">
        <v>10750341.33</v>
      </c>
      <c r="I10" s="116">
        <f t="shared" ref="I10:I23" si="4">AVERAGE(F10:H10)</f>
        <v>13070444.013333334</v>
      </c>
      <c r="J10" s="86">
        <v>10391351.789999999</v>
      </c>
      <c r="K10" s="23">
        <v>11179257.140000001</v>
      </c>
      <c r="L10" s="21">
        <v>16518501.49</v>
      </c>
      <c r="M10" s="116">
        <f t="shared" si="1"/>
        <v>12696370.140000001</v>
      </c>
      <c r="N10" s="127">
        <v>16506012.749999998</v>
      </c>
      <c r="O10" s="127">
        <v>14840346.290000001</v>
      </c>
      <c r="P10" s="104">
        <v>12397473.91</v>
      </c>
      <c r="Q10" s="102">
        <f t="shared" si="2"/>
        <v>14581277.65</v>
      </c>
      <c r="R10" s="11">
        <f t="shared" si="3"/>
        <v>15673179.52</v>
      </c>
    </row>
    <row r="11" spans="1:18" ht="15.75" thickBot="1" x14ac:dyDescent="0.3">
      <c r="A11" s="96">
        <v>105</v>
      </c>
      <c r="B11" s="100">
        <v>20185363.010000002</v>
      </c>
      <c r="C11" s="100">
        <v>23355697.77</v>
      </c>
      <c r="D11" s="42">
        <v>22509267.129999999</v>
      </c>
      <c r="E11" s="115">
        <f t="shared" si="0"/>
        <v>22016775.969999999</v>
      </c>
      <c r="F11" s="127">
        <v>21248174.59</v>
      </c>
      <c r="G11" s="104">
        <v>19535746.59</v>
      </c>
      <c r="H11" s="128">
        <v>17385099.390000001</v>
      </c>
      <c r="I11" s="116">
        <f t="shared" si="4"/>
        <v>19389673.523333333</v>
      </c>
      <c r="J11" s="86">
        <v>14239147.439999999</v>
      </c>
      <c r="K11" s="104">
        <v>14682850.130000001</v>
      </c>
      <c r="L11" s="21">
        <v>21764068.329999998</v>
      </c>
      <c r="M11" s="116">
        <f t="shared" si="1"/>
        <v>16895355.300000001</v>
      </c>
      <c r="N11" s="127">
        <v>20659115.600000005</v>
      </c>
      <c r="O11" s="127">
        <v>19465991.540000003</v>
      </c>
      <c r="P11" s="104">
        <v>16144679.1</v>
      </c>
      <c r="Q11" s="102">
        <f t="shared" si="2"/>
        <v>18756595.413333338</v>
      </c>
      <c r="R11" s="11">
        <f t="shared" si="3"/>
        <v>20062553.570000004</v>
      </c>
    </row>
    <row r="12" spans="1:18" ht="15.75" thickBot="1" x14ac:dyDescent="0.3">
      <c r="A12" s="96">
        <v>106</v>
      </c>
      <c r="B12" s="100">
        <v>14951310</v>
      </c>
      <c r="C12" s="100">
        <v>16479057.92</v>
      </c>
      <c r="D12" s="42">
        <v>15409450.890000001</v>
      </c>
      <c r="E12" s="115">
        <f t="shared" si="0"/>
        <v>15613272.936666667</v>
      </c>
      <c r="F12" s="127">
        <v>14605846.869999999</v>
      </c>
      <c r="G12" s="104">
        <v>13660290.689999999</v>
      </c>
      <c r="H12" s="128">
        <v>12788782.92</v>
      </c>
      <c r="I12" s="116">
        <f t="shared" si="4"/>
        <v>13684973.493333332</v>
      </c>
      <c r="J12" s="86">
        <v>11968360.189999999</v>
      </c>
      <c r="K12" s="23">
        <v>12609728.310000001</v>
      </c>
      <c r="L12" s="21">
        <v>16015295.93</v>
      </c>
      <c r="M12" s="116">
        <f t="shared" si="1"/>
        <v>13531128.143333333</v>
      </c>
      <c r="N12" s="127">
        <v>15510946.27</v>
      </c>
      <c r="O12" s="127">
        <v>14810281.84</v>
      </c>
      <c r="P12" s="104">
        <v>12791029.550000001</v>
      </c>
      <c r="Q12" s="102">
        <f t="shared" si="2"/>
        <v>14370752.553333333</v>
      </c>
      <c r="R12" s="11">
        <f t="shared" si="3"/>
        <v>15160614.055</v>
      </c>
    </row>
    <row r="13" spans="1:18" ht="15.75" thickBot="1" x14ac:dyDescent="0.3">
      <c r="A13" s="96">
        <v>1065</v>
      </c>
      <c r="B13" s="100">
        <v>1092698.83</v>
      </c>
      <c r="C13" s="100">
        <v>967733.61</v>
      </c>
      <c r="D13" s="42">
        <v>808422.25</v>
      </c>
      <c r="E13" s="115">
        <f t="shared" si="0"/>
        <v>956284.89666666661</v>
      </c>
      <c r="F13" s="127">
        <v>624145.16</v>
      </c>
      <c r="G13" s="104">
        <v>492182.55</v>
      </c>
      <c r="H13" s="128">
        <v>296267.96000000002</v>
      </c>
      <c r="I13" s="116">
        <f t="shared" si="4"/>
        <v>470865.22333333333</v>
      </c>
      <c r="J13" s="86">
        <v>442116.34</v>
      </c>
      <c r="K13" s="23">
        <v>503485.38</v>
      </c>
      <c r="L13" s="21">
        <v>843414.15</v>
      </c>
      <c r="M13" s="116">
        <f t="shared" si="1"/>
        <v>596338.62333333341</v>
      </c>
      <c r="N13" s="127">
        <v>601127.32999999996</v>
      </c>
      <c r="O13" s="127">
        <v>823761.01</v>
      </c>
      <c r="P13" s="104">
        <v>2180203.7409999999</v>
      </c>
      <c r="Q13" s="102">
        <f t="shared" si="2"/>
        <v>1201697.3603333333</v>
      </c>
      <c r="R13" s="11">
        <f t="shared" si="3"/>
        <v>712444.16999999993</v>
      </c>
    </row>
    <row r="14" spans="1:18" ht="15.75" thickBot="1" x14ac:dyDescent="0.3">
      <c r="A14" s="96">
        <v>1067</v>
      </c>
      <c r="B14" s="23">
        <v>9261.8799999999992</v>
      </c>
      <c r="C14" s="23">
        <v>9261.8799999999992</v>
      </c>
      <c r="D14" s="23">
        <v>9261.8799999999992</v>
      </c>
      <c r="E14" s="115">
        <f t="shared" si="0"/>
        <v>9261.8799999999992</v>
      </c>
      <c r="F14" s="127">
        <v>9261.8799999999992</v>
      </c>
      <c r="G14" s="127">
        <v>9261.8799999999992</v>
      </c>
      <c r="H14" s="127">
        <v>9261.8799999999992</v>
      </c>
      <c r="I14" s="116">
        <f t="shared" si="4"/>
        <v>9261.8799999999992</v>
      </c>
      <c r="J14" s="127">
        <v>9261.8799999999992</v>
      </c>
      <c r="K14" s="104">
        <v>9261.8799999999992</v>
      </c>
      <c r="L14" s="128">
        <v>9261.8799999999992</v>
      </c>
      <c r="M14" s="116">
        <f t="shared" si="1"/>
        <v>9261.8799999999992</v>
      </c>
      <c r="N14" s="127">
        <v>9305.57</v>
      </c>
      <c r="O14" s="127">
        <v>9305.57</v>
      </c>
      <c r="P14" s="104">
        <v>9360.4699999999993</v>
      </c>
      <c r="Q14" s="102">
        <f t="shared" si="2"/>
        <v>9323.8700000000008</v>
      </c>
      <c r="R14" s="11">
        <f t="shared" si="3"/>
        <v>9305.57</v>
      </c>
    </row>
    <row r="15" spans="1:18" ht="15.75" thickBot="1" x14ac:dyDescent="0.3">
      <c r="A15" s="96">
        <v>107</v>
      </c>
      <c r="B15" s="100">
        <v>17219416.460000001</v>
      </c>
      <c r="C15" s="100">
        <v>19208635.309999999</v>
      </c>
      <c r="D15" s="42">
        <v>18414710.68</v>
      </c>
      <c r="E15" s="115">
        <f t="shared" si="0"/>
        <v>18280920.816666666</v>
      </c>
      <c r="F15" s="127">
        <v>17801146.010000002</v>
      </c>
      <c r="G15" s="104">
        <v>16859457.109999999</v>
      </c>
      <c r="H15" s="128">
        <v>13834367.439999999</v>
      </c>
      <c r="I15" s="116">
        <f t="shared" si="4"/>
        <v>16164990.186666667</v>
      </c>
      <c r="J15" s="127">
        <v>13098092.49</v>
      </c>
      <c r="K15" s="104">
        <v>14024394.359999999</v>
      </c>
      <c r="L15" s="128">
        <v>17624575.850000001</v>
      </c>
      <c r="M15" s="116">
        <f t="shared" si="1"/>
        <v>14915687.566666668</v>
      </c>
      <c r="N15" s="127">
        <v>17100640.750000004</v>
      </c>
      <c r="O15" s="127">
        <v>16374459.84</v>
      </c>
      <c r="P15" s="104">
        <v>13974230.199999999</v>
      </c>
      <c r="Q15" s="102">
        <f t="shared" si="2"/>
        <v>15816443.596666669</v>
      </c>
      <c r="R15" s="11">
        <f t="shared" si="3"/>
        <v>16737550.295000002</v>
      </c>
    </row>
    <row r="16" spans="1:18" ht="15.75" thickBot="1" x14ac:dyDescent="0.3">
      <c r="A16" s="96">
        <v>108</v>
      </c>
      <c r="B16" s="100">
        <v>6966296.2999999998</v>
      </c>
      <c r="C16" s="100">
        <v>7615604.6100000003</v>
      </c>
      <c r="D16" s="42">
        <v>7379876.7999999998</v>
      </c>
      <c r="E16" s="115">
        <f t="shared" si="0"/>
        <v>7320592.5700000003</v>
      </c>
      <c r="F16" s="127">
        <v>7105150.0499999998</v>
      </c>
      <c r="G16" s="104">
        <v>6628424.04</v>
      </c>
      <c r="H16" s="128">
        <v>5956315.1399999997</v>
      </c>
      <c r="I16" s="116">
        <f t="shared" si="4"/>
        <v>6563296.4100000001</v>
      </c>
      <c r="J16" s="127">
        <v>5834171.1499999985</v>
      </c>
      <c r="K16" s="104">
        <v>5981821.5700000003</v>
      </c>
      <c r="L16" s="128">
        <v>7169095.0099999998</v>
      </c>
      <c r="M16" s="116">
        <f t="shared" si="1"/>
        <v>6328362.5766666653</v>
      </c>
      <c r="N16" s="127">
        <v>6998203.2400000012</v>
      </c>
      <c r="O16" s="127">
        <v>6252380.3600000013</v>
      </c>
      <c r="P16" s="104">
        <v>6052177.9299999997</v>
      </c>
      <c r="Q16" s="102">
        <f t="shared" si="2"/>
        <v>6434253.8433333337</v>
      </c>
      <c r="R16" s="11">
        <f t="shared" si="3"/>
        <v>6625291.8000000007</v>
      </c>
    </row>
    <row r="17" spans="1:18" ht="15.75" thickBot="1" x14ac:dyDescent="0.3">
      <c r="A17" s="96">
        <v>109</v>
      </c>
      <c r="B17" s="100">
        <v>31300262.300000001</v>
      </c>
      <c r="C17" s="100">
        <v>32557670.02</v>
      </c>
      <c r="D17" s="42">
        <v>31882968</v>
      </c>
      <c r="E17" s="115">
        <f t="shared" si="0"/>
        <v>31913633.439999998</v>
      </c>
      <c r="F17" s="127">
        <v>30965284.280000001</v>
      </c>
      <c r="G17" s="104">
        <v>29679552.600000001</v>
      </c>
      <c r="H17" s="128">
        <v>26733805.920000002</v>
      </c>
      <c r="I17" s="116">
        <f t="shared" si="4"/>
        <v>29126214.266666669</v>
      </c>
      <c r="J17" s="127">
        <v>27347031.919999994</v>
      </c>
      <c r="K17" s="104">
        <v>28348574.040000007</v>
      </c>
      <c r="L17" s="128">
        <v>32395669.149999999</v>
      </c>
      <c r="M17" s="116">
        <f t="shared" si="1"/>
        <v>29363758.370000001</v>
      </c>
      <c r="N17" s="127">
        <v>32946006.280000001</v>
      </c>
      <c r="O17" s="127">
        <v>32252262.219999995</v>
      </c>
      <c r="P17" s="104">
        <v>30879643.59</v>
      </c>
      <c r="Q17" s="102">
        <f t="shared" si="2"/>
        <v>32025970.696666669</v>
      </c>
      <c r="R17" s="11">
        <f t="shared" si="3"/>
        <v>32599134.25</v>
      </c>
    </row>
    <row r="18" spans="1:18" ht="15.75" thickBot="1" x14ac:dyDescent="0.3">
      <c r="A18" s="96">
        <v>204</v>
      </c>
      <c r="B18" s="100">
        <v>56466812.259999998</v>
      </c>
      <c r="C18" s="100">
        <v>62517364.799999997</v>
      </c>
      <c r="D18" s="42">
        <v>59462297.109999999</v>
      </c>
      <c r="E18" s="115">
        <f t="shared" si="0"/>
        <v>59482158.056666672</v>
      </c>
      <c r="F18" s="127">
        <v>54862650.950000003</v>
      </c>
      <c r="G18" s="104">
        <v>49211590.280000001</v>
      </c>
      <c r="H18" s="128">
        <v>41526917.549999997</v>
      </c>
      <c r="I18" s="116">
        <f t="shared" si="4"/>
        <v>48533719.593333334</v>
      </c>
      <c r="J18" s="127">
        <v>37266258.509999998</v>
      </c>
      <c r="K18" s="104">
        <v>40916633.560000002</v>
      </c>
      <c r="L18" s="128">
        <v>61007773.390000001</v>
      </c>
      <c r="M18" s="116">
        <f t="shared" si="1"/>
        <v>46396888.486666657</v>
      </c>
      <c r="N18" s="127">
        <v>57622834.380000003</v>
      </c>
      <c r="O18" s="127">
        <v>53597424.240000002</v>
      </c>
      <c r="P18" s="104">
        <v>41472894.850000001</v>
      </c>
      <c r="Q18" s="102">
        <f t="shared" si="2"/>
        <v>50897717.82333333</v>
      </c>
      <c r="R18" s="11">
        <f t="shared" si="3"/>
        <v>55610129.310000002</v>
      </c>
    </row>
    <row r="19" spans="1:18" ht="15.75" thickBot="1" x14ac:dyDescent="0.3">
      <c r="A19" s="96">
        <v>2045</v>
      </c>
      <c r="B19" s="100">
        <v>4852859.4000000004</v>
      </c>
      <c r="C19" s="100">
        <v>6659906.4699999997</v>
      </c>
      <c r="D19" s="42">
        <v>8291818.3799999999</v>
      </c>
      <c r="E19" s="115">
        <f t="shared" si="0"/>
        <v>6601528.083333333</v>
      </c>
      <c r="F19" s="127">
        <v>7253218.8099999996</v>
      </c>
      <c r="G19" s="104">
        <v>6789226.7699999996</v>
      </c>
      <c r="H19" s="128">
        <v>8969591.6799999997</v>
      </c>
      <c r="I19" s="116">
        <f t="shared" si="4"/>
        <v>7670679.086666666</v>
      </c>
      <c r="J19" s="86">
        <v>9796850.5500000007</v>
      </c>
      <c r="K19" s="23">
        <v>8085555.1500000004</v>
      </c>
      <c r="L19" s="21">
        <v>9068388.75</v>
      </c>
      <c r="M19" s="116">
        <f t="shared" si="1"/>
        <v>8983598.1500000004</v>
      </c>
      <c r="N19" s="127">
        <v>7038818.3899999997</v>
      </c>
      <c r="O19" s="127">
        <v>6979175.8899999997</v>
      </c>
      <c r="P19" s="104">
        <v>3661488.31</v>
      </c>
      <c r="Q19" s="102">
        <f t="shared" si="2"/>
        <v>5893160.8633333333</v>
      </c>
      <c r="R19" s="11">
        <f t="shared" si="3"/>
        <v>7008997.1399999997</v>
      </c>
    </row>
    <row r="20" spans="1:18" ht="15.75" thickBot="1" x14ac:dyDescent="0.3">
      <c r="A20" s="96">
        <v>217</v>
      </c>
      <c r="B20" s="100">
        <v>33576615.5</v>
      </c>
      <c r="C20" s="100">
        <v>36878771.939999998</v>
      </c>
      <c r="D20" s="42">
        <v>34986107.009999998</v>
      </c>
      <c r="E20" s="115">
        <f t="shared" si="0"/>
        <v>35147164.816666663</v>
      </c>
      <c r="F20" s="127">
        <v>33852885.549999997</v>
      </c>
      <c r="G20" s="104">
        <v>30547688.620000001</v>
      </c>
      <c r="H20" s="128">
        <v>26984585.73</v>
      </c>
      <c r="I20" s="116">
        <f t="shared" si="4"/>
        <v>30461719.966666669</v>
      </c>
      <c r="J20" s="86">
        <v>25998126.699999999</v>
      </c>
      <c r="K20" s="23">
        <v>27236119</v>
      </c>
      <c r="L20" s="21">
        <v>36017649.140000001</v>
      </c>
      <c r="M20" s="116">
        <f t="shared" si="1"/>
        <v>29750631.613333333</v>
      </c>
      <c r="N20" s="127">
        <v>35370982.420000002</v>
      </c>
      <c r="O20" s="127">
        <v>34179811.960000008</v>
      </c>
      <c r="P20" s="104">
        <v>30337937.52</v>
      </c>
      <c r="Q20" s="102">
        <f t="shared" si="2"/>
        <v>33296243.966666669</v>
      </c>
      <c r="R20" s="11">
        <f t="shared" si="3"/>
        <v>34775397.190000005</v>
      </c>
    </row>
    <row r="21" spans="1:18" ht="15.75" thickBot="1" x14ac:dyDescent="0.3">
      <c r="A21" s="96">
        <v>995</v>
      </c>
      <c r="B21" s="100">
        <v>243744.7</v>
      </c>
      <c r="C21" s="100">
        <v>239836.43</v>
      </c>
      <c r="D21" s="42">
        <v>233156.83</v>
      </c>
      <c r="E21" s="115">
        <f t="shared" si="0"/>
        <v>238912.65333333332</v>
      </c>
      <c r="F21" s="127">
        <v>237119.44</v>
      </c>
      <c r="G21" s="104">
        <v>233896.66</v>
      </c>
      <c r="H21" s="128">
        <v>228976.74</v>
      </c>
      <c r="I21" s="116">
        <f t="shared" si="4"/>
        <v>233330.94666666666</v>
      </c>
      <c r="J21" s="127">
        <v>237320.51</v>
      </c>
      <c r="K21" s="104">
        <v>225973.57</v>
      </c>
      <c r="L21" s="128">
        <v>237104.72</v>
      </c>
      <c r="M21" s="116">
        <f t="shared" si="1"/>
        <v>233466.26666666669</v>
      </c>
      <c r="N21" s="127">
        <v>236638.67</v>
      </c>
      <c r="O21" s="127">
        <v>234991.4</v>
      </c>
      <c r="P21" s="104">
        <v>254607.96</v>
      </c>
      <c r="Q21" s="102">
        <f t="shared" si="2"/>
        <v>242079.34333333335</v>
      </c>
      <c r="R21" s="11">
        <f t="shared" si="3"/>
        <v>235815.035</v>
      </c>
    </row>
    <row r="22" spans="1:18" ht="15.75" thickBot="1" x14ac:dyDescent="0.3">
      <c r="A22" s="96">
        <v>999</v>
      </c>
      <c r="B22" s="100">
        <v>728852.98</v>
      </c>
      <c r="C22" s="100">
        <v>736851.7</v>
      </c>
      <c r="D22" s="42">
        <v>578836.38</v>
      </c>
      <c r="E22" s="115">
        <f t="shared" si="0"/>
        <v>681513.68666666665</v>
      </c>
      <c r="F22" s="127">
        <v>579604.27</v>
      </c>
      <c r="G22" s="104">
        <v>557204.19999999995</v>
      </c>
      <c r="H22" s="128">
        <v>445556.29</v>
      </c>
      <c r="I22" s="116">
        <f t="shared" si="4"/>
        <v>527454.92000000004</v>
      </c>
      <c r="J22" s="86">
        <v>490260.85</v>
      </c>
      <c r="K22" s="23">
        <v>509573.89</v>
      </c>
      <c r="L22" s="128">
        <v>418122.79</v>
      </c>
      <c r="M22" s="116">
        <f t="shared" si="1"/>
        <v>472652.51</v>
      </c>
      <c r="N22" s="127">
        <v>320783.2</v>
      </c>
      <c r="O22" s="127">
        <v>365188.03</v>
      </c>
      <c r="P22" s="104">
        <v>884162.42</v>
      </c>
      <c r="Q22" s="102">
        <f t="shared" si="2"/>
        <v>523377.8833333333</v>
      </c>
      <c r="R22" s="11">
        <f t="shared" si="3"/>
        <v>342985.61499999999</v>
      </c>
    </row>
    <row r="23" spans="1:18" x14ac:dyDescent="0.25">
      <c r="B23" s="40">
        <f>SUM(B7:B22)</f>
        <v>253572314.52999997</v>
      </c>
      <c r="C23" s="40">
        <f t="shared" ref="C23:D23" si="5">SUM(C7:C22)</f>
        <v>281473938.13</v>
      </c>
      <c r="D23" s="40">
        <f t="shared" si="5"/>
        <v>268760662.70000005</v>
      </c>
      <c r="E23" s="40">
        <f>AVERAGE(B23:D23)</f>
        <v>267935638.45333335</v>
      </c>
      <c r="F23" s="40">
        <f t="shared" ref="F23:H23" si="6">SUM(F7:F22)</f>
        <v>252577748.14000002</v>
      </c>
      <c r="G23" s="40">
        <f t="shared" si="6"/>
        <v>228283716.55000001</v>
      </c>
      <c r="H23" s="40">
        <f t="shared" si="6"/>
        <v>196906093.71999997</v>
      </c>
      <c r="I23" s="40">
        <f t="shared" si="4"/>
        <v>225922519.47000003</v>
      </c>
      <c r="J23" s="40">
        <f t="shared" ref="J23:L23" si="7">SUM(J7:J22)</f>
        <v>184077557.24999997</v>
      </c>
      <c r="K23" s="40">
        <f t="shared" si="7"/>
        <v>196134194.21000001</v>
      </c>
      <c r="L23" s="40">
        <f t="shared" si="7"/>
        <v>271842139</v>
      </c>
      <c r="M23" s="40">
        <f t="shared" si="1"/>
        <v>217351296.82000002</v>
      </c>
      <c r="N23" s="40">
        <f t="shared" ref="N23:P23" si="8">SUM(N7:N22)</f>
        <v>260621695.33999994</v>
      </c>
      <c r="O23" s="40">
        <f t="shared" si="8"/>
        <v>244648920.29000002</v>
      </c>
      <c r="P23" s="40">
        <f t="shared" si="8"/>
        <v>202647326.25100002</v>
      </c>
      <c r="Q23" s="40">
        <f>AVERAGE(N23:P23)</f>
        <v>235972647.29366669</v>
      </c>
      <c r="R23" s="11">
        <f>SUM(R7:R22)</f>
        <v>252635307.81499997</v>
      </c>
    </row>
    <row r="24" spans="1:18" x14ac:dyDescent="0.25">
      <c r="A24" s="110"/>
      <c r="B24" s="110"/>
      <c r="C24" s="110"/>
      <c r="G24" s="40"/>
    </row>
    <row r="25" spans="1:18" x14ac:dyDescent="0.25">
      <c r="A25" s="1"/>
      <c r="N25" s="40"/>
    </row>
    <row r="26" spans="1:18" x14ac:dyDescent="0.25">
      <c r="A26" s="1"/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22"/>
    </row>
    <row r="36" spans="1:1" x14ac:dyDescent="0.25">
      <c r="A36" s="110"/>
    </row>
  </sheetData>
  <sheetProtection algorithmName="SHA-512" hashValue="cvL71lS1vozYPDilQsR73b++ZHRfxC+HRFPtMHG5eoQE4QRzFy1UBE3/kV+/+bQasKvc/pcoP1C6kmX7YO/eJQ==" saltValue="tnI+bOA/RMvwIp4v37hluQ==" spinCount="100000" sheet="1" objects="1" scenarios="1"/>
  <mergeCells count="4">
    <mergeCell ref="B5:D5"/>
    <mergeCell ref="F5:H5"/>
    <mergeCell ref="J5:L5"/>
    <mergeCell ref="N5:P5"/>
  </mergeCells>
  <conditionalFormatting sqref="D7:Q7">
    <cfRule type="cellIs" dxfId="17" priority="9" operator="lessThanOrEqual">
      <formula>0</formula>
    </cfRule>
  </conditionalFormatting>
  <conditionalFormatting sqref="P8:Q22 E13:M14 D15:M22 D9:M12 D8:K8 M8">
    <cfRule type="cellIs" dxfId="16" priority="8" operator="lessThanOrEqual">
      <formula>0</formula>
    </cfRule>
  </conditionalFormatting>
  <conditionalFormatting sqref="B14:D14">
    <cfRule type="cellIs" dxfId="15" priority="7" operator="lessThanOrEqual">
      <formula>0</formula>
    </cfRule>
  </conditionalFormatting>
  <conditionalFormatting sqref="N8:O22">
    <cfRule type="cellIs" dxfId="14" priority="5" operator="lessThanOrEqual">
      <formula>0</formula>
    </cfRule>
  </conditionalFormatting>
  <conditionalFormatting sqref="D13">
    <cfRule type="cellIs" dxfId="13" priority="4" operator="lessThanOrEqual">
      <formula>0</formula>
    </cfRule>
  </conditionalFormatting>
  <conditionalFormatting sqref="G8:H8">
    <cfRule type="cellIs" dxfId="12" priority="3" operator="lessThanOrEqual">
      <formula>0</formula>
    </cfRule>
  </conditionalFormatting>
  <conditionalFormatting sqref="L8">
    <cfRule type="cellIs" dxfId="11" priority="2" operator="lessThanOrEqual">
      <formula>0</formula>
    </cfRule>
  </conditionalFormatting>
  <conditionalFormatting sqref="R8">
    <cfRule type="cellIs" dxfId="10" priority="1" operator="lessThanOr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423C-53B0-46BE-8639-8835EBAF1A02}">
  <dimension ref="A1:R24"/>
  <sheetViews>
    <sheetView workbookViewId="0">
      <selection activeCell="B8" sqref="B8"/>
    </sheetView>
  </sheetViews>
  <sheetFormatPr defaultColWidth="11.7109375"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2001</v>
      </c>
    </row>
    <row r="5" spans="1:18" x14ac:dyDescent="0.25">
      <c r="B5" s="149">
        <v>2000</v>
      </c>
      <c r="C5" s="150"/>
      <c r="D5" s="151"/>
      <c r="F5" s="149">
        <v>2000</v>
      </c>
      <c r="G5" s="150"/>
      <c r="H5" s="151"/>
      <c r="J5" s="149">
        <v>2001</v>
      </c>
      <c r="K5" s="150"/>
      <c r="L5" s="151"/>
      <c r="N5" s="149">
        <v>2001</v>
      </c>
      <c r="O5" s="150"/>
      <c r="P5" s="151"/>
      <c r="R5" s="6" t="s">
        <v>31</v>
      </c>
    </row>
    <row r="6" spans="1:18" ht="15.75" thickBot="1" x14ac:dyDescent="0.3">
      <c r="A6" s="96" t="s">
        <v>3</v>
      </c>
      <c r="B6" s="3" t="s">
        <v>32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2839982.69</v>
      </c>
      <c r="C7" s="12">
        <v>2782128.97</v>
      </c>
      <c r="D7" s="13">
        <v>3732442.41</v>
      </c>
      <c r="E7" s="16">
        <f>AVERAGE(B7:D7)</f>
        <v>3118184.69</v>
      </c>
      <c r="F7" s="12">
        <v>3632316.05</v>
      </c>
      <c r="G7" s="12">
        <v>3429637.16</v>
      </c>
      <c r="H7" s="15">
        <v>3267553.44</v>
      </c>
      <c r="I7" s="16">
        <f>AVERAGE(F7:H7)</f>
        <v>3443168.8833333333</v>
      </c>
      <c r="J7" s="17">
        <v>3063667.82</v>
      </c>
      <c r="K7" s="17">
        <v>2880898.9</v>
      </c>
      <c r="L7" s="15">
        <v>2597480.41</v>
      </c>
      <c r="M7" s="18">
        <f>AVERAGE(J7:L7)</f>
        <v>2847349.043333333</v>
      </c>
      <c r="N7" s="17">
        <v>2525539.3199999998</v>
      </c>
      <c r="O7" s="17">
        <v>2342862.63</v>
      </c>
      <c r="P7" s="15">
        <v>3537827.16</v>
      </c>
      <c r="Q7" s="19">
        <f>AVERAGE(N7:P7)</f>
        <v>2802076.3699999996</v>
      </c>
      <c r="R7" s="11">
        <f>AVERAGE(N7:O7)</f>
        <v>2434200.9749999996</v>
      </c>
    </row>
    <row r="8" spans="1:18" ht="15.75" thickBot="1" x14ac:dyDescent="0.3">
      <c r="A8" s="96">
        <v>101</v>
      </c>
      <c r="B8" s="23">
        <v>7965725.21</v>
      </c>
      <c r="C8" s="23">
        <v>7820449.5199999996</v>
      </c>
      <c r="D8" s="21">
        <v>7014279.6399999997</v>
      </c>
      <c r="E8" s="62">
        <f t="shared" ref="E8:E23" si="0">AVERAGE(B8:D8)</f>
        <v>7600151.456666667</v>
      </c>
      <c r="F8" s="7">
        <v>9792153.6600000001</v>
      </c>
      <c r="G8" s="7">
        <v>8984220.4800000004</v>
      </c>
      <c r="H8" s="21">
        <v>8522345.8499999996</v>
      </c>
      <c r="I8" s="22">
        <f t="shared" ref="I8:I24" si="1">AVERAGE(F8:H8)</f>
        <v>9099573.3300000001</v>
      </c>
      <c r="J8" s="23">
        <v>8722158.5399999991</v>
      </c>
      <c r="K8" s="23">
        <v>9119742.6400000006</v>
      </c>
      <c r="L8" s="21">
        <v>10451361.890000001</v>
      </c>
      <c r="M8" s="18">
        <f>AVERAGE(J8:L8)</f>
        <v>9431087.6899999995</v>
      </c>
      <c r="N8" s="23">
        <v>10414063.220000001</v>
      </c>
      <c r="O8" s="23">
        <v>9619125.7599999998</v>
      </c>
      <c r="P8" s="21">
        <v>9000806.6799999997</v>
      </c>
      <c r="Q8" s="63">
        <f t="shared" ref="Q8:Q24" si="2">AVERAGE(N8:P8)</f>
        <v>9677998.5533333328</v>
      </c>
      <c r="R8" s="11">
        <f t="shared" ref="R8:R23" si="3">AVERAGE(N8:O8)</f>
        <v>10016594.49</v>
      </c>
    </row>
    <row r="9" spans="1:18" ht="15.75" thickBot="1" x14ac:dyDescent="0.3">
      <c r="A9" s="96">
        <v>102</v>
      </c>
      <c r="B9" s="23">
        <v>13594120.220000001</v>
      </c>
      <c r="C9" s="26">
        <v>13178243.689999999</v>
      </c>
      <c r="D9" s="21">
        <v>11830423.380000001</v>
      </c>
      <c r="E9" s="62">
        <f t="shared" si="0"/>
        <v>12867595.763333334</v>
      </c>
      <c r="F9" s="23">
        <v>18571495.27</v>
      </c>
      <c r="G9" s="23">
        <v>17437917.449999999</v>
      </c>
      <c r="H9" s="21">
        <v>15047792.74</v>
      </c>
      <c r="I9" s="22">
        <f t="shared" si="1"/>
        <v>17019068.486666668</v>
      </c>
      <c r="J9" s="23">
        <v>14218815.279999999</v>
      </c>
      <c r="K9" s="23">
        <v>14648375.33</v>
      </c>
      <c r="L9" s="21">
        <v>19299702.870000001</v>
      </c>
      <c r="M9" s="18">
        <f t="shared" ref="M9:M24" si="4">AVERAGE(J9:L9)</f>
        <v>16055631.160000002</v>
      </c>
      <c r="N9" s="23">
        <v>18788156.460000001</v>
      </c>
      <c r="O9" s="23">
        <v>17240774.260000002</v>
      </c>
      <c r="P9" s="21">
        <v>28227318.600000001</v>
      </c>
      <c r="Q9" s="63">
        <f t="shared" si="2"/>
        <v>21418749.773333333</v>
      </c>
      <c r="R9" s="11">
        <f t="shared" si="3"/>
        <v>18014465.359999999</v>
      </c>
    </row>
    <row r="10" spans="1:18" ht="15.75" thickBot="1" x14ac:dyDescent="0.3">
      <c r="A10" s="96">
        <v>103</v>
      </c>
      <c r="B10" s="23">
        <v>10979003.09</v>
      </c>
      <c r="C10" s="23">
        <v>9756113.3499999996</v>
      </c>
      <c r="D10" s="21">
        <v>7932989.9000000004</v>
      </c>
      <c r="E10" s="62">
        <f t="shared" si="0"/>
        <v>9556035.4466666654</v>
      </c>
      <c r="F10" s="23">
        <v>12072835.609999999</v>
      </c>
      <c r="G10" s="23">
        <v>12487754.51</v>
      </c>
      <c r="H10" s="21">
        <v>9995907.9199999999</v>
      </c>
      <c r="I10" s="22">
        <f t="shared" si="1"/>
        <v>11518832.68</v>
      </c>
      <c r="J10" s="23">
        <v>9306146.25</v>
      </c>
      <c r="K10" s="23">
        <v>8402320.9700000007</v>
      </c>
      <c r="L10" s="21">
        <v>11340847.050000001</v>
      </c>
      <c r="M10" s="18">
        <f t="shared" si="4"/>
        <v>9683104.7566666659</v>
      </c>
      <c r="N10" s="23">
        <v>10576362.02</v>
      </c>
      <c r="O10" s="23">
        <v>9268542.0600000005</v>
      </c>
      <c r="P10" s="42">
        <v>6885910.5099999998</v>
      </c>
      <c r="Q10" s="63">
        <f t="shared" si="2"/>
        <v>8910271.5299999993</v>
      </c>
      <c r="R10" s="11">
        <f>AVERAGE(N10:O10)</f>
        <v>9922452.0399999991</v>
      </c>
    </row>
    <row r="11" spans="1:18" ht="15.75" thickBot="1" x14ac:dyDescent="0.3">
      <c r="A11" s="96">
        <v>104</v>
      </c>
      <c r="B11" s="23">
        <v>16392268.99</v>
      </c>
      <c r="C11" s="23">
        <v>15849473.49</v>
      </c>
      <c r="D11" s="21">
        <v>14645740.98</v>
      </c>
      <c r="E11" s="62">
        <f t="shared" si="0"/>
        <v>15629161.153333334</v>
      </c>
      <c r="F11" s="23">
        <v>16569941.91</v>
      </c>
      <c r="G11" s="23">
        <v>15680257.15</v>
      </c>
      <c r="H11" s="21">
        <v>13288840.640000001</v>
      </c>
      <c r="I11" s="22">
        <f t="shared" si="1"/>
        <v>15179679.9</v>
      </c>
      <c r="J11" s="23">
        <v>12744382.51</v>
      </c>
      <c r="K11" s="23">
        <v>12785900.699999999</v>
      </c>
      <c r="L11" s="21">
        <v>14892677.859999999</v>
      </c>
      <c r="M11" s="18">
        <f t="shared" si="4"/>
        <v>13474320.356666667</v>
      </c>
      <c r="N11" s="23">
        <v>14679619.48</v>
      </c>
      <c r="O11" s="23">
        <v>13090626.32</v>
      </c>
      <c r="P11" s="21">
        <v>11139009.359999999</v>
      </c>
      <c r="Q11" s="63">
        <f t="shared" si="2"/>
        <v>12969751.719999999</v>
      </c>
      <c r="R11" s="11">
        <f t="shared" si="3"/>
        <v>13885122.9</v>
      </c>
    </row>
    <row r="12" spans="1:18" ht="15.75" thickBot="1" x14ac:dyDescent="0.3">
      <c r="A12" s="96">
        <v>105</v>
      </c>
      <c r="B12" s="23">
        <v>6923483.1200000001</v>
      </c>
      <c r="C12" s="23">
        <v>6601020.8399999999</v>
      </c>
      <c r="D12" s="21">
        <v>5367261.22</v>
      </c>
      <c r="E12" s="62">
        <f t="shared" si="0"/>
        <v>6297255.0599999996</v>
      </c>
      <c r="F12" s="23">
        <v>8762896.6999999993</v>
      </c>
      <c r="G12" s="23">
        <v>8321361.5899999999</v>
      </c>
      <c r="H12" s="21">
        <v>7895686.2300000004</v>
      </c>
      <c r="I12" s="22">
        <f t="shared" si="1"/>
        <v>8326648.1733333329</v>
      </c>
      <c r="J12" s="23">
        <v>7336294.0999999996</v>
      </c>
      <c r="K12" s="23">
        <v>7662493.2400000002</v>
      </c>
      <c r="L12" s="21">
        <v>9165214.5199999996</v>
      </c>
      <c r="M12" s="18">
        <f t="shared" si="4"/>
        <v>8054667.2866666662</v>
      </c>
      <c r="N12" s="23">
        <v>9083911.0199999996</v>
      </c>
      <c r="O12" s="23">
        <v>8378897.4400000004</v>
      </c>
      <c r="P12" s="21">
        <v>7186094.5300000003</v>
      </c>
      <c r="Q12" s="63">
        <f t="shared" si="2"/>
        <v>8216300.9966666671</v>
      </c>
      <c r="R12" s="11">
        <f t="shared" si="3"/>
        <v>8731404.2300000004</v>
      </c>
    </row>
    <row r="13" spans="1:18" ht="15.75" thickBot="1" x14ac:dyDescent="0.3">
      <c r="A13" s="96">
        <v>106</v>
      </c>
      <c r="B13" s="23">
        <v>6769116.25</v>
      </c>
      <c r="C13" s="23">
        <v>6522545.4900000002</v>
      </c>
      <c r="D13" s="21">
        <v>6089307.2800000003</v>
      </c>
      <c r="E13" s="62">
        <f t="shared" si="0"/>
        <v>6460323.0066666668</v>
      </c>
      <c r="F13" s="23">
        <v>8865109.3000000007</v>
      </c>
      <c r="G13" s="23">
        <v>8539719.8499999996</v>
      </c>
      <c r="H13" s="21">
        <v>6983342.79</v>
      </c>
      <c r="I13" s="22">
        <f t="shared" si="1"/>
        <v>8129390.6466666656</v>
      </c>
      <c r="J13" s="23">
        <v>6678370.4800000004</v>
      </c>
      <c r="K13" s="23">
        <v>7129468.4699999997</v>
      </c>
      <c r="L13" s="21">
        <v>8551863.3499999996</v>
      </c>
      <c r="M13" s="18">
        <f t="shared" si="4"/>
        <v>7453234.0999999987</v>
      </c>
      <c r="N13" s="23">
        <v>8409460.4199999999</v>
      </c>
      <c r="O13" s="23">
        <v>7802422.1299999999</v>
      </c>
      <c r="P13" s="21">
        <v>7030408.25</v>
      </c>
      <c r="Q13" s="63">
        <f t="shared" si="2"/>
        <v>7747430.2666666666</v>
      </c>
      <c r="R13" s="11">
        <f t="shared" si="3"/>
        <v>8105941.2750000004</v>
      </c>
    </row>
    <row r="14" spans="1:18" ht="15.75" thickBot="1" x14ac:dyDescent="0.3">
      <c r="A14" s="96">
        <v>1065</v>
      </c>
      <c r="B14" s="23"/>
      <c r="C14" s="23"/>
      <c r="D14" s="21"/>
      <c r="E14" s="64" t="s">
        <v>21</v>
      </c>
      <c r="F14" s="23"/>
      <c r="G14" s="23"/>
      <c r="H14" s="21"/>
      <c r="I14" s="28" t="s">
        <v>21</v>
      </c>
      <c r="J14" s="23"/>
      <c r="K14" s="23"/>
      <c r="L14" s="21"/>
      <c r="M14" s="29" t="s">
        <v>21</v>
      </c>
      <c r="N14" s="23"/>
      <c r="O14" s="23"/>
      <c r="P14" s="21"/>
      <c r="Q14" s="65" t="s">
        <v>21</v>
      </c>
      <c r="R14" s="11"/>
    </row>
    <row r="15" spans="1:18" ht="15.75" thickBot="1" x14ac:dyDescent="0.3">
      <c r="A15" s="96">
        <v>1067</v>
      </c>
      <c r="B15" s="26"/>
      <c r="C15" s="26"/>
      <c r="D15" s="26"/>
      <c r="E15" s="64" t="s">
        <v>21</v>
      </c>
      <c r="F15" s="26"/>
      <c r="G15" s="26"/>
      <c r="H15" s="26"/>
      <c r="I15" s="26" t="s">
        <v>21</v>
      </c>
      <c r="J15" s="26"/>
      <c r="K15" s="26"/>
      <c r="L15" s="26"/>
      <c r="M15" s="29" t="s">
        <v>21</v>
      </c>
      <c r="N15" s="26"/>
      <c r="O15" s="26"/>
      <c r="P15" s="26"/>
      <c r="Q15" s="65" t="s">
        <v>21</v>
      </c>
      <c r="R15" s="11"/>
    </row>
    <row r="16" spans="1:18" ht="15.75" thickBot="1" x14ac:dyDescent="0.3">
      <c r="A16" s="96">
        <v>107</v>
      </c>
      <c r="B16" s="23">
        <v>4830895.7699999996</v>
      </c>
      <c r="C16" s="23">
        <v>4714920.09</v>
      </c>
      <c r="D16" s="21">
        <v>3988140.36</v>
      </c>
      <c r="E16" s="62">
        <f t="shared" si="0"/>
        <v>4511318.7399999993</v>
      </c>
      <c r="F16" s="23">
        <v>7239538.6500000004</v>
      </c>
      <c r="G16" s="23">
        <v>6728245.8700000001</v>
      </c>
      <c r="H16" s="21">
        <v>5612591.5899999999</v>
      </c>
      <c r="I16" s="22">
        <f t="shared" si="1"/>
        <v>6526792.0366666662</v>
      </c>
      <c r="J16" s="23">
        <v>5312073.54</v>
      </c>
      <c r="K16" s="23">
        <v>5567257.6100000003</v>
      </c>
      <c r="L16" s="21">
        <v>7151503.6900000004</v>
      </c>
      <c r="M16" s="18">
        <f t="shared" si="4"/>
        <v>6010278.2800000003</v>
      </c>
      <c r="N16" s="23">
        <v>6867997.5899999999</v>
      </c>
      <c r="O16" s="23">
        <v>6427929.75</v>
      </c>
      <c r="P16" s="21">
        <v>5374391.5300000003</v>
      </c>
      <c r="Q16" s="63">
        <f t="shared" si="2"/>
        <v>6223439.623333334</v>
      </c>
      <c r="R16" s="11">
        <f t="shared" si="3"/>
        <v>6647963.6699999999</v>
      </c>
    </row>
    <row r="17" spans="1:18" ht="15.75" thickBot="1" x14ac:dyDescent="0.3">
      <c r="A17" s="96">
        <v>108</v>
      </c>
      <c r="B17" s="23">
        <v>1673293.97</v>
      </c>
      <c r="C17" s="23">
        <v>1770495.57</v>
      </c>
      <c r="D17" s="21">
        <v>1529228.14</v>
      </c>
      <c r="E17" s="62">
        <f t="shared" si="0"/>
        <v>1657672.5599999998</v>
      </c>
      <c r="F17" s="23">
        <v>2282894.0499999998</v>
      </c>
      <c r="G17" s="23">
        <v>2136815.37</v>
      </c>
      <c r="H17" s="21">
        <v>1920733.52</v>
      </c>
      <c r="I17" s="22">
        <f t="shared" si="1"/>
        <v>2113480.98</v>
      </c>
      <c r="J17" s="23">
        <v>1859985.33</v>
      </c>
      <c r="K17" s="23">
        <v>1895590.09</v>
      </c>
      <c r="L17" s="21">
        <v>2233168.5099999998</v>
      </c>
      <c r="M17" s="18">
        <f t="shared" si="4"/>
        <v>1996247.9766666666</v>
      </c>
      <c r="N17" s="26">
        <v>2375822.4700000002</v>
      </c>
      <c r="O17" s="23">
        <v>2205255.94</v>
      </c>
      <c r="P17" s="21">
        <v>1963938.03</v>
      </c>
      <c r="Q17" s="63">
        <f t="shared" si="2"/>
        <v>2181672.146666667</v>
      </c>
      <c r="R17" s="11">
        <f t="shared" si="3"/>
        <v>2290539.2050000001</v>
      </c>
    </row>
    <row r="18" spans="1:18" ht="15.75" thickBot="1" x14ac:dyDescent="0.3">
      <c r="A18" s="96">
        <v>109</v>
      </c>
      <c r="B18" s="26">
        <v>9411956.4000000004</v>
      </c>
      <c r="C18" s="23">
        <v>9259359.9900000002</v>
      </c>
      <c r="D18" s="21">
        <v>7838855.4100000001</v>
      </c>
      <c r="E18" s="62">
        <f t="shared" si="0"/>
        <v>8836723.9333333336</v>
      </c>
      <c r="F18" s="26">
        <v>12105511.279999999</v>
      </c>
      <c r="G18" s="23">
        <v>11335533.25</v>
      </c>
      <c r="H18" s="21">
        <v>9900520.0500000007</v>
      </c>
      <c r="I18" s="22">
        <f t="shared" si="1"/>
        <v>11113854.860000001</v>
      </c>
      <c r="J18" s="26">
        <v>9586687</v>
      </c>
      <c r="K18" s="23">
        <v>9553457.3699999992</v>
      </c>
      <c r="L18" s="21">
        <v>12076325.02</v>
      </c>
      <c r="M18" s="18">
        <f t="shared" si="4"/>
        <v>10405489.796666665</v>
      </c>
      <c r="N18" s="23">
        <v>12096738.68</v>
      </c>
      <c r="O18" s="23">
        <v>11271436.1</v>
      </c>
      <c r="P18" s="21">
        <v>10952707.380000001</v>
      </c>
      <c r="Q18" s="63">
        <f t="shared" si="2"/>
        <v>11440294.053333335</v>
      </c>
      <c r="R18" s="11">
        <f t="shared" si="3"/>
        <v>11684087.390000001</v>
      </c>
    </row>
    <row r="19" spans="1:18" ht="15.75" thickBot="1" x14ac:dyDescent="0.3">
      <c r="A19" s="96">
        <v>204</v>
      </c>
      <c r="B19" s="23">
        <v>30767148.829999998</v>
      </c>
      <c r="C19" s="23">
        <v>28346215.359999999</v>
      </c>
      <c r="D19" s="21">
        <v>25727858.859999999</v>
      </c>
      <c r="E19" s="62">
        <f t="shared" si="0"/>
        <v>28280407.683333334</v>
      </c>
      <c r="F19" s="23">
        <v>30601002.23</v>
      </c>
      <c r="G19" s="23">
        <v>37564481.579999998</v>
      </c>
      <c r="H19" s="21">
        <v>32859216.640000001</v>
      </c>
      <c r="I19" s="22">
        <f t="shared" si="1"/>
        <v>33674900.149999999</v>
      </c>
      <c r="J19" s="23">
        <v>30242639.899999999</v>
      </c>
      <c r="K19" s="23">
        <v>31402910.199999999</v>
      </c>
      <c r="L19" s="21">
        <v>40106709.32</v>
      </c>
      <c r="M19" s="18">
        <f t="shared" si="4"/>
        <v>33917419.806666665</v>
      </c>
      <c r="N19" s="23">
        <v>39213484.079999998</v>
      </c>
      <c r="O19" s="23">
        <v>35789840.390000001</v>
      </c>
      <c r="P19" s="42">
        <v>29601337</v>
      </c>
      <c r="Q19" s="63">
        <f t="shared" si="2"/>
        <v>34868220.490000002</v>
      </c>
      <c r="R19" s="11">
        <f t="shared" si="3"/>
        <v>37501662.234999999</v>
      </c>
    </row>
    <row r="20" spans="1:18" ht="15.75" thickBot="1" x14ac:dyDescent="0.3">
      <c r="A20" s="96">
        <v>2045</v>
      </c>
      <c r="B20" s="23">
        <v>3399556.53</v>
      </c>
      <c r="C20" s="23">
        <v>3361809.78</v>
      </c>
      <c r="D20" s="21">
        <v>3093746.58</v>
      </c>
      <c r="E20" s="62">
        <f t="shared" si="0"/>
        <v>3285037.6300000004</v>
      </c>
      <c r="F20" s="23">
        <v>3077990.49</v>
      </c>
      <c r="G20" s="23">
        <v>2738755.74</v>
      </c>
      <c r="H20" s="21">
        <v>2213218.83</v>
      </c>
      <c r="I20" s="22">
        <f t="shared" si="1"/>
        <v>2676655.02</v>
      </c>
      <c r="J20" s="23">
        <v>3712792.89</v>
      </c>
      <c r="K20" s="23">
        <v>4278722.5599999996</v>
      </c>
      <c r="L20" s="21">
        <v>3736330.15</v>
      </c>
      <c r="M20" s="18">
        <f t="shared" si="4"/>
        <v>3909281.8666666667</v>
      </c>
      <c r="N20" s="23">
        <v>3943587.41</v>
      </c>
      <c r="O20" s="23">
        <v>3818253.94</v>
      </c>
      <c r="P20" s="21">
        <v>2999757.22</v>
      </c>
      <c r="Q20" s="63">
        <f t="shared" si="2"/>
        <v>3587199.5233333334</v>
      </c>
      <c r="R20" s="11">
        <f t="shared" si="3"/>
        <v>3880920.6749999998</v>
      </c>
    </row>
    <row r="21" spans="1:18" ht="15.75" thickBot="1" x14ac:dyDescent="0.3">
      <c r="A21" s="96">
        <v>217</v>
      </c>
      <c r="B21" s="23">
        <v>22815006.809999999</v>
      </c>
      <c r="C21" s="23">
        <v>21836407.960000001</v>
      </c>
      <c r="D21" s="21">
        <v>20446264.850000001</v>
      </c>
      <c r="E21" s="39">
        <f t="shared" si="0"/>
        <v>21699226.539999999</v>
      </c>
      <c r="F21" s="66">
        <v>26858593.32</v>
      </c>
      <c r="G21" s="66">
        <v>25801726.809999999</v>
      </c>
      <c r="H21" s="36">
        <v>22313144.75</v>
      </c>
      <c r="I21" s="22">
        <f t="shared" si="1"/>
        <v>24991154.959999997</v>
      </c>
      <c r="J21" s="23">
        <v>21841646.210000001</v>
      </c>
      <c r="K21" s="23">
        <v>22354775.370000001</v>
      </c>
      <c r="L21" s="21">
        <v>27367455.34</v>
      </c>
      <c r="M21" s="18">
        <f t="shared" si="4"/>
        <v>23854625.640000001</v>
      </c>
      <c r="N21" s="23">
        <v>27274333.449999999</v>
      </c>
      <c r="O21" s="23">
        <v>25823874.5</v>
      </c>
      <c r="P21" s="21">
        <v>22927720.16</v>
      </c>
      <c r="Q21" s="63">
        <f t="shared" si="2"/>
        <v>25341976.036666665</v>
      </c>
      <c r="R21" s="11">
        <f t="shared" si="3"/>
        <v>26549103.975000001</v>
      </c>
    </row>
    <row r="22" spans="1:18" ht="15.75" thickBot="1" x14ac:dyDescent="0.3">
      <c r="A22" s="96">
        <v>995</v>
      </c>
      <c r="B22" s="23">
        <v>81789.440000000002</v>
      </c>
      <c r="C22" s="23">
        <v>64262.89</v>
      </c>
      <c r="D22" s="21">
        <v>67175.3</v>
      </c>
      <c r="E22" s="39">
        <f t="shared" si="0"/>
        <v>71075.876666666663</v>
      </c>
      <c r="F22" s="66">
        <v>68012.3</v>
      </c>
      <c r="G22" s="66">
        <v>78753.05</v>
      </c>
      <c r="H22" s="36">
        <v>91128.8</v>
      </c>
      <c r="I22" s="22">
        <f t="shared" si="1"/>
        <v>79298.05</v>
      </c>
      <c r="J22" s="23">
        <v>90201.45</v>
      </c>
      <c r="K22" s="23">
        <v>95183.2</v>
      </c>
      <c r="L22" s="21">
        <v>100941.4</v>
      </c>
      <c r="M22" s="18">
        <f t="shared" si="4"/>
        <v>95442.016666666663</v>
      </c>
      <c r="N22" s="23">
        <v>119949.9</v>
      </c>
      <c r="O22" s="23">
        <v>115411.65</v>
      </c>
      <c r="P22" s="21">
        <v>125172.43</v>
      </c>
      <c r="Q22" s="63">
        <f t="shared" si="2"/>
        <v>120177.99333333333</v>
      </c>
      <c r="R22" s="11">
        <f t="shared" si="3"/>
        <v>117680.77499999999</v>
      </c>
    </row>
    <row r="23" spans="1:18" ht="15.75" thickBot="1" x14ac:dyDescent="0.3">
      <c r="A23" s="96">
        <v>999</v>
      </c>
      <c r="B23" s="23">
        <v>1670276.25</v>
      </c>
      <c r="C23" s="23">
        <v>1546132.03</v>
      </c>
      <c r="D23" s="21">
        <v>1317807.5</v>
      </c>
      <c r="E23" s="67">
        <f t="shared" si="0"/>
        <v>1511405.26</v>
      </c>
      <c r="F23" s="23">
        <v>1193623.56</v>
      </c>
      <c r="G23" s="23">
        <v>1150773.3600000001</v>
      </c>
      <c r="H23" s="23">
        <v>1071281.25</v>
      </c>
      <c r="I23" s="38">
        <f t="shared" si="1"/>
        <v>1138559.3899999999</v>
      </c>
      <c r="J23" s="23">
        <v>970349.67</v>
      </c>
      <c r="K23" s="23">
        <v>883690.99</v>
      </c>
      <c r="L23" s="21">
        <v>585298.07999999996</v>
      </c>
      <c r="M23" s="18">
        <f t="shared" si="4"/>
        <v>813112.91333333345</v>
      </c>
      <c r="N23" s="23">
        <v>656966.43000000005</v>
      </c>
      <c r="O23" s="23">
        <v>226621.47</v>
      </c>
      <c r="P23" s="42">
        <v>222424.24</v>
      </c>
      <c r="Q23" s="20">
        <f t="shared" si="2"/>
        <v>368670.71333333338</v>
      </c>
      <c r="R23" s="11">
        <f t="shared" si="3"/>
        <v>441793.95</v>
      </c>
    </row>
    <row r="24" spans="1:18" x14ac:dyDescent="0.25">
      <c r="B24" s="40">
        <f>SUM(B7:B23)</f>
        <v>140113623.56999999</v>
      </c>
      <c r="C24" s="40">
        <f t="shared" ref="C24:D24" si="5">SUM(C7:C23)</f>
        <v>133409579.02</v>
      </c>
      <c r="D24" s="40">
        <f t="shared" si="5"/>
        <v>120621521.80999999</v>
      </c>
      <c r="E24" s="40">
        <f>AVERAGE(B24:D24)</f>
        <v>131381574.8</v>
      </c>
      <c r="F24" s="40">
        <f t="shared" ref="F24:H24" si="6">SUM(F7:F23)</f>
        <v>161693914.38000003</v>
      </c>
      <c r="G24" s="40">
        <f t="shared" si="6"/>
        <v>162415953.22000003</v>
      </c>
      <c r="H24" s="40">
        <f t="shared" si="6"/>
        <v>140983305.04000002</v>
      </c>
      <c r="I24" s="40">
        <f t="shared" si="1"/>
        <v>155031057.54666668</v>
      </c>
      <c r="J24" s="40">
        <f t="shared" ref="J24:L24" si="7">SUM(J7:J23)</f>
        <v>135686210.96999997</v>
      </c>
      <c r="K24" s="40">
        <f t="shared" si="7"/>
        <v>138660787.64000002</v>
      </c>
      <c r="L24" s="40">
        <f t="shared" si="7"/>
        <v>169656879.46000001</v>
      </c>
      <c r="M24" s="40">
        <f t="shared" si="4"/>
        <v>148001292.69000003</v>
      </c>
      <c r="N24" s="40">
        <f t="shared" ref="N24:P24" si="8">SUM(N7:N23)</f>
        <v>167025991.94999999</v>
      </c>
      <c r="O24" s="40">
        <f t="shared" si="8"/>
        <v>153421874.33999997</v>
      </c>
      <c r="P24" s="40">
        <f t="shared" si="8"/>
        <v>147174823.08000001</v>
      </c>
      <c r="Q24" s="40">
        <f t="shared" si="2"/>
        <v>155874229.78999999</v>
      </c>
      <c r="R24" s="11">
        <f>SUM(R7:R23)</f>
        <v>160223933.14499998</v>
      </c>
    </row>
  </sheetData>
  <sheetProtection algorithmName="SHA-512" hashValue="FCjsToZzeHZ4mhb+k3zSaHdN/aRVF0UBRRwgBL1WFNkTdQhWiDFbwkO3FxgDDoXJXezhTE3Dgqalnm7LTvhyMA==" saltValue="GnbIz2z56oVuwBotF63yhw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108A-AA6B-4F09-8863-B99B1CC24167}">
  <dimension ref="A1:R27"/>
  <sheetViews>
    <sheetView workbookViewId="0">
      <selection activeCell="B5" sqref="B5:D5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2000</v>
      </c>
      <c r="N3" s="1"/>
    </row>
    <row r="5" spans="1:18" x14ac:dyDescent="0.25">
      <c r="B5" s="149">
        <v>1999</v>
      </c>
      <c r="C5" s="150"/>
      <c r="D5" s="151"/>
      <c r="F5" s="153">
        <v>1999</v>
      </c>
      <c r="G5" s="153"/>
      <c r="H5" s="153"/>
      <c r="J5" s="153">
        <v>2000</v>
      </c>
      <c r="K5" s="153"/>
      <c r="L5" s="153"/>
      <c r="N5" s="149">
        <v>2000</v>
      </c>
      <c r="O5" s="150"/>
      <c r="P5" s="151"/>
      <c r="R5" s="6" t="s">
        <v>30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2054592.16</v>
      </c>
      <c r="C7" s="41" t="s">
        <v>21</v>
      </c>
      <c r="D7" s="13">
        <v>2997097.72</v>
      </c>
      <c r="E7" s="14">
        <f>AVERAGE(B7:D7)</f>
        <v>2525844.94</v>
      </c>
      <c r="F7" s="12">
        <v>2869295.85</v>
      </c>
      <c r="G7" s="12">
        <v>2752506.24</v>
      </c>
      <c r="H7" s="15">
        <v>2590282.2200000002</v>
      </c>
      <c r="I7" s="16">
        <f>AVERAGE(F7:H7)</f>
        <v>2737361.436666667</v>
      </c>
      <c r="J7" s="17">
        <v>2306679.3199999998</v>
      </c>
      <c r="K7" s="17">
        <v>2160100.96</v>
      </c>
      <c r="L7" s="15">
        <v>2045165.48</v>
      </c>
      <c r="M7" s="18">
        <f>AVERAGE(J7:L7)</f>
        <v>2170648.5866666664</v>
      </c>
      <c r="N7" s="17">
        <v>1938453.73</v>
      </c>
      <c r="O7" s="17">
        <v>1826172.58</v>
      </c>
      <c r="P7" s="15">
        <v>2848321.77</v>
      </c>
      <c r="Q7" s="19">
        <f>AVERAGE(N7:P7)</f>
        <v>2204316.0266666668</v>
      </c>
      <c r="R7" s="11">
        <f>AVERAGE(N7:O7)</f>
        <v>1882313.155</v>
      </c>
    </row>
    <row r="8" spans="1:18" ht="15.75" thickBot="1" x14ac:dyDescent="0.3">
      <c r="A8" s="96">
        <v>101</v>
      </c>
      <c r="B8" s="7">
        <v>7476512.6299999999</v>
      </c>
      <c r="C8" s="12">
        <v>7657977.0499999998</v>
      </c>
      <c r="D8" s="8">
        <v>7313867.6699999999</v>
      </c>
      <c r="E8" s="20">
        <f t="shared" ref="E8:E23" si="0">AVERAGE(B8:D8)</f>
        <v>7482785.7833333341</v>
      </c>
      <c r="F8" s="7">
        <v>7633498.3499999996</v>
      </c>
      <c r="G8" s="7">
        <v>8692512.7200000007</v>
      </c>
      <c r="H8" s="21">
        <v>8260630.0199999996</v>
      </c>
      <c r="I8" s="22">
        <f t="shared" ref="I8:I24" si="1">AVERAGE(F8:H8)</f>
        <v>8195547.0300000003</v>
      </c>
      <c r="J8" s="23">
        <v>8132507.5199999996</v>
      </c>
      <c r="K8" s="23">
        <v>8125943.6699999999</v>
      </c>
      <c r="L8" s="21">
        <v>9322295.4800000004</v>
      </c>
      <c r="M8" s="18">
        <f>AVERAGE(J8:L8)</f>
        <v>8526915.5566666666</v>
      </c>
      <c r="N8" s="24">
        <v>9447772.8000000007</v>
      </c>
      <c r="O8" s="24">
        <v>8797517.9700000007</v>
      </c>
      <c r="P8" s="10">
        <v>8084316.8300000001</v>
      </c>
      <c r="Q8" s="25">
        <f t="shared" ref="Q8:Q24" si="2">AVERAGE(N8:P8)</f>
        <v>8776535.8666666672</v>
      </c>
      <c r="R8" s="11">
        <f t="shared" ref="R8:R23" si="3">AVERAGE(N8:O8)</f>
        <v>9122645.3850000016</v>
      </c>
    </row>
    <row r="9" spans="1:18" ht="15.75" thickBot="1" x14ac:dyDescent="0.3">
      <c r="A9" s="96">
        <v>102</v>
      </c>
      <c r="B9" s="7">
        <v>12484527.890000001</v>
      </c>
      <c r="C9" s="12">
        <v>12592611.49</v>
      </c>
      <c r="D9" s="8">
        <v>12211295.82</v>
      </c>
      <c r="E9" s="20">
        <f t="shared" si="0"/>
        <v>12429478.4</v>
      </c>
      <c r="F9" s="7">
        <v>13084335.630000001</v>
      </c>
      <c r="G9" s="7">
        <v>17411375.050000001</v>
      </c>
      <c r="H9" s="21">
        <v>15204423.25</v>
      </c>
      <c r="I9" s="22">
        <f t="shared" si="1"/>
        <v>15233377.976666667</v>
      </c>
      <c r="J9" s="23">
        <v>14924535.560000001</v>
      </c>
      <c r="K9" s="23">
        <v>14602352.359999999</v>
      </c>
      <c r="L9" s="21">
        <v>18864929.620000001</v>
      </c>
      <c r="M9" s="18">
        <f t="shared" ref="M9:M24" si="4">AVERAGE(J9:L9)</f>
        <v>16130605.846666669</v>
      </c>
      <c r="N9" s="23">
        <v>19169380.359999999</v>
      </c>
      <c r="O9" s="26">
        <v>17720060.390000001</v>
      </c>
      <c r="P9" s="21">
        <v>14848665.82</v>
      </c>
      <c r="Q9" s="25">
        <f t="shared" si="2"/>
        <v>17246035.523333333</v>
      </c>
      <c r="R9" s="11">
        <f t="shared" si="3"/>
        <v>18444720.375</v>
      </c>
    </row>
    <row r="10" spans="1:18" ht="15.75" thickBot="1" x14ac:dyDescent="0.3">
      <c r="A10" s="96">
        <v>103</v>
      </c>
      <c r="B10" s="7">
        <v>14149803.9</v>
      </c>
      <c r="C10" s="7">
        <v>13298584.529999999</v>
      </c>
      <c r="D10" s="8">
        <v>11587079.800000001</v>
      </c>
      <c r="E10" s="20">
        <f t="shared" si="0"/>
        <v>13011822.743333334</v>
      </c>
      <c r="F10" s="7">
        <v>11980237.550000001</v>
      </c>
      <c r="G10" s="7">
        <v>13662629.119999999</v>
      </c>
      <c r="H10" s="21">
        <v>12164470.4</v>
      </c>
      <c r="I10" s="22">
        <f t="shared" si="1"/>
        <v>12602445.689999999</v>
      </c>
      <c r="J10" s="23">
        <v>11736282.75</v>
      </c>
      <c r="K10" s="23">
        <v>11520985.140000001</v>
      </c>
      <c r="L10" s="21">
        <v>13439843.84</v>
      </c>
      <c r="M10" s="18">
        <f t="shared" si="4"/>
        <v>12232370.576666668</v>
      </c>
      <c r="N10" s="23">
        <v>14529984.66</v>
      </c>
      <c r="O10" s="23">
        <v>13622079.960000001</v>
      </c>
      <c r="P10" s="21">
        <v>11012635.84</v>
      </c>
      <c r="Q10" s="25">
        <f t="shared" si="2"/>
        <v>13054900.153333334</v>
      </c>
      <c r="R10" s="11">
        <f t="shared" si="3"/>
        <v>14076032.310000001</v>
      </c>
    </row>
    <row r="11" spans="1:18" ht="15.75" thickBot="1" x14ac:dyDescent="0.3">
      <c r="A11" s="96">
        <v>104</v>
      </c>
      <c r="B11" s="7">
        <v>8259412.6299999999</v>
      </c>
      <c r="C11" s="7">
        <v>8150256.7400000002</v>
      </c>
      <c r="D11" s="8">
        <v>7797070.9299999997</v>
      </c>
      <c r="E11" s="20">
        <f t="shared" si="0"/>
        <v>8068913.4333333336</v>
      </c>
      <c r="F11" s="7">
        <v>15203962.35</v>
      </c>
      <c r="G11" s="7">
        <v>18247956.600000001</v>
      </c>
      <c r="H11" s="21">
        <v>16378568.439999999</v>
      </c>
      <c r="I11" s="22">
        <f t="shared" si="1"/>
        <v>16610162.463333333</v>
      </c>
      <c r="J11" s="23">
        <v>16003949.01</v>
      </c>
      <c r="K11" s="23">
        <v>15731477.279999999</v>
      </c>
      <c r="L11" s="21">
        <v>17729253.300000001</v>
      </c>
      <c r="M11" s="18">
        <f t="shared" si="4"/>
        <v>16488226.530000001</v>
      </c>
      <c r="N11" s="23">
        <v>18416550.469999999</v>
      </c>
      <c r="O11" s="23">
        <v>17808506.120000001</v>
      </c>
      <c r="P11" s="21">
        <v>16543293.130000001</v>
      </c>
      <c r="Q11" s="25">
        <f t="shared" si="2"/>
        <v>17589449.90666667</v>
      </c>
      <c r="R11" s="11">
        <f t="shared" si="3"/>
        <v>18112528.295000002</v>
      </c>
    </row>
    <row r="12" spans="1:18" ht="15.75" thickBot="1" x14ac:dyDescent="0.3">
      <c r="A12" s="96">
        <v>105</v>
      </c>
      <c r="B12" s="7">
        <v>6501593.2800000003</v>
      </c>
      <c r="C12" s="7">
        <v>6491546.21</v>
      </c>
      <c r="D12" s="8">
        <v>5670668.1200000001</v>
      </c>
      <c r="E12" s="20">
        <f t="shared" si="0"/>
        <v>6221269.2033333331</v>
      </c>
      <c r="F12" s="7">
        <v>5747730.5800000001</v>
      </c>
      <c r="G12" s="7">
        <v>8086136.9000000004</v>
      </c>
      <c r="H12" s="21">
        <v>7404273.1100000003</v>
      </c>
      <c r="I12" s="22">
        <f t="shared" si="1"/>
        <v>7079380.1966666663</v>
      </c>
      <c r="J12" s="23">
        <v>6859963.0599999996</v>
      </c>
      <c r="K12" s="23">
        <v>6569338.8700000001</v>
      </c>
      <c r="L12" s="21">
        <v>8282152.4199999999</v>
      </c>
      <c r="M12" s="18">
        <f t="shared" si="4"/>
        <v>7237151.4500000002</v>
      </c>
      <c r="N12" s="23">
        <v>8902927.1899999995</v>
      </c>
      <c r="O12" s="23">
        <v>8196993.0099999998</v>
      </c>
      <c r="P12" s="21">
        <v>7011683.6200000001</v>
      </c>
      <c r="Q12" s="25">
        <f t="shared" si="2"/>
        <v>8037201.2733333334</v>
      </c>
      <c r="R12" s="11">
        <f t="shared" si="3"/>
        <v>8549960.0999999996</v>
      </c>
    </row>
    <row r="13" spans="1:18" ht="15.75" thickBot="1" x14ac:dyDescent="0.3">
      <c r="A13" s="96">
        <v>106</v>
      </c>
      <c r="B13" s="7">
        <v>7151716.6900000004</v>
      </c>
      <c r="C13" s="7">
        <v>7381339.6500000004</v>
      </c>
      <c r="D13" s="8">
        <v>6748182.1399999997</v>
      </c>
      <c r="E13" s="20">
        <f t="shared" si="0"/>
        <v>7093746.1600000001</v>
      </c>
      <c r="F13" s="7">
        <v>7072548.2199999997</v>
      </c>
      <c r="G13" s="7">
        <v>8619031.7400000002</v>
      </c>
      <c r="H13" s="21">
        <v>6796071.7000000002</v>
      </c>
      <c r="I13" s="22">
        <f t="shared" si="1"/>
        <v>7495883.8866666667</v>
      </c>
      <c r="J13" s="23">
        <v>6594807.8700000001</v>
      </c>
      <c r="K13" s="23">
        <v>6693898.9299999997</v>
      </c>
      <c r="L13" s="21">
        <v>8231214.7199999997</v>
      </c>
      <c r="M13" s="18">
        <f t="shared" si="4"/>
        <v>7173307.1733333329</v>
      </c>
      <c r="N13" s="23">
        <v>8243717.4400000004</v>
      </c>
      <c r="O13" s="23">
        <v>7818856.4400000004</v>
      </c>
      <c r="P13" s="21">
        <v>6836684.4400000004</v>
      </c>
      <c r="Q13" s="25">
        <f t="shared" si="2"/>
        <v>7633086.1066666665</v>
      </c>
      <c r="R13" s="11">
        <f t="shared" si="3"/>
        <v>8031286.9400000004</v>
      </c>
    </row>
    <row r="14" spans="1:18" ht="15.75" thickBot="1" x14ac:dyDescent="0.3">
      <c r="A14" s="96">
        <v>1065</v>
      </c>
      <c r="B14" s="7"/>
      <c r="C14" s="7"/>
      <c r="D14" s="8"/>
      <c r="E14" s="27" t="s">
        <v>21</v>
      </c>
      <c r="F14" s="7"/>
      <c r="G14" s="7"/>
      <c r="H14" s="21"/>
      <c r="I14" s="28" t="s">
        <v>21</v>
      </c>
      <c r="J14" s="23"/>
      <c r="K14" s="23"/>
      <c r="L14" s="21"/>
      <c r="M14" s="29" t="s">
        <v>21</v>
      </c>
      <c r="N14" s="23"/>
      <c r="O14" s="23"/>
      <c r="P14" s="21"/>
      <c r="Q14" s="30" t="s">
        <v>21</v>
      </c>
      <c r="R14" s="11"/>
    </row>
    <row r="15" spans="1:18" ht="15.75" thickBot="1" x14ac:dyDescent="0.3">
      <c r="A15" s="96">
        <v>1067</v>
      </c>
      <c r="B15" s="12"/>
      <c r="C15" s="12"/>
      <c r="D15" s="12"/>
      <c r="E15" s="27" t="s">
        <v>21</v>
      </c>
      <c r="F15" s="12"/>
      <c r="G15" s="12"/>
      <c r="H15" s="26"/>
      <c r="I15" s="26" t="s">
        <v>21</v>
      </c>
      <c r="J15" s="26"/>
      <c r="K15" s="26"/>
      <c r="L15" s="26"/>
      <c r="M15" s="29" t="s">
        <v>21</v>
      </c>
      <c r="N15" s="26"/>
      <c r="O15" s="26"/>
      <c r="P15" s="26"/>
      <c r="Q15" s="30" t="s">
        <v>21</v>
      </c>
      <c r="R15" s="11"/>
    </row>
    <row r="16" spans="1:18" ht="15.75" thickBot="1" x14ac:dyDescent="0.3">
      <c r="A16" s="96" t="s">
        <v>60</v>
      </c>
      <c r="B16" s="7">
        <v>4814848.24</v>
      </c>
      <c r="C16" s="7">
        <v>4701511.26</v>
      </c>
      <c r="D16" s="8">
        <v>4153589.67</v>
      </c>
      <c r="E16" s="20">
        <f t="shared" si="0"/>
        <v>4556649.7233333336</v>
      </c>
      <c r="F16" s="7">
        <v>4546116.4400000004</v>
      </c>
      <c r="G16" s="7">
        <v>6030773.21</v>
      </c>
      <c r="H16" s="21">
        <v>5170667.3</v>
      </c>
      <c r="I16" s="22">
        <f t="shared" si="1"/>
        <v>5249185.6499999994</v>
      </c>
      <c r="J16" s="141">
        <v>4994234</v>
      </c>
      <c r="K16" s="23">
        <v>4906016.92</v>
      </c>
      <c r="L16" s="21">
        <v>6453866.0199999996</v>
      </c>
      <c r="M16" s="54">
        <f t="shared" si="4"/>
        <v>5451372.3133333335</v>
      </c>
      <c r="N16" s="23">
        <v>6791060.1900000004</v>
      </c>
      <c r="O16" s="23">
        <v>6275503.71</v>
      </c>
      <c r="P16" s="21">
        <v>5223368.7300000004</v>
      </c>
      <c r="Q16" s="25">
        <f t="shared" si="2"/>
        <v>6096644.2100000009</v>
      </c>
      <c r="R16" s="11">
        <f t="shared" si="3"/>
        <v>6533281.9500000002</v>
      </c>
    </row>
    <row r="17" spans="1:18" ht="15.75" thickBot="1" x14ac:dyDescent="0.3">
      <c r="A17" s="96">
        <v>108</v>
      </c>
      <c r="B17" s="7">
        <v>1646281.95</v>
      </c>
      <c r="C17" s="7">
        <v>1621633.76</v>
      </c>
      <c r="D17" s="8">
        <v>1481160.76</v>
      </c>
      <c r="E17" s="20">
        <f t="shared" si="0"/>
        <v>1583025.49</v>
      </c>
      <c r="F17" s="7">
        <v>1614530.82</v>
      </c>
      <c r="G17" s="7">
        <v>1947155.18</v>
      </c>
      <c r="H17" s="21">
        <v>1616765.16</v>
      </c>
      <c r="I17" s="22">
        <f t="shared" si="1"/>
        <v>1726150.3866666667</v>
      </c>
      <c r="J17" s="23">
        <v>1566487.84</v>
      </c>
      <c r="K17" s="23">
        <v>1604705.24</v>
      </c>
      <c r="L17" s="21">
        <v>2087158.22</v>
      </c>
      <c r="M17" s="18">
        <f t="shared" si="4"/>
        <v>1752783.7666666666</v>
      </c>
      <c r="N17" s="23">
        <v>2174403.4300000002</v>
      </c>
      <c r="O17" s="23">
        <v>1951137.25</v>
      </c>
      <c r="P17" s="21">
        <v>1619828.48</v>
      </c>
      <c r="Q17" s="25">
        <f t="shared" si="2"/>
        <v>1915123.0533333335</v>
      </c>
      <c r="R17" s="11">
        <f t="shared" si="3"/>
        <v>2062770.34</v>
      </c>
    </row>
    <row r="18" spans="1:18" ht="15.75" thickBot="1" x14ac:dyDescent="0.3">
      <c r="A18" s="96">
        <v>109</v>
      </c>
      <c r="B18" s="7">
        <v>9741163.3499999996</v>
      </c>
      <c r="C18" s="7">
        <v>9342167.3499999996</v>
      </c>
      <c r="D18" s="8">
        <v>9023882.4199999999</v>
      </c>
      <c r="E18" s="20">
        <f t="shared" si="0"/>
        <v>9369071.0399999991</v>
      </c>
      <c r="F18" s="7">
        <v>9163142.9499999993</v>
      </c>
      <c r="G18" s="7">
        <v>11955603.93</v>
      </c>
      <c r="H18" s="42">
        <v>9887435.5</v>
      </c>
      <c r="I18" s="28">
        <f>AVERAGE(F18:H18)</f>
        <v>10335394.126666667</v>
      </c>
      <c r="J18" s="26">
        <v>9562483.8699999992</v>
      </c>
      <c r="K18" s="23">
        <v>9569129.8300000001</v>
      </c>
      <c r="L18" s="21">
        <v>11534868.77</v>
      </c>
      <c r="M18" s="18">
        <f t="shared" si="4"/>
        <v>10222160.823333332</v>
      </c>
      <c r="N18" s="23">
        <v>11699424.27</v>
      </c>
      <c r="O18" s="23">
        <v>10697912.4</v>
      </c>
      <c r="P18" s="21">
        <v>10151010.720000001</v>
      </c>
      <c r="Q18" s="25">
        <f t="shared" si="2"/>
        <v>10849449.130000001</v>
      </c>
      <c r="R18" s="11">
        <f t="shared" si="3"/>
        <v>11198668.335000001</v>
      </c>
    </row>
    <row r="19" spans="1:18" ht="15.75" thickBot="1" x14ac:dyDescent="0.3">
      <c r="A19" s="96">
        <v>204</v>
      </c>
      <c r="B19" s="7">
        <v>30139755.550000001</v>
      </c>
      <c r="C19" s="7">
        <v>29493400.07</v>
      </c>
      <c r="D19" s="8">
        <v>26433492.710000001</v>
      </c>
      <c r="E19" s="20">
        <f t="shared" si="0"/>
        <v>28688882.776666671</v>
      </c>
      <c r="F19" s="7">
        <v>29210335.140000001</v>
      </c>
      <c r="G19" s="7">
        <v>37670959.609999999</v>
      </c>
      <c r="H19" s="21">
        <v>33421089.300000001</v>
      </c>
      <c r="I19" s="22">
        <f t="shared" si="1"/>
        <v>33434128.016666666</v>
      </c>
      <c r="J19" s="23">
        <v>31682150.690000001</v>
      </c>
      <c r="K19" s="23">
        <v>31009342.609999999</v>
      </c>
      <c r="L19" s="21">
        <v>39620151.149999999</v>
      </c>
      <c r="M19" s="18">
        <f t="shared" si="4"/>
        <v>34103881.483333327</v>
      </c>
      <c r="N19" s="23">
        <v>40730827.990000002</v>
      </c>
      <c r="O19" s="23">
        <v>37779713.07</v>
      </c>
      <c r="P19" s="21">
        <v>32385473.23</v>
      </c>
      <c r="Q19" s="25">
        <f t="shared" si="2"/>
        <v>36965338.096666671</v>
      </c>
      <c r="R19" s="11">
        <f t="shared" si="3"/>
        <v>39255270.530000001</v>
      </c>
    </row>
    <row r="20" spans="1:18" ht="15.75" thickBot="1" x14ac:dyDescent="0.3">
      <c r="A20" s="96">
        <v>2045</v>
      </c>
      <c r="B20" s="7">
        <v>4872107.4800000004</v>
      </c>
      <c r="C20" s="7">
        <v>4618746.51</v>
      </c>
      <c r="D20" s="8">
        <v>3995590.37</v>
      </c>
      <c r="E20" s="20">
        <f t="shared" si="0"/>
        <v>4495481.4533333331</v>
      </c>
      <c r="F20" s="7">
        <v>3935541.31</v>
      </c>
      <c r="G20" s="7">
        <v>3837260.63</v>
      </c>
      <c r="H20" s="21">
        <v>1943570.73</v>
      </c>
      <c r="I20" s="22">
        <f t="shared" si="1"/>
        <v>3238790.89</v>
      </c>
      <c r="J20" s="23">
        <v>5306864.47</v>
      </c>
      <c r="K20" s="23">
        <v>4861330.42</v>
      </c>
      <c r="L20" s="21">
        <v>4490603.71</v>
      </c>
      <c r="M20" s="18">
        <f t="shared" si="4"/>
        <v>4886266.2</v>
      </c>
      <c r="N20" s="23">
        <v>4466504.1500000004</v>
      </c>
      <c r="O20" s="23">
        <v>2975106.95</v>
      </c>
      <c r="P20" s="21">
        <v>3626143.89</v>
      </c>
      <c r="Q20" s="25">
        <f t="shared" si="2"/>
        <v>3689251.6633333336</v>
      </c>
      <c r="R20" s="11">
        <f t="shared" si="3"/>
        <v>3720805.5500000003</v>
      </c>
    </row>
    <row r="21" spans="1:18" ht="15.75" thickBot="1" x14ac:dyDescent="0.3">
      <c r="A21" s="96">
        <v>217</v>
      </c>
      <c r="B21" s="7">
        <v>20737857.039999999</v>
      </c>
      <c r="C21" s="7">
        <v>20027749.190000001</v>
      </c>
      <c r="D21" s="8">
        <v>18975946.109999999</v>
      </c>
      <c r="E21" s="34">
        <f t="shared" si="0"/>
        <v>19913850.780000001</v>
      </c>
      <c r="F21" s="35">
        <v>19389847.050000001</v>
      </c>
      <c r="G21" s="35">
        <v>24655012.829999998</v>
      </c>
      <c r="H21" s="36">
        <v>21518102.329999998</v>
      </c>
      <c r="I21" s="22">
        <f t="shared" si="1"/>
        <v>21854320.736666664</v>
      </c>
      <c r="J21" s="23">
        <v>20848212.75</v>
      </c>
      <c r="K21" s="23">
        <v>20669571.059999999</v>
      </c>
      <c r="L21" s="21">
        <v>24921539.59</v>
      </c>
      <c r="M21" s="18">
        <f t="shared" si="4"/>
        <v>22146441.133333337</v>
      </c>
      <c r="N21" s="23">
        <v>27162397.25</v>
      </c>
      <c r="O21" s="23">
        <v>26021532.699999999</v>
      </c>
      <c r="P21" s="21">
        <v>23331075</v>
      </c>
      <c r="Q21" s="37">
        <f t="shared" si="2"/>
        <v>25505001.650000002</v>
      </c>
      <c r="R21" s="11">
        <f t="shared" si="3"/>
        <v>26591964.975000001</v>
      </c>
    </row>
    <row r="22" spans="1:18" ht="15.75" thickBot="1" x14ac:dyDescent="0.3">
      <c r="A22" s="96">
        <v>995</v>
      </c>
      <c r="B22" s="7">
        <v>44444.26</v>
      </c>
      <c r="C22" s="7">
        <v>33594.01</v>
      </c>
      <c r="D22" s="8">
        <v>34487.910000000003</v>
      </c>
      <c r="E22" s="34">
        <f t="shared" si="0"/>
        <v>37508.726666666669</v>
      </c>
      <c r="F22" s="35">
        <v>43617.59</v>
      </c>
      <c r="G22" s="35">
        <v>48169.84</v>
      </c>
      <c r="H22" s="36">
        <v>51700.79</v>
      </c>
      <c r="I22" s="22">
        <f t="shared" si="1"/>
        <v>47829.406666666669</v>
      </c>
      <c r="J22" s="23">
        <v>49713.69</v>
      </c>
      <c r="K22" s="23">
        <v>57046.44</v>
      </c>
      <c r="L22" s="21">
        <v>62429.94</v>
      </c>
      <c r="M22" s="18">
        <f t="shared" si="4"/>
        <v>56396.69</v>
      </c>
      <c r="N22" s="23">
        <v>66585.94</v>
      </c>
      <c r="O22" s="23">
        <v>68323.69</v>
      </c>
      <c r="P22" s="21">
        <v>78282.19</v>
      </c>
      <c r="Q22" s="37">
        <f t="shared" si="2"/>
        <v>71063.94</v>
      </c>
      <c r="R22" s="11">
        <f t="shared" si="3"/>
        <v>67454.815000000002</v>
      </c>
    </row>
    <row r="23" spans="1:18" ht="15.75" thickBot="1" x14ac:dyDescent="0.3">
      <c r="A23" s="96">
        <v>999</v>
      </c>
      <c r="B23" s="7">
        <v>1982018.67</v>
      </c>
      <c r="C23" s="7">
        <v>1860910.05</v>
      </c>
      <c r="D23" s="8">
        <v>1899744.95</v>
      </c>
      <c r="E23" s="9">
        <f t="shared" si="0"/>
        <v>1914224.5566666666</v>
      </c>
      <c r="F23" s="7">
        <v>1909707.56</v>
      </c>
      <c r="G23" s="7">
        <v>1918298.69</v>
      </c>
      <c r="H23" s="23">
        <v>1901476.16</v>
      </c>
      <c r="I23" s="38">
        <f t="shared" si="1"/>
        <v>1909827.47</v>
      </c>
      <c r="J23" s="23">
        <v>1865427.4</v>
      </c>
      <c r="K23" s="23">
        <v>1898207.98</v>
      </c>
      <c r="L23" s="21">
        <v>1895995.64</v>
      </c>
      <c r="M23" s="18">
        <f t="shared" si="4"/>
        <v>1886543.6733333331</v>
      </c>
      <c r="N23" s="23">
        <v>1907575.53</v>
      </c>
      <c r="O23" s="23">
        <v>1804827.04</v>
      </c>
      <c r="P23" s="21">
        <v>1783249.68</v>
      </c>
      <c r="Q23" s="39">
        <f t="shared" si="2"/>
        <v>1831884.0833333333</v>
      </c>
      <c r="R23" s="11">
        <f t="shared" si="3"/>
        <v>1856201.2850000001</v>
      </c>
    </row>
    <row r="24" spans="1:18" x14ac:dyDescent="0.25">
      <c r="B24" s="40">
        <f>SUM(B7:B23)</f>
        <v>132056635.72</v>
      </c>
      <c r="C24" s="40">
        <f t="shared" ref="C24:D24" si="5">SUM(C7:C23)</f>
        <v>127272027.86999999</v>
      </c>
      <c r="D24" s="40">
        <f t="shared" si="5"/>
        <v>120323157.09999999</v>
      </c>
      <c r="E24" s="40">
        <f>AVERAGE(B24:D24)</f>
        <v>126550606.89666665</v>
      </c>
      <c r="F24" s="40">
        <f t="shared" ref="F24:H24" si="6">SUM(F7:F23)</f>
        <v>133404447.39</v>
      </c>
      <c r="G24" s="40">
        <f t="shared" si="6"/>
        <v>165535382.28999999</v>
      </c>
      <c r="H24" s="40">
        <f t="shared" si="6"/>
        <v>144309526.40999997</v>
      </c>
      <c r="I24" s="40">
        <f t="shared" si="1"/>
        <v>147749785.36333331</v>
      </c>
      <c r="J24" s="40">
        <f t="shared" ref="J24:L24" si="7">SUM(J7:J23)</f>
        <v>142434299.80000001</v>
      </c>
      <c r="K24" s="40">
        <f t="shared" si="7"/>
        <v>139979447.70999998</v>
      </c>
      <c r="L24" s="40">
        <f t="shared" si="7"/>
        <v>168981467.89999998</v>
      </c>
      <c r="M24" s="40">
        <f t="shared" si="4"/>
        <v>150465071.80333331</v>
      </c>
      <c r="N24" s="40">
        <f t="shared" ref="N24:P24" si="8">SUM(N7:N23)</f>
        <v>175647565.40000001</v>
      </c>
      <c r="O24" s="40">
        <f t="shared" si="8"/>
        <v>163364243.27999997</v>
      </c>
      <c r="P24" s="40">
        <f t="shared" si="8"/>
        <v>145384033.37</v>
      </c>
      <c r="Q24" s="40">
        <f t="shared" si="2"/>
        <v>161465280.68333331</v>
      </c>
      <c r="R24" s="11">
        <f>SUM(R7:R23)</f>
        <v>169505904.34</v>
      </c>
    </row>
    <row r="27" spans="1:18" x14ac:dyDescent="0.25">
      <c r="A27" s="152" t="s">
        <v>23</v>
      </c>
      <c r="B27" s="152"/>
      <c r="C27" s="152"/>
      <c r="D27" s="152"/>
      <c r="E27" s="152"/>
      <c r="F27" s="152"/>
    </row>
  </sheetData>
  <sheetProtection algorithmName="SHA-512" hashValue="MLaN5axPZxybHDVKmWk07ly7TmqzF1LYzxFBesb1B3QNeCyUgTWWFw+14JXGWm7chJ4E5qq1nSipZe/TAeCOeg==" saltValue="RqPKiT4KadIQ1scshvnEIg==" spinCount="100000" sheet="1" objects="1" scenarios="1"/>
  <mergeCells count="5">
    <mergeCell ref="B5:D5"/>
    <mergeCell ref="F5:H5"/>
    <mergeCell ref="J5:L5"/>
    <mergeCell ref="N5:P5"/>
    <mergeCell ref="A27:F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6CC6-66B4-4798-BAB7-C612219C0664}">
  <dimension ref="A1:R24"/>
  <sheetViews>
    <sheetView workbookViewId="0">
      <selection activeCell="B4" sqref="B4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1999</v>
      </c>
      <c r="N3" s="1"/>
    </row>
    <row r="5" spans="1:18" x14ac:dyDescent="0.25">
      <c r="B5" s="149">
        <v>1998</v>
      </c>
      <c r="C5" s="150"/>
      <c r="D5" s="151"/>
      <c r="F5" s="153">
        <v>1998</v>
      </c>
      <c r="G5" s="153"/>
      <c r="H5" s="153"/>
      <c r="J5" s="153">
        <v>1999</v>
      </c>
      <c r="K5" s="153"/>
      <c r="L5" s="153"/>
      <c r="N5" s="149">
        <v>1999</v>
      </c>
      <c r="O5" s="150"/>
      <c r="P5" s="151"/>
      <c r="R5" s="6" t="s">
        <v>29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1745525.98</v>
      </c>
      <c r="C7" s="12">
        <v>1684576.28</v>
      </c>
      <c r="D7" s="13">
        <v>2467460.4</v>
      </c>
      <c r="E7" s="14">
        <f>AVERAGE(B7:D7)</f>
        <v>1965854.22</v>
      </c>
      <c r="F7" s="12">
        <v>2498033.25</v>
      </c>
      <c r="G7" s="12">
        <v>2335762.5499999998</v>
      </c>
      <c r="H7" s="15">
        <v>2120170.2599999998</v>
      </c>
      <c r="I7" s="16">
        <f>AVERAGE(F7:H7)</f>
        <v>2317988.6866666665</v>
      </c>
      <c r="J7" s="17">
        <v>1853593.39</v>
      </c>
      <c r="K7" s="17">
        <v>1710145.86</v>
      </c>
      <c r="L7" s="15">
        <v>1514690.6</v>
      </c>
      <c r="M7" s="18">
        <f>AVERAGE(J7:L7)</f>
        <v>1692809.95</v>
      </c>
      <c r="N7" s="17">
        <v>1381381.28</v>
      </c>
      <c r="O7" s="17">
        <v>1264514.9099999999</v>
      </c>
      <c r="P7" s="15">
        <v>2163935.69</v>
      </c>
      <c r="Q7" s="19">
        <f>AVERAGE(N7:P7)</f>
        <v>1603277.2933333332</v>
      </c>
      <c r="R7" s="11">
        <f>AVERAGE(N7:O7)</f>
        <v>1322948.095</v>
      </c>
    </row>
    <row r="8" spans="1:18" ht="15.75" thickBot="1" x14ac:dyDescent="0.3">
      <c r="A8" s="96">
        <v>101</v>
      </c>
      <c r="B8" s="7">
        <v>9404303.5</v>
      </c>
      <c r="C8" s="12">
        <v>8625285.6999999993</v>
      </c>
      <c r="D8" s="8">
        <v>7457669.6100000003</v>
      </c>
      <c r="E8" s="20">
        <f t="shared" ref="E8:E23" si="0">AVERAGE(B8:D8)</f>
        <v>8495752.9366666656</v>
      </c>
      <c r="F8" s="7">
        <v>9050544.3399999999</v>
      </c>
      <c r="G8" s="7">
        <v>9538487.5800000001</v>
      </c>
      <c r="H8" s="21">
        <v>9452405.0299999993</v>
      </c>
      <c r="I8" s="22">
        <f t="shared" ref="I8:I24" si="1">AVERAGE(F8:H8)</f>
        <v>9347145.6500000004</v>
      </c>
      <c r="J8" s="23">
        <v>8678473.4100000001</v>
      </c>
      <c r="K8" s="23">
        <v>8596216.8300000001</v>
      </c>
      <c r="L8" s="21">
        <v>9908865.6400000006</v>
      </c>
      <c r="M8" s="18">
        <f>AVERAGE(J8:L8)</f>
        <v>9061185.2933333348</v>
      </c>
      <c r="N8" s="24">
        <v>9563609.1600000001</v>
      </c>
      <c r="O8" s="24">
        <v>8532688.1600000001</v>
      </c>
      <c r="P8" s="10">
        <v>7651376.9000000004</v>
      </c>
      <c r="Q8" s="25">
        <f t="shared" ref="Q8:Q24" si="2">AVERAGE(N8:P8)</f>
        <v>8582558.0733333323</v>
      </c>
      <c r="R8" s="11">
        <f t="shared" ref="R8:R23" si="3">AVERAGE(N8:O8)</f>
        <v>9048148.6600000001</v>
      </c>
    </row>
    <row r="9" spans="1:18" ht="15.75" thickBot="1" x14ac:dyDescent="0.3">
      <c r="A9" s="96">
        <v>102</v>
      </c>
      <c r="B9" s="7">
        <v>12481346.65</v>
      </c>
      <c r="C9" s="12">
        <v>11423105.85</v>
      </c>
      <c r="D9" s="8">
        <v>10340630.300000001</v>
      </c>
      <c r="E9" s="20">
        <f t="shared" si="0"/>
        <v>11415027.6</v>
      </c>
      <c r="F9" s="7">
        <v>13739075</v>
      </c>
      <c r="G9" s="7">
        <v>15665471.52</v>
      </c>
      <c r="H9" s="21">
        <v>14313894.76</v>
      </c>
      <c r="I9" s="22">
        <f t="shared" si="1"/>
        <v>14572813.76</v>
      </c>
      <c r="J9" s="23">
        <v>13228992.869999999</v>
      </c>
      <c r="K9" s="23">
        <v>13736504.640000001</v>
      </c>
      <c r="L9" s="21">
        <v>18227311.960000001</v>
      </c>
      <c r="M9" s="18">
        <f t="shared" ref="M9:M23" si="4">AVERAGE(J9:L9)</f>
        <v>15064269.823333332</v>
      </c>
      <c r="N9" s="23">
        <v>17171400.190000001</v>
      </c>
      <c r="O9" s="26">
        <v>15939534.060000001</v>
      </c>
      <c r="P9" s="21">
        <v>12824827.6</v>
      </c>
      <c r="Q9" s="25">
        <f t="shared" si="2"/>
        <v>15311920.616666667</v>
      </c>
      <c r="R9" s="11">
        <f t="shared" si="3"/>
        <v>16555467.125</v>
      </c>
    </row>
    <row r="10" spans="1:18" ht="15.75" thickBot="1" x14ac:dyDescent="0.3">
      <c r="A10" s="96">
        <v>103</v>
      </c>
      <c r="B10" s="7">
        <v>11176494.810000001</v>
      </c>
      <c r="C10" s="7">
        <v>10943143.93</v>
      </c>
      <c r="D10" s="8">
        <v>9589101.5299999993</v>
      </c>
      <c r="E10" s="20">
        <f t="shared" si="0"/>
        <v>10569580.090000002</v>
      </c>
      <c r="F10" s="7">
        <v>12031659.949999999</v>
      </c>
      <c r="G10" s="7">
        <v>12698649.9</v>
      </c>
      <c r="H10" s="21">
        <v>11630194.119999999</v>
      </c>
      <c r="I10" s="22">
        <f t="shared" si="1"/>
        <v>12120167.99</v>
      </c>
      <c r="J10" s="23">
        <v>10829623.310000001</v>
      </c>
      <c r="K10" s="23">
        <v>10944195.779999999</v>
      </c>
      <c r="L10" s="21">
        <v>18594236.210000001</v>
      </c>
      <c r="M10" s="18">
        <f t="shared" si="4"/>
        <v>13456018.433333332</v>
      </c>
      <c r="N10" s="23">
        <v>18007630.350000001</v>
      </c>
      <c r="O10" s="23">
        <v>17209278.16</v>
      </c>
      <c r="P10" s="21">
        <v>15064756.91</v>
      </c>
      <c r="Q10" s="25">
        <f t="shared" si="2"/>
        <v>16760555.140000001</v>
      </c>
      <c r="R10" s="11">
        <f t="shared" si="3"/>
        <v>17608454.255000003</v>
      </c>
    </row>
    <row r="11" spans="1:18" ht="15.75" thickBot="1" x14ac:dyDescent="0.3">
      <c r="A11" s="96">
        <v>104</v>
      </c>
      <c r="B11" s="7">
        <v>8754401.2400000002</v>
      </c>
      <c r="C11" s="7">
        <v>8624967.1999999993</v>
      </c>
      <c r="D11" s="8">
        <v>7607356.4900000002</v>
      </c>
      <c r="E11" s="56">
        <f t="shared" si="0"/>
        <v>8328908.3099999996</v>
      </c>
      <c r="F11" s="7">
        <v>8317505.3399999999</v>
      </c>
      <c r="G11" s="7">
        <v>9797259.9499999993</v>
      </c>
      <c r="H11" s="21">
        <v>8158472.1200000001</v>
      </c>
      <c r="I11" s="22">
        <f t="shared" si="1"/>
        <v>8757745.8033333328</v>
      </c>
      <c r="J11" s="23">
        <v>7523781.04</v>
      </c>
      <c r="K11" s="23">
        <v>7768125.0599999996</v>
      </c>
      <c r="L11" s="21">
        <v>10726303.630000001</v>
      </c>
      <c r="M11" s="18">
        <f t="shared" si="4"/>
        <v>8672736.5766666662</v>
      </c>
      <c r="N11" s="23">
        <v>10189724.949999999</v>
      </c>
      <c r="O11" s="23">
        <v>9635941.8900000006</v>
      </c>
      <c r="P11" s="21">
        <v>8307706.6100000003</v>
      </c>
      <c r="Q11" s="25">
        <f t="shared" si="2"/>
        <v>9377791.1500000004</v>
      </c>
      <c r="R11" s="11">
        <f t="shared" si="3"/>
        <v>9912833.4199999999</v>
      </c>
    </row>
    <row r="12" spans="1:18" ht="15.75" thickBot="1" x14ac:dyDescent="0.3">
      <c r="A12" s="96">
        <v>105</v>
      </c>
      <c r="B12" s="7">
        <v>6284272.5700000003</v>
      </c>
      <c r="C12" s="7">
        <v>6082345.4400000004</v>
      </c>
      <c r="D12" s="8">
        <v>5377382.4699999997</v>
      </c>
      <c r="E12" s="20">
        <f t="shared" si="0"/>
        <v>5914666.8266666671</v>
      </c>
      <c r="F12" s="7">
        <v>5983468.1200000001</v>
      </c>
      <c r="G12" s="7">
        <v>7588152.8099999996</v>
      </c>
      <c r="H12" s="21">
        <v>7327223.5499999998</v>
      </c>
      <c r="I12" s="22">
        <f t="shared" si="1"/>
        <v>6966281.4933333332</v>
      </c>
      <c r="J12" s="23">
        <v>6663149.3700000001</v>
      </c>
      <c r="K12" s="23">
        <v>7168386.1200000001</v>
      </c>
      <c r="L12" s="21">
        <v>9102919.3499999996</v>
      </c>
      <c r="M12" s="18">
        <f t="shared" si="4"/>
        <v>7644818.2800000003</v>
      </c>
      <c r="N12" s="23">
        <v>8732292.4100000001</v>
      </c>
      <c r="O12" s="23">
        <v>7958758.3399999999</v>
      </c>
      <c r="P12" s="21">
        <v>6654448.9900000002</v>
      </c>
      <c r="Q12" s="25">
        <f t="shared" si="2"/>
        <v>7781833.2466666671</v>
      </c>
      <c r="R12" s="11">
        <f t="shared" si="3"/>
        <v>8345525.375</v>
      </c>
    </row>
    <row r="13" spans="1:18" ht="15.75" thickBot="1" x14ac:dyDescent="0.3">
      <c r="A13" s="96">
        <v>106</v>
      </c>
      <c r="B13" s="7">
        <v>6995550.4199999999</v>
      </c>
      <c r="C13" s="7">
        <v>6718189.5199999996</v>
      </c>
      <c r="D13" s="8">
        <v>6216137.9000000004</v>
      </c>
      <c r="E13" s="20">
        <f t="shared" si="0"/>
        <v>6643292.6133333333</v>
      </c>
      <c r="F13" s="7">
        <v>7858806.6799999997</v>
      </c>
      <c r="G13" s="7">
        <v>8244171.1200000001</v>
      </c>
      <c r="H13" s="21">
        <v>6999319.9000000004</v>
      </c>
      <c r="I13" s="22">
        <f t="shared" si="1"/>
        <v>7700765.9000000013</v>
      </c>
      <c r="J13" s="23">
        <v>6344800.04</v>
      </c>
      <c r="K13" s="23">
        <v>6705584.4299999997</v>
      </c>
      <c r="L13" s="21">
        <v>8023632.4199999999</v>
      </c>
      <c r="M13" s="18">
        <f t="shared" si="4"/>
        <v>7024672.2966666669</v>
      </c>
      <c r="N13" s="23">
        <v>7769029.0599999996</v>
      </c>
      <c r="O13" s="23">
        <v>7277526.0499999998</v>
      </c>
      <c r="P13" s="21">
        <v>7380320.0999999996</v>
      </c>
      <c r="Q13" s="25">
        <f t="shared" si="2"/>
        <v>7475625.0700000003</v>
      </c>
      <c r="R13" s="11">
        <f t="shared" si="3"/>
        <v>7523277.5549999997</v>
      </c>
    </row>
    <row r="14" spans="1:18" ht="15.75" thickBot="1" x14ac:dyDescent="0.3">
      <c r="A14" s="96">
        <v>1065</v>
      </c>
      <c r="B14" s="7"/>
      <c r="C14" s="7"/>
      <c r="D14" s="8"/>
      <c r="E14" s="27" t="s">
        <v>21</v>
      </c>
      <c r="F14" s="7"/>
      <c r="G14" s="7"/>
      <c r="H14" s="21"/>
      <c r="I14" s="28" t="s">
        <v>21</v>
      </c>
      <c r="J14" s="23"/>
      <c r="K14" s="23"/>
      <c r="L14" s="21"/>
      <c r="M14" s="29" t="s">
        <v>21</v>
      </c>
      <c r="N14" s="23"/>
      <c r="O14" s="23"/>
      <c r="P14" s="21"/>
      <c r="Q14" s="30" t="s">
        <v>21</v>
      </c>
      <c r="R14" s="11"/>
    </row>
    <row r="15" spans="1:18" ht="15.75" thickBot="1" x14ac:dyDescent="0.3">
      <c r="A15" s="96">
        <v>1067</v>
      </c>
      <c r="B15" s="12"/>
      <c r="C15" s="12"/>
      <c r="D15" s="12"/>
      <c r="E15" s="27" t="s">
        <v>21</v>
      </c>
      <c r="F15" s="12"/>
      <c r="G15" s="12"/>
      <c r="H15" s="26"/>
      <c r="I15" s="26" t="s">
        <v>21</v>
      </c>
      <c r="J15" s="26"/>
      <c r="K15" s="26"/>
      <c r="L15" s="26"/>
      <c r="M15" s="29" t="s">
        <v>21</v>
      </c>
      <c r="N15" s="26"/>
      <c r="O15" s="26"/>
      <c r="P15" s="26"/>
      <c r="Q15" s="30" t="s">
        <v>21</v>
      </c>
      <c r="R15" s="11"/>
    </row>
    <row r="16" spans="1:18" ht="15.75" thickBot="1" x14ac:dyDescent="0.3">
      <c r="A16" s="96">
        <v>107</v>
      </c>
      <c r="B16" s="7">
        <v>5428890.7199999997</v>
      </c>
      <c r="C16" s="7">
        <v>4781388.3</v>
      </c>
      <c r="D16" s="8">
        <v>3869797.36</v>
      </c>
      <c r="E16" s="20">
        <f t="shared" si="0"/>
        <v>4693358.793333333</v>
      </c>
      <c r="F16" s="7">
        <v>4844352.6100000003</v>
      </c>
      <c r="G16" s="7">
        <v>5979652.71</v>
      </c>
      <c r="H16" s="21">
        <v>5161263.51</v>
      </c>
      <c r="I16" s="22">
        <f t="shared" si="1"/>
        <v>5328422.9433333334</v>
      </c>
      <c r="J16" s="26">
        <v>4994233.0999999996</v>
      </c>
      <c r="K16" s="23">
        <v>4800025.74</v>
      </c>
      <c r="L16" s="21">
        <v>6373753.8399999999</v>
      </c>
      <c r="M16" s="18">
        <f t="shared" si="4"/>
        <v>5389337.5599999996</v>
      </c>
      <c r="N16" s="23">
        <v>6220978.9699999997</v>
      </c>
      <c r="O16" s="23">
        <v>5764848.5999999996</v>
      </c>
      <c r="P16" s="21">
        <v>4899456.2</v>
      </c>
      <c r="Q16" s="25">
        <f t="shared" si="2"/>
        <v>5628427.9233333329</v>
      </c>
      <c r="R16" s="11">
        <f t="shared" si="3"/>
        <v>5992913.7850000001</v>
      </c>
    </row>
    <row r="17" spans="1:18" ht="15.75" thickBot="1" x14ac:dyDescent="0.3">
      <c r="A17" s="96">
        <v>108</v>
      </c>
      <c r="B17" s="7">
        <v>1501872.9</v>
      </c>
      <c r="C17" s="7">
        <v>1576983.76</v>
      </c>
      <c r="D17" s="8">
        <v>1337110.1399999999</v>
      </c>
      <c r="E17" s="20">
        <f t="shared" si="0"/>
        <v>1471988.9333333333</v>
      </c>
      <c r="F17" s="7">
        <v>1710538.66</v>
      </c>
      <c r="G17" s="7">
        <v>1963148.43</v>
      </c>
      <c r="H17" s="21">
        <v>1811158.51</v>
      </c>
      <c r="I17" s="22">
        <f t="shared" si="1"/>
        <v>1828281.8666666665</v>
      </c>
      <c r="J17" s="23">
        <v>1676305.64</v>
      </c>
      <c r="K17" s="23">
        <v>1709681.83</v>
      </c>
      <c r="L17" s="21">
        <v>2185483.61</v>
      </c>
      <c r="M17" s="18">
        <f t="shared" si="4"/>
        <v>1857157.0266666666</v>
      </c>
      <c r="N17" s="23">
        <v>2090955.95</v>
      </c>
      <c r="O17" s="23">
        <v>1962904.06</v>
      </c>
      <c r="P17" s="21">
        <v>1698738.98</v>
      </c>
      <c r="Q17" s="25">
        <f t="shared" si="2"/>
        <v>1917532.9966666668</v>
      </c>
      <c r="R17" s="11">
        <f t="shared" si="3"/>
        <v>2026930.0049999999</v>
      </c>
    </row>
    <row r="18" spans="1:18" ht="15.75" thickBot="1" x14ac:dyDescent="0.3">
      <c r="A18" s="96">
        <v>109</v>
      </c>
      <c r="B18" s="7">
        <v>7198662.7400000002</v>
      </c>
      <c r="C18" s="7">
        <v>6655235.3799999999</v>
      </c>
      <c r="D18" s="8">
        <v>5975831.1200000001</v>
      </c>
      <c r="E18" s="20">
        <f t="shared" si="0"/>
        <v>6609909.7466666671</v>
      </c>
      <c r="F18" s="7">
        <v>8369621.8200000003</v>
      </c>
      <c r="G18" s="7">
        <v>9370699.3699999992</v>
      </c>
      <c r="H18" s="42">
        <v>7703784.3099999996</v>
      </c>
      <c r="I18" s="28">
        <f>AVERAGE(F18:H18)</f>
        <v>8481368.4999999981</v>
      </c>
      <c r="J18" s="26">
        <v>7156674.9800000004</v>
      </c>
      <c r="K18" s="23">
        <v>7111320.1299999999</v>
      </c>
      <c r="L18" s="21">
        <v>10223923.6</v>
      </c>
      <c r="M18" s="18">
        <f t="shared" si="4"/>
        <v>8163972.9033333333</v>
      </c>
      <c r="N18" s="23">
        <v>9708542.5</v>
      </c>
      <c r="O18" s="23">
        <v>9309523.5999999996</v>
      </c>
      <c r="P18" s="21">
        <v>8821885.1799999997</v>
      </c>
      <c r="Q18" s="25">
        <f t="shared" si="2"/>
        <v>9279983.7599999998</v>
      </c>
      <c r="R18" s="11">
        <f t="shared" si="3"/>
        <v>9509033.0500000007</v>
      </c>
    </row>
    <row r="19" spans="1:18" ht="15.75" thickBot="1" x14ac:dyDescent="0.3">
      <c r="A19" s="96">
        <v>204</v>
      </c>
      <c r="B19" s="7">
        <v>30280727.949999999</v>
      </c>
      <c r="C19" s="7">
        <v>28234146.280000001</v>
      </c>
      <c r="D19" s="8">
        <v>25082437.059999999</v>
      </c>
      <c r="E19" s="20">
        <f t="shared" si="0"/>
        <v>27865770.430000003</v>
      </c>
      <c r="F19" s="7">
        <v>31551946.280000001</v>
      </c>
      <c r="G19" s="7">
        <v>36099368.909999996</v>
      </c>
      <c r="H19" s="21">
        <v>33045250.489999998</v>
      </c>
      <c r="I19" s="22">
        <f t="shared" si="1"/>
        <v>33565521.893333331</v>
      </c>
      <c r="J19" s="23">
        <v>29363610.640000001</v>
      </c>
      <c r="K19" s="23">
        <v>31012094.199999999</v>
      </c>
      <c r="L19" s="61" t="s">
        <v>21</v>
      </c>
      <c r="M19" s="18">
        <f>AVERAGE(J19:L19)</f>
        <v>30187852.420000002</v>
      </c>
      <c r="N19" s="21">
        <v>38200220.100000001</v>
      </c>
      <c r="O19" s="23">
        <v>35690814.479999997</v>
      </c>
      <c r="P19" s="21">
        <v>30664164.84</v>
      </c>
      <c r="Q19" s="25">
        <f>AVERAGE(O19:P19)</f>
        <v>33177489.659999996</v>
      </c>
      <c r="R19" s="11">
        <f>AVERAGE(O19:O19)</f>
        <v>35690814.479999997</v>
      </c>
    </row>
    <row r="20" spans="1:18" ht="15.75" thickBot="1" x14ac:dyDescent="0.3">
      <c r="A20" s="96">
        <v>2045</v>
      </c>
      <c r="B20" s="7">
        <v>4416797.3099999996</v>
      </c>
      <c r="C20" s="7">
        <v>4146979.17</v>
      </c>
      <c r="D20" s="8">
        <v>3510440.32</v>
      </c>
      <c r="E20" s="20">
        <f t="shared" si="0"/>
        <v>4024738.9333333336</v>
      </c>
      <c r="F20" s="7">
        <v>3688158.91</v>
      </c>
      <c r="G20" s="7">
        <v>4242167.05</v>
      </c>
      <c r="H20" s="21">
        <v>5912346.3399999999</v>
      </c>
      <c r="I20" s="22">
        <f t="shared" si="1"/>
        <v>4614224.1000000006</v>
      </c>
      <c r="J20" s="23">
        <v>5488810.6799999997</v>
      </c>
      <c r="K20" s="23">
        <v>4839072.1500000004</v>
      </c>
      <c r="L20" s="21">
        <v>4895137.95</v>
      </c>
      <c r="M20" s="18">
        <f t="shared" si="4"/>
        <v>5074340.2600000007</v>
      </c>
      <c r="N20" s="23">
        <v>5510337.5199999996</v>
      </c>
      <c r="O20" s="23">
        <v>5074240.63</v>
      </c>
      <c r="P20" s="21">
        <v>4499418.32</v>
      </c>
      <c r="Q20" s="25">
        <f t="shared" si="2"/>
        <v>5027998.8233333332</v>
      </c>
      <c r="R20" s="11">
        <f t="shared" si="3"/>
        <v>5292289.0749999993</v>
      </c>
    </row>
    <row r="21" spans="1:18" ht="15.75" thickBot="1" x14ac:dyDescent="0.3">
      <c r="A21" s="96">
        <v>217</v>
      </c>
      <c r="B21" s="7">
        <v>20112302.690000001</v>
      </c>
      <c r="C21" s="7">
        <v>20119788.890000001</v>
      </c>
      <c r="D21" s="8">
        <v>18723415.690000001</v>
      </c>
      <c r="E21" s="34">
        <f t="shared" si="0"/>
        <v>19651835.756666664</v>
      </c>
      <c r="F21" s="35">
        <v>21366173.52</v>
      </c>
      <c r="G21" s="35">
        <v>23953599.68</v>
      </c>
      <c r="H21" s="36">
        <v>21699202.010000002</v>
      </c>
      <c r="I21" s="22">
        <f t="shared" si="1"/>
        <v>22339658.403333336</v>
      </c>
      <c r="J21" s="23">
        <v>20690280.66</v>
      </c>
      <c r="K21" s="23">
        <v>20938841.629999999</v>
      </c>
      <c r="L21" s="21">
        <v>26371167.050000001</v>
      </c>
      <c r="M21" s="18">
        <f t="shared" si="4"/>
        <v>22666763.113333333</v>
      </c>
      <c r="N21" s="23">
        <v>25161156.739999998</v>
      </c>
      <c r="O21" s="23">
        <v>24126219.149999999</v>
      </c>
      <c r="P21" s="21">
        <v>21352040.77</v>
      </c>
      <c r="Q21" s="37">
        <f t="shared" si="2"/>
        <v>23546472.219999999</v>
      </c>
      <c r="R21" s="11">
        <f t="shared" si="3"/>
        <v>24643687.945</v>
      </c>
    </row>
    <row r="22" spans="1:18" ht="15.75" thickBot="1" x14ac:dyDescent="0.3">
      <c r="A22" s="96">
        <v>995</v>
      </c>
      <c r="B22" s="7">
        <v>73266.16</v>
      </c>
      <c r="C22" s="7">
        <v>72802.559999999998</v>
      </c>
      <c r="D22" s="8">
        <v>73056.11</v>
      </c>
      <c r="E22" s="34">
        <f t="shared" si="0"/>
        <v>73041.61</v>
      </c>
      <c r="F22" s="35">
        <v>70279.41</v>
      </c>
      <c r="G22" s="35">
        <v>64288.86</v>
      </c>
      <c r="H22" s="36">
        <v>59889.11</v>
      </c>
      <c r="I22" s="22">
        <f t="shared" si="1"/>
        <v>64819.126666666671</v>
      </c>
      <c r="J22" s="23">
        <v>54664.67</v>
      </c>
      <c r="K22" s="23">
        <v>41789.97</v>
      </c>
      <c r="L22" s="21">
        <v>44291.32</v>
      </c>
      <c r="M22" s="18">
        <f t="shared" si="4"/>
        <v>46915.32</v>
      </c>
      <c r="N22" s="23">
        <v>43214.82</v>
      </c>
      <c r="O22" s="23">
        <v>50007.57</v>
      </c>
      <c r="P22" s="21">
        <v>53645.84</v>
      </c>
      <c r="Q22" s="37">
        <f t="shared" si="2"/>
        <v>48956.07666666666</v>
      </c>
      <c r="R22" s="55">
        <f t="shared" si="3"/>
        <v>46611.195</v>
      </c>
    </row>
    <row r="23" spans="1:18" ht="15.75" thickBot="1" x14ac:dyDescent="0.3">
      <c r="A23" s="96">
        <v>999</v>
      </c>
      <c r="B23" s="7">
        <v>2200172.11</v>
      </c>
      <c r="C23" s="7">
        <v>2182228.92</v>
      </c>
      <c r="D23" s="8">
        <v>2151291.15</v>
      </c>
      <c r="E23" s="9">
        <f t="shared" si="0"/>
        <v>2177897.3933333331</v>
      </c>
      <c r="F23" s="7">
        <v>2102582.5299999998</v>
      </c>
      <c r="G23" s="7">
        <v>2111562.5499999998</v>
      </c>
      <c r="H23" s="23">
        <v>2093012.66</v>
      </c>
      <c r="I23" s="38">
        <f t="shared" si="1"/>
        <v>2102385.9133333336</v>
      </c>
      <c r="J23" s="23">
        <v>2028557.56</v>
      </c>
      <c r="K23" s="23">
        <v>2087781.13</v>
      </c>
      <c r="L23" s="21">
        <v>2165223.33</v>
      </c>
      <c r="M23" s="18">
        <f t="shared" si="4"/>
        <v>2093854.0066666666</v>
      </c>
      <c r="N23" s="23">
        <v>2151358.34</v>
      </c>
      <c r="O23" s="23">
        <v>2134749.36</v>
      </c>
      <c r="P23" s="21">
        <v>1977085.66</v>
      </c>
      <c r="Q23" s="39">
        <f t="shared" si="2"/>
        <v>2087731.1199999999</v>
      </c>
      <c r="R23" s="11">
        <f t="shared" si="3"/>
        <v>2143053.8499999996</v>
      </c>
    </row>
    <row r="24" spans="1:18" x14ac:dyDescent="0.25">
      <c r="B24" s="40">
        <f>SUM(B7:B23)</f>
        <v>128054587.75</v>
      </c>
      <c r="C24" s="40">
        <f t="shared" ref="C24:D24" si="5">SUM(C7:C23)</f>
        <v>121871167.17999999</v>
      </c>
      <c r="D24" s="40">
        <f t="shared" si="5"/>
        <v>109779117.64999999</v>
      </c>
      <c r="E24" s="40">
        <f>AVERAGE(B24:D24)</f>
        <v>119901624.19333333</v>
      </c>
      <c r="F24" s="40">
        <f t="shared" ref="F24:H24" si="6">SUM(F7:F23)</f>
        <v>133182746.41999997</v>
      </c>
      <c r="G24" s="40">
        <f t="shared" si="6"/>
        <v>149652442.99000004</v>
      </c>
      <c r="H24" s="40">
        <f t="shared" si="6"/>
        <v>137487586.67999998</v>
      </c>
      <c r="I24" s="40">
        <f t="shared" si="1"/>
        <v>140107592.03</v>
      </c>
      <c r="J24" s="40">
        <f t="shared" ref="J24:L24" si="7">SUM(J7:J23)</f>
        <v>126575551.36</v>
      </c>
      <c r="K24" s="40">
        <f t="shared" si="7"/>
        <v>129169765.5</v>
      </c>
      <c r="L24" s="40">
        <f t="shared" si="7"/>
        <v>128356940.50999999</v>
      </c>
      <c r="M24" s="40">
        <f>AVERAGE(J24:L24)</f>
        <v>128034085.79000001</v>
      </c>
      <c r="N24" s="40">
        <f t="shared" ref="N24:P24" si="8">SUM(N7:N23)</f>
        <v>161901832.34000003</v>
      </c>
      <c r="O24" s="40">
        <f t="shared" si="8"/>
        <v>151931549.02000001</v>
      </c>
      <c r="P24" s="40">
        <f t="shared" si="8"/>
        <v>134013808.58999999</v>
      </c>
      <c r="Q24" s="40">
        <f t="shared" si="2"/>
        <v>149282396.65000001</v>
      </c>
      <c r="R24" s="11">
        <f>SUM(R7:R23)</f>
        <v>155661987.87</v>
      </c>
    </row>
  </sheetData>
  <sheetProtection algorithmName="SHA-512" hashValue="/Gs5O9tKdGqQ29DKkRbNanYVwFbsPHUwUJPAISilinKmZrS5Igluu0reVfZnpHcQ8otab5/Y+dToISSRZ+xhVg==" saltValue="s7qVl4GmyAIWDBYcqX7gmw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4C72-00B4-4099-A8F4-986A3954C116}">
  <dimension ref="A1:R27"/>
  <sheetViews>
    <sheetView workbookViewId="0">
      <selection activeCell="B8" sqref="B8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1998</v>
      </c>
      <c r="N3" s="1"/>
    </row>
    <row r="5" spans="1:18" x14ac:dyDescent="0.25">
      <c r="B5" s="149">
        <v>1997</v>
      </c>
      <c r="C5" s="150"/>
      <c r="D5" s="151"/>
      <c r="F5" s="153">
        <v>1997</v>
      </c>
      <c r="G5" s="153"/>
      <c r="H5" s="153"/>
      <c r="J5" s="153">
        <v>1998</v>
      </c>
      <c r="K5" s="153"/>
      <c r="L5" s="153"/>
      <c r="N5" s="149">
        <v>1998</v>
      </c>
      <c r="O5" s="150"/>
      <c r="P5" s="151"/>
      <c r="R5" s="6" t="s">
        <v>26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2041756.93</v>
      </c>
      <c r="C7" s="12">
        <v>1769764.89</v>
      </c>
      <c r="D7" s="13">
        <v>2375892.73</v>
      </c>
      <c r="E7" s="14">
        <f>AVERAGE(B7:D7)</f>
        <v>2062471.5166666666</v>
      </c>
      <c r="F7" s="12">
        <v>2175999.4900000002</v>
      </c>
      <c r="G7" s="12">
        <v>1980777.6</v>
      </c>
      <c r="H7" s="15">
        <v>1785798.41</v>
      </c>
      <c r="I7" s="16">
        <f>AVERAGE(F7:H7)</f>
        <v>1980858.5</v>
      </c>
      <c r="J7" s="17">
        <v>1526918.07</v>
      </c>
      <c r="K7" s="17">
        <v>1329168.82</v>
      </c>
      <c r="L7" s="15">
        <v>1117514.33</v>
      </c>
      <c r="M7" s="18">
        <f>AVERAGE(J7:L7)</f>
        <v>1324533.74</v>
      </c>
      <c r="N7" s="17">
        <v>1000540.35</v>
      </c>
      <c r="O7" s="17">
        <v>868635.9</v>
      </c>
      <c r="P7" s="15">
        <v>1631417.18</v>
      </c>
      <c r="Q7" s="19">
        <f>AVERAGE(N7:P7)</f>
        <v>1166864.4766666666</v>
      </c>
      <c r="R7" s="11">
        <f>AVERAGE(N7:O7)</f>
        <v>934588.125</v>
      </c>
    </row>
    <row r="8" spans="1:18" ht="15.75" thickBot="1" x14ac:dyDescent="0.3">
      <c r="A8" s="96">
        <v>101</v>
      </c>
      <c r="B8" s="7">
        <v>6539558.2400000002</v>
      </c>
      <c r="C8" s="12">
        <v>6534003.29</v>
      </c>
      <c r="D8" s="8">
        <v>8139775.2400000002</v>
      </c>
      <c r="E8" s="20">
        <f t="shared" ref="E8:E23" si="0">AVERAGE(B8:D8)</f>
        <v>7071112.2566666678</v>
      </c>
      <c r="F8" s="7">
        <v>8290586.1600000001</v>
      </c>
      <c r="G8" s="7">
        <v>7860261.3300000001</v>
      </c>
      <c r="H8" s="21">
        <v>7526768.2999999998</v>
      </c>
      <c r="I8" s="22">
        <f t="shared" ref="I8:I24" si="1">AVERAGE(F8:H8)</f>
        <v>7892538.5966666667</v>
      </c>
      <c r="J8" s="23">
        <v>6937518.0700000003</v>
      </c>
      <c r="K8" s="23">
        <v>7030652.7199999997</v>
      </c>
      <c r="L8" s="21">
        <v>8471293.0800000001</v>
      </c>
      <c r="M8" s="18">
        <f>AVERAGE(J8:L8)</f>
        <v>7479821.2899999991</v>
      </c>
      <c r="N8" s="24">
        <v>8386266.3600000003</v>
      </c>
      <c r="O8" s="24">
        <v>11296732.75</v>
      </c>
      <c r="P8" s="10">
        <v>9577822.9399999995</v>
      </c>
      <c r="Q8" s="25">
        <f t="shared" ref="Q8:Q24" si="2">AVERAGE(N8:P8)</f>
        <v>9753607.3499999996</v>
      </c>
      <c r="R8" s="11">
        <f t="shared" ref="R8:R23" si="3">AVERAGE(N8:O8)</f>
        <v>9841499.5549999997</v>
      </c>
    </row>
    <row r="9" spans="1:18" ht="15.75" thickBot="1" x14ac:dyDescent="0.3">
      <c r="A9" s="96">
        <v>102</v>
      </c>
      <c r="B9" s="7">
        <v>12757529.130000001</v>
      </c>
      <c r="C9" s="12">
        <v>11582803.220000001</v>
      </c>
      <c r="D9" s="8">
        <v>14793145.59</v>
      </c>
      <c r="E9" s="20">
        <f t="shared" si="0"/>
        <v>13044492.646666666</v>
      </c>
      <c r="F9" s="7">
        <v>15868100.869999999</v>
      </c>
      <c r="G9" s="7">
        <v>15181867.060000001</v>
      </c>
      <c r="H9" s="21">
        <v>13355464.4</v>
      </c>
      <c r="I9" s="22">
        <f t="shared" si="1"/>
        <v>14801810.776666665</v>
      </c>
      <c r="J9" s="23">
        <v>12680999.800000001</v>
      </c>
      <c r="K9" s="23">
        <v>12972204.550000001</v>
      </c>
      <c r="L9" s="21">
        <v>17533458.640000001</v>
      </c>
      <c r="M9" s="18">
        <f t="shared" ref="M9:M24" si="4">AVERAGE(J9:L9)</f>
        <v>14395554.33</v>
      </c>
      <c r="N9" s="23">
        <v>16726130.57</v>
      </c>
      <c r="O9" s="26">
        <v>15720607.52</v>
      </c>
      <c r="P9" s="21">
        <v>13235778.710000001</v>
      </c>
      <c r="Q9" s="25">
        <f t="shared" si="2"/>
        <v>15227505.6</v>
      </c>
      <c r="R9" s="11">
        <f t="shared" si="3"/>
        <v>16223369.045</v>
      </c>
    </row>
    <row r="10" spans="1:18" ht="15.75" thickBot="1" x14ac:dyDescent="0.3">
      <c r="A10" s="96">
        <v>103</v>
      </c>
      <c r="B10" s="7">
        <v>12252731.640000001</v>
      </c>
      <c r="C10" s="7">
        <v>11562862.449999999</v>
      </c>
      <c r="D10" s="8">
        <v>13637749.08</v>
      </c>
      <c r="E10" s="20">
        <f t="shared" si="0"/>
        <v>12484447.723333335</v>
      </c>
      <c r="F10" s="7">
        <v>13625492.67</v>
      </c>
      <c r="G10" s="7">
        <v>12764643.109999999</v>
      </c>
      <c r="H10" s="21">
        <v>11462883.699999999</v>
      </c>
      <c r="I10" s="22">
        <f t="shared" si="1"/>
        <v>12617673.160000002</v>
      </c>
      <c r="J10" s="23">
        <v>11355104.15</v>
      </c>
      <c r="K10" s="23">
        <v>11490369.42</v>
      </c>
      <c r="L10" s="21">
        <v>13550834.359999999</v>
      </c>
      <c r="M10" s="18">
        <f t="shared" si="4"/>
        <v>12132102.643333333</v>
      </c>
      <c r="N10" s="23">
        <v>13315547.5</v>
      </c>
      <c r="O10" s="23">
        <v>12759200.869999999</v>
      </c>
      <c r="P10" s="21">
        <v>11285902.67</v>
      </c>
      <c r="Q10" s="25">
        <f t="shared" si="2"/>
        <v>12453550.346666666</v>
      </c>
      <c r="R10" s="11">
        <f t="shared" si="3"/>
        <v>13037374.184999999</v>
      </c>
    </row>
    <row r="11" spans="1:18" ht="15.75" thickBot="1" x14ac:dyDescent="0.3">
      <c r="A11" s="96" t="s">
        <v>27</v>
      </c>
      <c r="B11" s="7">
        <v>7841426.9299999997</v>
      </c>
      <c r="C11" s="7">
        <v>7345524.5099999998</v>
      </c>
      <c r="D11" s="8">
        <v>8699645.2699999996</v>
      </c>
      <c r="E11" s="20">
        <f t="shared" si="0"/>
        <v>7962198.9033333333</v>
      </c>
      <c r="F11" s="7">
        <v>10358829.15</v>
      </c>
      <c r="G11" s="7">
        <v>10060143.869999999</v>
      </c>
      <c r="H11" s="21">
        <v>8462337.1500000004</v>
      </c>
      <c r="I11" s="22">
        <f t="shared" si="1"/>
        <v>9627103.3900000006</v>
      </c>
      <c r="J11" s="60">
        <v>8285911</v>
      </c>
      <c r="K11" s="23">
        <v>8155198.6500000004</v>
      </c>
      <c r="L11" s="23">
        <v>10934499.439999999</v>
      </c>
      <c r="M11" s="18">
        <f t="shared" si="4"/>
        <v>9125203.0299999993</v>
      </c>
      <c r="N11" s="21">
        <v>11162900.33</v>
      </c>
      <c r="O11" s="23">
        <v>10549236.859999999</v>
      </c>
      <c r="P11" s="23">
        <v>9265383.6600000001</v>
      </c>
      <c r="Q11" s="25">
        <f t="shared" si="2"/>
        <v>10325840.283333333</v>
      </c>
      <c r="R11" s="11">
        <f t="shared" si="3"/>
        <v>10856068.594999999</v>
      </c>
    </row>
    <row r="12" spans="1:18" ht="15.75" thickBot="1" x14ac:dyDescent="0.3">
      <c r="A12" s="96">
        <v>105</v>
      </c>
      <c r="B12" s="7">
        <v>5654474</v>
      </c>
      <c r="C12" s="7">
        <v>5226282.09</v>
      </c>
      <c r="D12" s="8">
        <v>6121997.7300000004</v>
      </c>
      <c r="E12" s="20">
        <f t="shared" si="0"/>
        <v>5667584.6066666665</v>
      </c>
      <c r="F12" s="7">
        <v>7386433.1500000004</v>
      </c>
      <c r="G12" s="7">
        <v>6948316.46</v>
      </c>
      <c r="H12" s="21">
        <v>6270870.6699999999</v>
      </c>
      <c r="I12" s="22">
        <f t="shared" si="1"/>
        <v>6868540.0933333337</v>
      </c>
      <c r="J12" s="23">
        <v>5880546.0999999996</v>
      </c>
      <c r="K12" s="23">
        <v>5924694.1799999997</v>
      </c>
      <c r="L12" s="21">
        <v>8361607.4000000004</v>
      </c>
      <c r="M12" s="18">
        <f t="shared" si="4"/>
        <v>6722282.5599999996</v>
      </c>
      <c r="N12" s="23">
        <v>8254305.8700000001</v>
      </c>
      <c r="O12" s="23">
        <v>7462499</v>
      </c>
      <c r="P12" s="21">
        <v>6462426.3399999999</v>
      </c>
      <c r="Q12" s="25">
        <f t="shared" si="2"/>
        <v>7393077.0700000003</v>
      </c>
      <c r="R12" s="11">
        <f t="shared" si="3"/>
        <v>7858402.4350000005</v>
      </c>
    </row>
    <row r="13" spans="1:18" ht="15.75" thickBot="1" x14ac:dyDescent="0.3">
      <c r="A13" s="96">
        <v>106</v>
      </c>
      <c r="B13" s="7">
        <v>8548997.5199999996</v>
      </c>
      <c r="C13" s="7">
        <v>8015031.3399999999</v>
      </c>
      <c r="D13" s="8">
        <v>9333393.3900000006</v>
      </c>
      <c r="E13" s="20">
        <f t="shared" si="0"/>
        <v>8632474.083333334</v>
      </c>
      <c r="F13" s="7">
        <v>9757484.1600000001</v>
      </c>
      <c r="G13" s="7">
        <v>9027111.3800000008</v>
      </c>
      <c r="H13" s="21">
        <v>7450637.1399999997</v>
      </c>
      <c r="I13" s="22">
        <f t="shared" si="1"/>
        <v>8745077.5600000005</v>
      </c>
      <c r="J13" s="23">
        <v>7130809.2800000003</v>
      </c>
      <c r="K13" s="23">
        <v>7129205.5199999996</v>
      </c>
      <c r="L13" s="21">
        <v>8576635.4499999993</v>
      </c>
      <c r="M13" s="18">
        <f t="shared" si="4"/>
        <v>7612216.75</v>
      </c>
      <c r="N13" s="23">
        <v>8292744.7800000003</v>
      </c>
      <c r="O13" s="23">
        <v>7780650.1299999999</v>
      </c>
      <c r="P13" s="21">
        <v>7153999.1200000001</v>
      </c>
      <c r="Q13" s="25">
        <f t="shared" si="2"/>
        <v>7742464.6766666668</v>
      </c>
      <c r="R13" s="11">
        <f t="shared" si="3"/>
        <v>8036697.4550000001</v>
      </c>
    </row>
    <row r="14" spans="1:18" ht="15.75" thickBot="1" x14ac:dyDescent="0.3">
      <c r="A14" s="96">
        <v>1065</v>
      </c>
      <c r="B14" s="7"/>
      <c r="C14" s="7"/>
      <c r="D14" s="8"/>
      <c r="E14" s="27" t="s">
        <v>21</v>
      </c>
      <c r="F14" s="7"/>
      <c r="G14" s="7"/>
      <c r="H14" s="21"/>
      <c r="I14" s="28" t="s">
        <v>21</v>
      </c>
      <c r="J14" s="23"/>
      <c r="K14" s="23"/>
      <c r="L14" s="21"/>
      <c r="M14" s="29" t="s">
        <v>21</v>
      </c>
      <c r="N14" s="23"/>
      <c r="O14" s="23"/>
      <c r="P14" s="21"/>
      <c r="Q14" s="30" t="s">
        <v>21</v>
      </c>
      <c r="R14" s="11"/>
    </row>
    <row r="15" spans="1:18" ht="15.75" thickBot="1" x14ac:dyDescent="0.3">
      <c r="A15" s="96">
        <v>1067</v>
      </c>
      <c r="B15" s="12"/>
      <c r="C15" s="12"/>
      <c r="D15" s="12"/>
      <c r="E15" s="27" t="s">
        <v>21</v>
      </c>
      <c r="F15" s="12"/>
      <c r="G15" s="12"/>
      <c r="H15" s="26"/>
      <c r="I15" s="26" t="s">
        <v>21</v>
      </c>
      <c r="J15" s="26"/>
      <c r="K15" s="26"/>
      <c r="L15" s="26"/>
      <c r="M15" s="29" t="s">
        <v>21</v>
      </c>
      <c r="N15" s="26"/>
      <c r="O15" s="26"/>
      <c r="P15" s="26"/>
      <c r="Q15" s="30" t="s">
        <v>21</v>
      </c>
      <c r="R15" s="11"/>
    </row>
    <row r="16" spans="1:18" ht="15.75" thickBot="1" x14ac:dyDescent="0.3">
      <c r="A16" s="96">
        <v>107</v>
      </c>
      <c r="B16" s="7">
        <v>4558337.1399999997</v>
      </c>
      <c r="C16" s="7">
        <v>4168374.48</v>
      </c>
      <c r="D16" s="8">
        <v>4979531.33</v>
      </c>
      <c r="E16" s="20">
        <f t="shared" si="0"/>
        <v>4568747.6499999994</v>
      </c>
      <c r="F16" s="7">
        <v>5798229.71</v>
      </c>
      <c r="G16" s="7">
        <v>5491306.7400000002</v>
      </c>
      <c r="H16" s="21">
        <v>6895586</v>
      </c>
      <c r="I16" s="22">
        <f t="shared" si="1"/>
        <v>6061707.4833333334</v>
      </c>
      <c r="J16" s="26">
        <v>6715160.9800000004</v>
      </c>
      <c r="K16" s="23">
        <v>6619034.8899999997</v>
      </c>
      <c r="L16" s="21">
        <v>7849038.4299999997</v>
      </c>
      <c r="M16" s="18">
        <f t="shared" si="4"/>
        <v>7061078.1000000006</v>
      </c>
      <c r="N16" s="23">
        <v>7646738.6299999999</v>
      </c>
      <c r="O16" s="23">
        <v>7086319.1900000004</v>
      </c>
      <c r="P16" s="21">
        <v>5995804.96</v>
      </c>
      <c r="Q16" s="25">
        <f t="shared" si="2"/>
        <v>6909620.9266666668</v>
      </c>
      <c r="R16" s="11">
        <f t="shared" si="3"/>
        <v>7366528.9100000001</v>
      </c>
    </row>
    <row r="17" spans="1:18" ht="15.75" thickBot="1" x14ac:dyDescent="0.3">
      <c r="A17" s="96">
        <v>108</v>
      </c>
      <c r="B17" s="7">
        <v>1307187.28</v>
      </c>
      <c r="C17" s="7">
        <v>1231657.7</v>
      </c>
      <c r="D17" s="8">
        <v>1705562.44</v>
      </c>
      <c r="E17" s="20">
        <f t="shared" si="0"/>
        <v>1414802.4733333334</v>
      </c>
      <c r="F17" s="7">
        <v>1792004.07</v>
      </c>
      <c r="G17" s="7">
        <v>1704734.38</v>
      </c>
      <c r="H17" s="21">
        <v>1506542.88</v>
      </c>
      <c r="I17" s="22">
        <f t="shared" si="1"/>
        <v>1667760.4433333334</v>
      </c>
      <c r="J17" s="23">
        <v>1448536.42</v>
      </c>
      <c r="K17" s="23">
        <v>1452150.06</v>
      </c>
      <c r="L17" s="21">
        <v>1897168</v>
      </c>
      <c r="M17" s="18">
        <f t="shared" si="4"/>
        <v>1599284.8266666669</v>
      </c>
      <c r="N17" s="23">
        <v>1894829.66</v>
      </c>
      <c r="O17" s="23">
        <v>1797039.4</v>
      </c>
      <c r="P17" s="21">
        <v>1515578.02</v>
      </c>
      <c r="Q17" s="25">
        <f t="shared" si="2"/>
        <v>1735815.6933333334</v>
      </c>
      <c r="R17" s="11">
        <f t="shared" si="3"/>
        <v>1845934.5299999998</v>
      </c>
    </row>
    <row r="18" spans="1:18" ht="15.75" thickBot="1" x14ac:dyDescent="0.3">
      <c r="A18" s="96">
        <v>109</v>
      </c>
      <c r="B18" s="7">
        <v>7879495.0300000003</v>
      </c>
      <c r="C18" s="7">
        <v>7100868.0300000003</v>
      </c>
      <c r="D18" s="8">
        <v>9983293.8599999994</v>
      </c>
      <c r="E18" s="20">
        <f t="shared" si="0"/>
        <v>8321218.9733333336</v>
      </c>
      <c r="F18" s="7">
        <v>11011989.32</v>
      </c>
      <c r="G18" s="7">
        <v>10502238.42</v>
      </c>
      <c r="H18" s="42">
        <v>8425892.5899999999</v>
      </c>
      <c r="I18" s="28">
        <f>AVERAGE(F18:H18)</f>
        <v>9980040.1100000013</v>
      </c>
      <c r="J18" s="26">
        <v>7670667.4500000002</v>
      </c>
      <c r="K18" s="23">
        <v>7379960.3799999999</v>
      </c>
      <c r="L18" s="21">
        <v>9991030.6300000008</v>
      </c>
      <c r="M18" s="18">
        <f t="shared" si="4"/>
        <v>8347219.4866666673</v>
      </c>
      <c r="N18" s="23">
        <v>9574832.7899999991</v>
      </c>
      <c r="O18" s="23">
        <v>8955369.2100000009</v>
      </c>
      <c r="P18" s="21">
        <v>8165709.25</v>
      </c>
      <c r="Q18" s="25">
        <f t="shared" si="2"/>
        <v>8898637.083333334</v>
      </c>
      <c r="R18" s="11">
        <f t="shared" si="3"/>
        <v>9265101</v>
      </c>
    </row>
    <row r="19" spans="1:18" ht="15.75" thickBot="1" x14ac:dyDescent="0.3">
      <c r="A19" s="96">
        <v>204</v>
      </c>
      <c r="B19" s="7">
        <v>22422404.989999998</v>
      </c>
      <c r="C19" s="7">
        <v>32666314.629999999</v>
      </c>
      <c r="D19" s="8">
        <v>40287959.399999999</v>
      </c>
      <c r="E19" s="20">
        <f t="shared" si="0"/>
        <v>31792226.34</v>
      </c>
      <c r="F19" s="7">
        <v>44167018.229999997</v>
      </c>
      <c r="G19" s="7">
        <v>42165123.350000001</v>
      </c>
      <c r="H19" s="21">
        <v>36460165.479999997</v>
      </c>
      <c r="I19" s="22">
        <f t="shared" si="1"/>
        <v>40930769.020000003</v>
      </c>
      <c r="J19" s="23">
        <v>31898923.850000001</v>
      </c>
      <c r="K19" s="23">
        <v>32241333.760000002</v>
      </c>
      <c r="L19" s="21">
        <v>40708221.07</v>
      </c>
      <c r="M19" s="18">
        <f t="shared" si="4"/>
        <v>34949492.893333338</v>
      </c>
      <c r="N19" s="21">
        <v>40031039.840000004</v>
      </c>
      <c r="O19" s="23">
        <v>37222130.140000001</v>
      </c>
      <c r="P19" s="21">
        <v>32484580.16</v>
      </c>
      <c r="Q19" s="25">
        <f>AVERAGE(O19:P19)</f>
        <v>34853355.149999999</v>
      </c>
      <c r="R19" s="11">
        <f>AVERAGE(O19:O19)</f>
        <v>37222130.140000001</v>
      </c>
    </row>
    <row r="20" spans="1:18" ht="15.75" thickBot="1" x14ac:dyDescent="0.3">
      <c r="A20" s="96" t="s">
        <v>28</v>
      </c>
      <c r="B20" s="7">
        <v>4242112.4400000004</v>
      </c>
      <c r="C20" s="7">
        <v>3882463.6</v>
      </c>
      <c r="D20" s="8">
        <v>3688264.04</v>
      </c>
      <c r="E20" s="20">
        <f t="shared" si="0"/>
        <v>3937613.3600000008</v>
      </c>
      <c r="F20" s="7">
        <v>3415895.74</v>
      </c>
      <c r="G20" s="7">
        <v>3151115.92</v>
      </c>
      <c r="H20" s="21">
        <v>3541406.48</v>
      </c>
      <c r="I20" s="22">
        <f t="shared" si="1"/>
        <v>3369472.7133333334</v>
      </c>
      <c r="J20" s="23">
        <v>4107903.79</v>
      </c>
      <c r="K20" s="60">
        <v>4884298</v>
      </c>
      <c r="L20" s="21">
        <v>5048730.46</v>
      </c>
      <c r="M20" s="18">
        <f t="shared" si="4"/>
        <v>4680310.75</v>
      </c>
      <c r="N20" s="23">
        <v>5074631.49</v>
      </c>
      <c r="O20" s="23">
        <v>4917412.13</v>
      </c>
      <c r="P20" s="21">
        <v>4596645.92</v>
      </c>
      <c r="Q20" s="25">
        <f t="shared" si="2"/>
        <v>4862896.5133333337</v>
      </c>
      <c r="R20" s="11">
        <f t="shared" si="3"/>
        <v>4996021.8100000005</v>
      </c>
    </row>
    <row r="21" spans="1:18" ht="15.75" thickBot="1" x14ac:dyDescent="0.3">
      <c r="A21" s="96">
        <v>217</v>
      </c>
      <c r="B21" s="7">
        <v>17627837.199999999</v>
      </c>
      <c r="C21" s="7">
        <v>16970416.280000001</v>
      </c>
      <c r="D21" s="8">
        <v>21024916.120000001</v>
      </c>
      <c r="E21" s="34">
        <f t="shared" si="0"/>
        <v>18541056.533333335</v>
      </c>
      <c r="F21" s="35">
        <v>22858272.870000001</v>
      </c>
      <c r="G21" s="35">
        <v>21960026.039999999</v>
      </c>
      <c r="H21" s="36">
        <v>19625124.199999999</v>
      </c>
      <c r="I21" s="22">
        <f t="shared" si="1"/>
        <v>21481141.036666665</v>
      </c>
      <c r="J21" s="23">
        <v>19128782.719999999</v>
      </c>
      <c r="K21" s="23">
        <v>19229325.289999999</v>
      </c>
      <c r="L21" s="21">
        <v>24184340.32</v>
      </c>
      <c r="M21" s="18">
        <f t="shared" si="4"/>
        <v>20847482.776666667</v>
      </c>
      <c r="N21" s="23">
        <v>24293629.100000001</v>
      </c>
      <c r="O21" s="23">
        <v>22839470.140000001</v>
      </c>
      <c r="P21" s="21">
        <v>20449842.260000002</v>
      </c>
      <c r="Q21" s="37">
        <f t="shared" si="2"/>
        <v>22527647.166666668</v>
      </c>
      <c r="R21" s="11">
        <f t="shared" si="3"/>
        <v>23566549.620000001</v>
      </c>
    </row>
    <row r="22" spans="1:18" ht="15.75" thickBot="1" x14ac:dyDescent="0.3">
      <c r="A22" s="96">
        <v>995</v>
      </c>
      <c r="B22" s="7">
        <v>57415.14</v>
      </c>
      <c r="C22" s="7">
        <v>55471.24</v>
      </c>
      <c r="D22" s="8">
        <v>60342.16</v>
      </c>
      <c r="E22" s="34">
        <f t="shared" si="0"/>
        <v>57742.846666666672</v>
      </c>
      <c r="F22" s="35">
        <v>64650.66</v>
      </c>
      <c r="G22" s="35">
        <v>68584.509999999995</v>
      </c>
      <c r="H22" s="36">
        <v>68454.509999999995</v>
      </c>
      <c r="I22" s="22">
        <f t="shared" si="1"/>
        <v>67229.893333333326</v>
      </c>
      <c r="J22" s="23">
        <v>69603.259999999995</v>
      </c>
      <c r="K22" s="23">
        <v>70405.06</v>
      </c>
      <c r="L22" s="21">
        <v>77262.16</v>
      </c>
      <c r="M22" s="18">
        <f t="shared" si="4"/>
        <v>72423.493333333332</v>
      </c>
      <c r="N22" s="23">
        <v>77371.91</v>
      </c>
      <c r="O22" s="23">
        <v>79684.91</v>
      </c>
      <c r="P22" s="21">
        <v>81700.210000000006</v>
      </c>
      <c r="Q22" s="37">
        <f t="shared" si="2"/>
        <v>79585.676666666681</v>
      </c>
      <c r="R22" s="11">
        <f t="shared" si="3"/>
        <v>78528.41</v>
      </c>
    </row>
    <row r="23" spans="1:18" ht="15.75" thickBot="1" x14ac:dyDescent="0.3">
      <c r="A23" s="96">
        <v>999</v>
      </c>
      <c r="B23" s="7">
        <v>1549066.05</v>
      </c>
      <c r="C23" s="7">
        <v>1421885.21</v>
      </c>
      <c r="D23" s="8">
        <v>1472739.87</v>
      </c>
      <c r="E23" s="9">
        <f t="shared" si="0"/>
        <v>1481230.3766666667</v>
      </c>
      <c r="F23" s="7">
        <v>1564155.79</v>
      </c>
      <c r="G23" s="7">
        <v>1618225.5</v>
      </c>
      <c r="H23" s="23">
        <v>1549388.55</v>
      </c>
      <c r="I23" s="38">
        <f t="shared" si="1"/>
        <v>1577256.6133333333</v>
      </c>
      <c r="J23" s="23">
        <v>1856919.03</v>
      </c>
      <c r="K23" s="23">
        <v>1850580.91</v>
      </c>
      <c r="L23" s="21">
        <v>1920294.89</v>
      </c>
      <c r="M23" s="18">
        <f t="shared" si="4"/>
        <v>1875931.61</v>
      </c>
      <c r="N23" s="23">
        <v>2056509.2</v>
      </c>
      <c r="O23" s="23">
        <v>2056451.36</v>
      </c>
      <c r="P23" s="21">
        <v>2117536.09</v>
      </c>
      <c r="Q23" s="39">
        <f t="shared" si="2"/>
        <v>2076832.2166666668</v>
      </c>
      <c r="R23" s="11">
        <f t="shared" si="3"/>
        <v>2056480.28</v>
      </c>
    </row>
    <row r="24" spans="1:18" x14ac:dyDescent="0.25">
      <c r="B24" s="40">
        <f>SUM(B7:B23)</f>
        <v>115280329.66</v>
      </c>
      <c r="C24" s="40">
        <f t="shared" ref="C24:D24" si="5">SUM(C7:C23)</f>
        <v>119533722.95999999</v>
      </c>
      <c r="D24" s="40">
        <f t="shared" si="5"/>
        <v>146304208.25</v>
      </c>
      <c r="E24" s="40">
        <f>AVERAGE(B24:D24)</f>
        <v>127039420.29000001</v>
      </c>
      <c r="F24" s="40">
        <f t="shared" ref="F24:H24" si="6">SUM(F7:F23)</f>
        <v>158135142.03999993</v>
      </c>
      <c r="G24" s="40">
        <f t="shared" si="6"/>
        <v>150484475.66999999</v>
      </c>
      <c r="H24" s="40">
        <f t="shared" si="6"/>
        <v>134387320.46000001</v>
      </c>
      <c r="I24" s="40">
        <f t="shared" si="1"/>
        <v>147668979.38999999</v>
      </c>
      <c r="J24" s="40">
        <f t="shared" ref="J24:L24" si="7">SUM(J7:J23)</f>
        <v>126694303.97000003</v>
      </c>
      <c r="K24" s="40">
        <f t="shared" si="7"/>
        <v>127758582.21000001</v>
      </c>
      <c r="L24" s="40">
        <f t="shared" si="7"/>
        <v>160221928.65999997</v>
      </c>
      <c r="M24" s="40">
        <f t="shared" si="4"/>
        <v>138224938.28</v>
      </c>
      <c r="N24" s="40">
        <f t="shared" ref="N24:P24" si="8">SUM(N7:N23)</f>
        <v>157788018.37999997</v>
      </c>
      <c r="O24" s="40">
        <f t="shared" si="8"/>
        <v>151391439.51000002</v>
      </c>
      <c r="P24" s="40">
        <f t="shared" si="8"/>
        <v>134020127.48999999</v>
      </c>
      <c r="Q24" s="40">
        <f t="shared" si="2"/>
        <v>147733195.12666667</v>
      </c>
      <c r="R24" s="11">
        <f>SUM(R7:R23)</f>
        <v>153185274.095</v>
      </c>
    </row>
    <row r="27" spans="1:18" x14ac:dyDescent="0.25">
      <c r="A27" s="152" t="s">
        <v>23</v>
      </c>
      <c r="B27" s="152"/>
      <c r="C27" s="152"/>
      <c r="D27" s="152"/>
      <c r="E27" s="152"/>
      <c r="F27" s="152"/>
    </row>
  </sheetData>
  <sheetProtection algorithmName="SHA-512" hashValue="GQXE5GSuTQk0HtjtyDMn3A36THnoqFLczjgxilEv+OF6MF5Po/Xg2Ia1RuEpZ2+f9XFnTpXSqlEnARSN4P4adA==" saltValue="H+85F59DNw8rjOoRQ3sd0w==" spinCount="100000" sheet="1" objects="1" scenarios="1"/>
  <mergeCells count="5">
    <mergeCell ref="B5:D5"/>
    <mergeCell ref="F5:H5"/>
    <mergeCell ref="J5:L5"/>
    <mergeCell ref="N5:P5"/>
    <mergeCell ref="A27:F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D4D-758F-4330-AD16-FCD6008628AD}">
  <dimension ref="A1:R24"/>
  <sheetViews>
    <sheetView workbookViewId="0">
      <selection activeCell="B5" sqref="B5:D5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1997</v>
      </c>
      <c r="N3" s="1"/>
    </row>
    <row r="5" spans="1:18" x14ac:dyDescent="0.25">
      <c r="B5" s="149">
        <v>1996</v>
      </c>
      <c r="C5" s="150"/>
      <c r="D5" s="151"/>
      <c r="F5" s="153">
        <v>1996</v>
      </c>
      <c r="G5" s="153"/>
      <c r="H5" s="153"/>
      <c r="J5" s="153">
        <v>1997</v>
      </c>
      <c r="K5" s="153"/>
      <c r="L5" s="153"/>
      <c r="N5" s="149">
        <v>1997</v>
      </c>
      <c r="O5" s="150"/>
      <c r="P5" s="151"/>
      <c r="R5" s="6" t="s">
        <v>25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>
        <v>2238675.42</v>
      </c>
      <c r="C7" s="12">
        <v>2009885.63</v>
      </c>
      <c r="D7" s="13">
        <v>2807241.85</v>
      </c>
      <c r="E7" s="14">
        <f>AVERAGE(B7:D7)</f>
        <v>2351934.3000000003</v>
      </c>
      <c r="F7" s="12">
        <v>2657056.08</v>
      </c>
      <c r="G7" s="12">
        <v>2522159.0099999998</v>
      </c>
      <c r="H7" s="15">
        <v>2298905.94</v>
      </c>
      <c r="I7" s="16">
        <f>AVERAGE(F7:H7)</f>
        <v>2492707.0099999998</v>
      </c>
      <c r="J7" s="17">
        <v>2039703.7</v>
      </c>
      <c r="K7" s="17">
        <v>1846310.19</v>
      </c>
      <c r="L7" s="15">
        <v>1635783.95</v>
      </c>
      <c r="M7" s="18">
        <f>AVERAGE(J7:L7)</f>
        <v>1840599.28</v>
      </c>
      <c r="N7" s="17">
        <v>1522667.4</v>
      </c>
      <c r="O7" s="17">
        <v>1334325</v>
      </c>
      <c r="P7" s="15">
        <v>2230358.5</v>
      </c>
      <c r="Q7" s="59">
        <f>AVERAGE(N7:P7)</f>
        <v>1695783.6333333335</v>
      </c>
      <c r="R7" s="11">
        <f>AVERAGE(N7:O7)</f>
        <v>1428496.2</v>
      </c>
    </row>
    <row r="8" spans="1:18" ht="15.75" thickBot="1" x14ac:dyDescent="0.3">
      <c r="A8" s="96">
        <v>101</v>
      </c>
      <c r="B8" s="7">
        <v>3108985.84</v>
      </c>
      <c r="C8" s="12">
        <v>2905646.88</v>
      </c>
      <c r="D8" s="8">
        <v>5095904.08</v>
      </c>
      <c r="E8" s="20">
        <f t="shared" ref="E8:E23" si="0">AVERAGE(B8:D8)</f>
        <v>3703512.2666666671</v>
      </c>
      <c r="F8" s="7">
        <v>4763218.5999999996</v>
      </c>
      <c r="G8" s="7">
        <v>4223112.51</v>
      </c>
      <c r="H8" s="21">
        <v>7214822.4699999997</v>
      </c>
      <c r="I8" s="22">
        <f t="shared" ref="I8:I24" si="1">AVERAGE(F8:H8)</f>
        <v>5400384.5266666664</v>
      </c>
      <c r="J8" s="23">
        <v>6568852.7300000004</v>
      </c>
      <c r="K8" s="23">
        <v>6791475.1699999999</v>
      </c>
      <c r="L8" s="21">
        <v>8288944.0899999999</v>
      </c>
      <c r="M8" s="18">
        <f>AVERAGE(J8:L8)</f>
        <v>7216423.9966666671</v>
      </c>
      <c r="N8" s="24">
        <v>7946216.8799999999</v>
      </c>
      <c r="O8" s="24">
        <v>7256155.2999999998</v>
      </c>
      <c r="P8" s="10">
        <v>6733595.6600000001</v>
      </c>
      <c r="Q8" s="25">
        <f t="shared" ref="Q8:Q24" si="2">AVERAGE(N8:P8)</f>
        <v>7311989.2800000003</v>
      </c>
      <c r="R8" s="11">
        <f t="shared" ref="R8:R23" si="3">AVERAGE(N8:O8)</f>
        <v>7601186.0899999999</v>
      </c>
    </row>
    <row r="9" spans="1:18" ht="15.75" thickBot="1" x14ac:dyDescent="0.3">
      <c r="A9" s="96">
        <v>102</v>
      </c>
      <c r="B9" s="7">
        <v>9447705.3800000008</v>
      </c>
      <c r="C9" s="12">
        <v>9404381.6099999994</v>
      </c>
      <c r="D9" s="8">
        <v>16107796.68</v>
      </c>
      <c r="E9" s="20">
        <f t="shared" si="0"/>
        <v>11653294.556666667</v>
      </c>
      <c r="F9" s="7">
        <v>15247033.4</v>
      </c>
      <c r="G9" s="7">
        <v>14379034.369999999</v>
      </c>
      <c r="H9" s="21">
        <v>12891574.85</v>
      </c>
      <c r="I9" s="22">
        <f t="shared" si="1"/>
        <v>14172547.539999999</v>
      </c>
      <c r="J9" s="23">
        <v>12150723.279999999</v>
      </c>
      <c r="K9" s="23">
        <v>12736885.369999999</v>
      </c>
      <c r="L9" s="21">
        <v>17143296.609999999</v>
      </c>
      <c r="M9" s="18">
        <f t="shared" ref="M9:M24" si="4">AVERAGE(J9:L9)</f>
        <v>14010301.753333332</v>
      </c>
      <c r="N9" s="23">
        <v>16406463.800000001</v>
      </c>
      <c r="O9" s="26">
        <v>16005528.57</v>
      </c>
      <c r="P9" s="21">
        <v>14003936.82</v>
      </c>
      <c r="Q9" s="25">
        <f t="shared" si="2"/>
        <v>15471976.396666666</v>
      </c>
      <c r="R9" s="11">
        <f t="shared" si="3"/>
        <v>16205996.185000001</v>
      </c>
    </row>
    <row r="10" spans="1:18" ht="15.75" thickBot="1" x14ac:dyDescent="0.3">
      <c r="A10" s="96">
        <v>103</v>
      </c>
      <c r="B10" s="7">
        <v>11855366.93</v>
      </c>
      <c r="C10" s="7">
        <v>11488802.41</v>
      </c>
      <c r="D10" s="8">
        <v>14429278.26</v>
      </c>
      <c r="E10" s="20">
        <f t="shared" si="0"/>
        <v>12591149.200000001</v>
      </c>
      <c r="F10" s="7">
        <v>13949737.07</v>
      </c>
      <c r="G10" s="7">
        <v>13324539.630000001</v>
      </c>
      <c r="H10" s="21">
        <v>12193431.02</v>
      </c>
      <c r="I10" s="22">
        <f t="shared" si="1"/>
        <v>13155902.573333332</v>
      </c>
      <c r="J10" s="23">
        <v>11832656.84</v>
      </c>
      <c r="K10" s="23">
        <v>11992262.16</v>
      </c>
      <c r="L10" s="21">
        <v>14606416.75</v>
      </c>
      <c r="M10" s="18">
        <f t="shared" si="4"/>
        <v>12810445.25</v>
      </c>
      <c r="N10" s="23">
        <v>14655423.58</v>
      </c>
      <c r="O10" s="23">
        <v>13865412.83</v>
      </c>
      <c r="P10" s="21">
        <v>12900230.390000001</v>
      </c>
      <c r="Q10" s="25">
        <f t="shared" si="2"/>
        <v>13807022.266666666</v>
      </c>
      <c r="R10" s="11">
        <f t="shared" si="3"/>
        <v>14260418.205</v>
      </c>
    </row>
    <row r="11" spans="1:18" ht="15.75" thickBot="1" x14ac:dyDescent="0.3">
      <c r="A11" s="96">
        <v>104</v>
      </c>
      <c r="B11" s="7">
        <v>6856072.0099999998</v>
      </c>
      <c r="C11" s="7">
        <v>6247899.5599999996</v>
      </c>
      <c r="D11" s="8">
        <v>9385779.0700000003</v>
      </c>
      <c r="E11" s="20">
        <f t="shared" si="0"/>
        <v>7496583.5466666669</v>
      </c>
      <c r="F11" s="7">
        <v>9634577.7400000002</v>
      </c>
      <c r="G11" s="7">
        <v>8858169.75</v>
      </c>
      <c r="H11" s="21">
        <v>7422718.8300000001</v>
      </c>
      <c r="I11" s="22">
        <f t="shared" si="1"/>
        <v>8638488.7733333334</v>
      </c>
      <c r="J11" s="23">
        <v>7195890.0199999996</v>
      </c>
      <c r="K11" s="23">
        <v>7475749.6799999997</v>
      </c>
      <c r="L11" s="21">
        <v>9921820.0500000007</v>
      </c>
      <c r="M11" s="18">
        <f t="shared" si="4"/>
        <v>8197819.916666667</v>
      </c>
      <c r="N11" s="23">
        <v>9939964.8399999999</v>
      </c>
      <c r="O11" s="23">
        <v>9307542.1899999995</v>
      </c>
      <c r="P11" s="21">
        <v>8322392.3499999996</v>
      </c>
      <c r="Q11" s="25">
        <f t="shared" si="2"/>
        <v>9189966.4600000009</v>
      </c>
      <c r="R11" s="11">
        <f t="shared" si="3"/>
        <v>9623753.5150000006</v>
      </c>
    </row>
    <row r="12" spans="1:18" ht="15.75" thickBot="1" x14ac:dyDescent="0.3">
      <c r="A12" s="96">
        <v>105</v>
      </c>
      <c r="B12" s="7">
        <v>5636140.2999999998</v>
      </c>
      <c r="C12" s="7">
        <v>5174822.13</v>
      </c>
      <c r="D12" s="8">
        <v>8095000.6699999999</v>
      </c>
      <c r="E12" s="20">
        <f t="shared" si="0"/>
        <v>6301987.7000000002</v>
      </c>
      <c r="F12" s="7">
        <v>7637994.1900000004</v>
      </c>
      <c r="G12" s="7">
        <v>6656851.1399999997</v>
      </c>
      <c r="H12" s="21">
        <v>6154004.54</v>
      </c>
      <c r="I12" s="22">
        <f t="shared" si="1"/>
        <v>6816283.29</v>
      </c>
      <c r="J12" s="23">
        <v>5720647.2400000002</v>
      </c>
      <c r="K12" s="23">
        <v>5976423.7199999997</v>
      </c>
      <c r="L12" s="21">
        <v>8460522.5199999996</v>
      </c>
      <c r="M12" s="18">
        <f t="shared" si="4"/>
        <v>6719197.8266666671</v>
      </c>
      <c r="N12" s="23">
        <v>7894624.1299999999</v>
      </c>
      <c r="O12" s="23">
        <v>7086583.6600000001</v>
      </c>
      <c r="P12" s="21">
        <v>6217218.1600000001</v>
      </c>
      <c r="Q12" s="25">
        <f t="shared" si="2"/>
        <v>7066141.9833333334</v>
      </c>
      <c r="R12" s="11">
        <f t="shared" si="3"/>
        <v>7490603.8949999996</v>
      </c>
    </row>
    <row r="13" spans="1:18" ht="15.75" thickBot="1" x14ac:dyDescent="0.3">
      <c r="A13" s="96">
        <v>106</v>
      </c>
      <c r="B13" s="7">
        <v>6278121.8399999999</v>
      </c>
      <c r="C13" s="7">
        <v>6037028.6100000003</v>
      </c>
      <c r="D13" s="8">
        <v>7783158.3399999999</v>
      </c>
      <c r="E13" s="20">
        <f t="shared" si="0"/>
        <v>6699436.2633333327</v>
      </c>
      <c r="F13" s="7">
        <v>9194450.4499999993</v>
      </c>
      <c r="G13" s="7">
        <v>8875284.5800000001</v>
      </c>
      <c r="H13" s="21">
        <v>9493776.2100000009</v>
      </c>
      <c r="I13" s="22">
        <f t="shared" si="1"/>
        <v>9187837.0800000001</v>
      </c>
      <c r="J13" s="23">
        <v>9220114.4299999997</v>
      </c>
      <c r="K13" s="23">
        <v>9346494.8499999996</v>
      </c>
      <c r="L13" s="21">
        <v>10676365.15</v>
      </c>
      <c r="M13" s="18">
        <f t="shared" si="4"/>
        <v>9747658.1433333326</v>
      </c>
      <c r="N13" s="23">
        <v>10440748.4</v>
      </c>
      <c r="O13" s="23">
        <v>9846971.1699999999</v>
      </c>
      <c r="P13" s="21">
        <v>9076409.8100000005</v>
      </c>
      <c r="Q13" s="25">
        <f t="shared" si="2"/>
        <v>9788043.1266666669</v>
      </c>
      <c r="R13" s="11">
        <f t="shared" si="3"/>
        <v>10143859.785</v>
      </c>
    </row>
    <row r="14" spans="1:18" ht="15.75" thickBot="1" x14ac:dyDescent="0.3">
      <c r="A14" s="96">
        <v>1065</v>
      </c>
      <c r="B14" s="7"/>
      <c r="C14" s="7"/>
      <c r="D14" s="8"/>
      <c r="E14" s="27" t="s">
        <v>21</v>
      </c>
      <c r="F14" s="7"/>
      <c r="G14" s="7"/>
      <c r="H14" s="21"/>
      <c r="I14" s="28" t="s">
        <v>21</v>
      </c>
      <c r="J14" s="23"/>
      <c r="K14" s="23"/>
      <c r="L14" s="21"/>
      <c r="M14" s="29" t="s">
        <v>21</v>
      </c>
      <c r="N14" s="23"/>
      <c r="O14" s="23"/>
      <c r="P14" s="21"/>
      <c r="Q14" s="30" t="s">
        <v>21</v>
      </c>
      <c r="R14" s="11"/>
    </row>
    <row r="15" spans="1:18" ht="15.75" thickBot="1" x14ac:dyDescent="0.3">
      <c r="A15" s="96">
        <v>1067</v>
      </c>
      <c r="B15" s="12"/>
      <c r="C15" s="12"/>
      <c r="D15" s="12"/>
      <c r="E15" s="27" t="s">
        <v>21</v>
      </c>
      <c r="F15" s="12"/>
      <c r="G15" s="12"/>
      <c r="H15" s="26"/>
      <c r="I15" s="26" t="s">
        <v>21</v>
      </c>
      <c r="J15" s="26"/>
      <c r="K15" s="26"/>
      <c r="L15" s="26"/>
      <c r="M15" s="29" t="s">
        <v>21</v>
      </c>
      <c r="N15" s="26"/>
      <c r="O15" s="26"/>
      <c r="P15" s="26"/>
      <c r="Q15" s="30" t="s">
        <v>21</v>
      </c>
      <c r="R15" s="11"/>
    </row>
    <row r="16" spans="1:18" ht="15.75" thickBot="1" x14ac:dyDescent="0.3">
      <c r="A16" s="96">
        <v>107</v>
      </c>
      <c r="B16" s="7">
        <v>5420473.1799999997</v>
      </c>
      <c r="C16" s="7">
        <v>5321539.3099999996</v>
      </c>
      <c r="D16" s="8">
        <v>7175106.1200000001</v>
      </c>
      <c r="E16" s="20">
        <f t="shared" si="0"/>
        <v>5972372.8700000001</v>
      </c>
      <c r="F16" s="7">
        <v>6982742.6299999999</v>
      </c>
      <c r="G16" s="7">
        <v>6625960.21</v>
      </c>
      <c r="H16" s="21">
        <v>5941071.0199999996</v>
      </c>
      <c r="I16" s="22">
        <f t="shared" si="1"/>
        <v>6516591.2866666662</v>
      </c>
      <c r="J16" s="26">
        <v>5661254.4000000004</v>
      </c>
      <c r="K16" s="23">
        <v>5540970.3399999999</v>
      </c>
      <c r="L16" s="21">
        <v>6887766.6200000001</v>
      </c>
      <c r="M16" s="18">
        <f t="shared" si="4"/>
        <v>6029997.1200000001</v>
      </c>
      <c r="N16" s="23">
        <v>6556275.0199999996</v>
      </c>
      <c r="O16" s="23">
        <v>5985102.2300000004</v>
      </c>
      <c r="P16" s="21">
        <v>4978234.1500000004</v>
      </c>
      <c r="Q16" s="25">
        <f t="shared" si="2"/>
        <v>5839870.4666666659</v>
      </c>
      <c r="R16" s="11">
        <f t="shared" si="3"/>
        <v>6270688.625</v>
      </c>
    </row>
    <row r="17" spans="1:18" ht="15.75" thickBot="1" x14ac:dyDescent="0.3">
      <c r="A17" s="96">
        <v>108</v>
      </c>
      <c r="B17" s="7">
        <v>549786.63</v>
      </c>
      <c r="C17" s="7">
        <v>487863.33</v>
      </c>
      <c r="D17" s="8">
        <v>1115690.3600000001</v>
      </c>
      <c r="E17" s="20">
        <f t="shared" si="0"/>
        <v>717780.1066666668</v>
      </c>
      <c r="F17" s="7">
        <v>1065393.01</v>
      </c>
      <c r="G17" s="7">
        <v>945476.97</v>
      </c>
      <c r="H17" s="21">
        <v>780217.33</v>
      </c>
      <c r="I17" s="22">
        <f t="shared" si="1"/>
        <v>930362.43666666665</v>
      </c>
      <c r="J17" s="23">
        <v>653917.06000000006</v>
      </c>
      <c r="K17" s="23">
        <v>821103.97</v>
      </c>
      <c r="L17" s="21">
        <v>1124949.56</v>
      </c>
      <c r="M17" s="18">
        <f t="shared" si="4"/>
        <v>866656.86333333328</v>
      </c>
      <c r="N17" s="23">
        <v>1103727.8400000001</v>
      </c>
      <c r="O17" s="23">
        <v>953440.99</v>
      </c>
      <c r="P17" s="21">
        <v>1367561.63</v>
      </c>
      <c r="Q17" s="25">
        <f t="shared" si="2"/>
        <v>1141576.82</v>
      </c>
      <c r="R17" s="11">
        <f t="shared" si="3"/>
        <v>1028584.415</v>
      </c>
    </row>
    <row r="18" spans="1:18" ht="15.75" thickBot="1" x14ac:dyDescent="0.3">
      <c r="A18" s="96">
        <v>109</v>
      </c>
      <c r="B18" s="7">
        <v>8628268.2200000007</v>
      </c>
      <c r="C18" s="7">
        <v>7920847.3099999996</v>
      </c>
      <c r="D18" s="8">
        <v>9372029.1400000006</v>
      </c>
      <c r="E18" s="56">
        <f t="shared" si="0"/>
        <v>8640381.5566666666</v>
      </c>
      <c r="F18" s="7">
        <v>9133252.4000000004</v>
      </c>
      <c r="G18" s="7">
        <v>7866018.4199999999</v>
      </c>
      <c r="H18" s="42">
        <v>5966555.9100000001</v>
      </c>
      <c r="I18" s="28">
        <f>AVERAGE(F18:H18)</f>
        <v>7655275.5766666671</v>
      </c>
      <c r="J18" s="26">
        <v>5514071.8300000001</v>
      </c>
      <c r="K18" s="23">
        <v>5689797.1699999999</v>
      </c>
      <c r="L18" s="21">
        <v>8372208.1600000001</v>
      </c>
      <c r="M18" s="18">
        <f t="shared" si="4"/>
        <v>6525359.0533333337</v>
      </c>
      <c r="N18" s="23">
        <v>8140197.6799999997</v>
      </c>
      <c r="O18" s="23">
        <v>7395183.1200000001</v>
      </c>
      <c r="P18" s="21">
        <v>8786515.0299999993</v>
      </c>
      <c r="Q18" s="25">
        <f t="shared" si="2"/>
        <v>8107298.6099999994</v>
      </c>
      <c r="R18" s="11">
        <f t="shared" si="3"/>
        <v>7767690.4000000004</v>
      </c>
    </row>
    <row r="19" spans="1:18" ht="15.75" thickBot="1" x14ac:dyDescent="0.3">
      <c r="A19" s="96">
        <v>204</v>
      </c>
      <c r="B19" s="7">
        <v>22580700.719999999</v>
      </c>
      <c r="C19" s="7">
        <v>20895655.030000001</v>
      </c>
      <c r="D19" s="8">
        <v>33531450.359999999</v>
      </c>
      <c r="E19" s="20">
        <f t="shared" si="0"/>
        <v>25669268.703333333</v>
      </c>
      <c r="F19" s="7">
        <v>31311274.329999998</v>
      </c>
      <c r="G19" s="7">
        <v>28094483.73</v>
      </c>
      <c r="H19" s="21">
        <v>23630698.789999999</v>
      </c>
      <c r="I19" s="22">
        <f t="shared" si="1"/>
        <v>27678818.949999999</v>
      </c>
      <c r="J19" s="23">
        <v>21934247.550000001</v>
      </c>
      <c r="K19" s="23">
        <v>22241612.09</v>
      </c>
      <c r="L19" s="23">
        <v>31334183.550000001</v>
      </c>
      <c r="M19" s="18">
        <f t="shared" si="4"/>
        <v>25170014.396666665</v>
      </c>
      <c r="N19" s="21">
        <v>29667145.940000001</v>
      </c>
      <c r="O19" s="23">
        <v>27214733.23</v>
      </c>
      <c r="P19" s="21">
        <v>22827016.98</v>
      </c>
      <c r="Q19" s="25">
        <f>AVERAGE(O19:P19)</f>
        <v>25020875.105</v>
      </c>
      <c r="R19" s="11">
        <f>AVERAGE(O19:O19)</f>
        <v>27214733.23</v>
      </c>
    </row>
    <row r="20" spans="1:18" ht="15.75" thickBot="1" x14ac:dyDescent="0.3">
      <c r="A20" s="96">
        <v>2045</v>
      </c>
      <c r="B20" s="7">
        <v>3668870.05</v>
      </c>
      <c r="C20" s="7">
        <v>3432688.59</v>
      </c>
      <c r="D20" s="8">
        <v>3056103.93</v>
      </c>
      <c r="E20" s="20">
        <f t="shared" si="0"/>
        <v>3385887.5233333334</v>
      </c>
      <c r="F20" s="7">
        <v>3099606.72</v>
      </c>
      <c r="G20" s="7">
        <v>3553877.25</v>
      </c>
      <c r="H20" s="21">
        <v>3036876.55</v>
      </c>
      <c r="I20" s="22">
        <f t="shared" si="1"/>
        <v>3230120.1733333333</v>
      </c>
      <c r="J20" s="23">
        <v>3429732.69</v>
      </c>
      <c r="K20" s="23">
        <v>4004795.91</v>
      </c>
      <c r="L20" s="21">
        <v>4798890.9800000004</v>
      </c>
      <c r="M20" s="18">
        <f t="shared" si="4"/>
        <v>4077806.5266666668</v>
      </c>
      <c r="N20" s="23">
        <v>5283385.09</v>
      </c>
      <c r="O20" s="23">
        <v>4715642.3099999996</v>
      </c>
      <c r="P20" s="21">
        <v>3831810.49</v>
      </c>
      <c r="Q20" s="25">
        <f t="shared" si="2"/>
        <v>4610279.2966666659</v>
      </c>
      <c r="R20" s="11">
        <f t="shared" si="3"/>
        <v>4999513.6999999993</v>
      </c>
    </row>
    <row r="21" spans="1:18" ht="15.75" thickBot="1" x14ac:dyDescent="0.3">
      <c r="A21" s="96">
        <v>217</v>
      </c>
      <c r="B21" s="7">
        <v>15824288.800000001</v>
      </c>
      <c r="C21" s="7">
        <v>15425145.75</v>
      </c>
      <c r="D21" s="8">
        <v>21346036.539999999</v>
      </c>
      <c r="E21" s="34">
        <f t="shared" si="0"/>
        <v>17531823.696666669</v>
      </c>
      <c r="F21" s="35">
        <v>20960086.760000002</v>
      </c>
      <c r="G21" s="35">
        <v>19729320.620000001</v>
      </c>
      <c r="H21" s="36">
        <v>17171904.940000001</v>
      </c>
      <c r="I21" s="22">
        <f t="shared" si="1"/>
        <v>19287104.106666669</v>
      </c>
      <c r="J21" s="23">
        <v>16505309.24</v>
      </c>
      <c r="K21" s="23">
        <v>17252174.59</v>
      </c>
      <c r="L21" s="21">
        <v>21373335.100000001</v>
      </c>
      <c r="M21" s="18">
        <f t="shared" si="4"/>
        <v>18376939.643333334</v>
      </c>
      <c r="N21" s="23">
        <v>21275608.32</v>
      </c>
      <c r="O21" s="23">
        <v>20036944.379999999</v>
      </c>
      <c r="P21" s="21">
        <v>17864104.48</v>
      </c>
      <c r="Q21" s="37">
        <f t="shared" si="2"/>
        <v>19725552.393333334</v>
      </c>
      <c r="R21" s="11">
        <f t="shared" si="3"/>
        <v>20656276.350000001</v>
      </c>
    </row>
    <row r="22" spans="1:18" ht="15.75" thickBot="1" x14ac:dyDescent="0.3">
      <c r="A22" s="96">
        <v>995</v>
      </c>
      <c r="B22" s="7">
        <v>50848.959999999999</v>
      </c>
      <c r="C22" s="7">
        <v>50460.91</v>
      </c>
      <c r="D22" s="8">
        <v>54801.56</v>
      </c>
      <c r="E22" s="34">
        <f t="shared" si="0"/>
        <v>52037.143333333333</v>
      </c>
      <c r="F22" s="35">
        <v>59729.46</v>
      </c>
      <c r="G22" s="35">
        <v>62589.46</v>
      </c>
      <c r="H22" s="36">
        <v>62454.31</v>
      </c>
      <c r="I22" s="22">
        <f t="shared" si="1"/>
        <v>61591.07666666666</v>
      </c>
      <c r="J22" s="23">
        <v>63662.36</v>
      </c>
      <c r="K22" s="23">
        <v>60592.11</v>
      </c>
      <c r="L22" s="21">
        <v>59126.94</v>
      </c>
      <c r="M22" s="18">
        <f t="shared" si="4"/>
        <v>61127.136666666665</v>
      </c>
      <c r="N22" s="23">
        <v>57963.09</v>
      </c>
      <c r="O22" s="23">
        <v>59133.64</v>
      </c>
      <c r="P22" s="21">
        <v>58813.34</v>
      </c>
      <c r="Q22" s="50">
        <f t="shared" si="2"/>
        <v>58636.69</v>
      </c>
      <c r="R22" s="11">
        <f t="shared" si="3"/>
        <v>58548.364999999998</v>
      </c>
    </row>
    <row r="23" spans="1:18" ht="15.75" thickBot="1" x14ac:dyDescent="0.3">
      <c r="A23" s="96">
        <v>999</v>
      </c>
      <c r="B23" s="31">
        <v>918135.45</v>
      </c>
      <c r="C23" s="31">
        <v>1076797.42</v>
      </c>
      <c r="D23" s="32">
        <v>1120472.5900000001</v>
      </c>
      <c r="E23" s="9">
        <f t="shared" si="0"/>
        <v>1038468.4866666667</v>
      </c>
      <c r="F23" s="31">
        <v>1198704.06</v>
      </c>
      <c r="G23" s="31">
        <v>1294571.0900000001</v>
      </c>
      <c r="H23" s="48">
        <v>1349776.11</v>
      </c>
      <c r="I23" s="51">
        <f t="shared" si="1"/>
        <v>1281017.0866666669</v>
      </c>
      <c r="J23" s="48">
        <v>1433447.7</v>
      </c>
      <c r="K23" s="48">
        <v>1469112.62</v>
      </c>
      <c r="L23" s="49">
        <v>1504682.79</v>
      </c>
      <c r="M23" s="18">
        <f t="shared" si="4"/>
        <v>1469081.0366666669</v>
      </c>
      <c r="N23" s="48">
        <v>1498110.07</v>
      </c>
      <c r="O23" s="48">
        <v>1413130.1</v>
      </c>
      <c r="P23" s="49">
        <v>1526045.71</v>
      </c>
      <c r="Q23" s="52">
        <f t="shared" si="2"/>
        <v>1479095.2933333332</v>
      </c>
      <c r="R23" s="11">
        <f t="shared" si="3"/>
        <v>1455620.085</v>
      </c>
    </row>
    <row r="24" spans="1:18" x14ac:dyDescent="0.25">
      <c r="B24" s="40">
        <f>SUM(B7:B23)</f>
        <v>103062439.72999999</v>
      </c>
      <c r="C24" s="40">
        <f t="shared" ref="C24:D24" si="5">SUM(C7:C23)</f>
        <v>97879464.480000004</v>
      </c>
      <c r="D24" s="40">
        <f t="shared" si="5"/>
        <v>140475849.55000001</v>
      </c>
      <c r="E24" s="40">
        <f>AVERAGE(B24:D24)</f>
        <v>113805917.92</v>
      </c>
      <c r="F24" s="40">
        <f t="shared" ref="F24:H24" si="6">SUM(F7:F23)</f>
        <v>136894856.90000001</v>
      </c>
      <c r="G24" s="40">
        <f t="shared" si="6"/>
        <v>127011448.74000001</v>
      </c>
      <c r="H24" s="40">
        <f t="shared" si="6"/>
        <v>115608788.81999999</v>
      </c>
      <c r="I24" s="40">
        <f t="shared" si="1"/>
        <v>126505031.48666668</v>
      </c>
      <c r="J24" s="40">
        <f t="shared" ref="J24:L24" si="7">SUM(J7:J23)</f>
        <v>109924231.06999999</v>
      </c>
      <c r="K24" s="40">
        <f t="shared" si="7"/>
        <v>113245759.94</v>
      </c>
      <c r="L24" s="40">
        <f t="shared" si="7"/>
        <v>146188292.81999999</v>
      </c>
      <c r="M24" s="40">
        <f t="shared" si="4"/>
        <v>123119427.94333333</v>
      </c>
      <c r="N24" s="40">
        <f t="shared" ref="N24:P24" si="8">SUM(N7:N23)</f>
        <v>142388522.07999998</v>
      </c>
      <c r="O24" s="40">
        <f t="shared" si="8"/>
        <v>132475828.72</v>
      </c>
      <c r="P24" s="40">
        <f t="shared" si="8"/>
        <v>120724243.50000001</v>
      </c>
      <c r="Q24" s="40">
        <f t="shared" si="2"/>
        <v>131862864.76666665</v>
      </c>
      <c r="R24" s="11">
        <f>SUM(R7:R23)</f>
        <v>136205969.04500005</v>
      </c>
    </row>
  </sheetData>
  <sheetProtection algorithmName="SHA-512" hashValue="yDTNmhdfGMS37iH3+u4EKKFUopTK3H8EU7pJcsz0GdZCgZsn5c2XYTvJYxEdDNvaZdw8b8d5yZmxyHqJcAG7/Q==" saltValue="wnGAPc14YaK9rMq7koLQQg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CF60-E242-4337-8B48-BCED600E243C}">
  <dimension ref="A1:R27"/>
  <sheetViews>
    <sheetView workbookViewId="0">
      <selection activeCell="B5" sqref="B5:D5"/>
    </sheetView>
  </sheetViews>
  <sheetFormatPr defaultRowHeight="15" x14ac:dyDescent="0.25"/>
  <cols>
    <col min="1" max="1" width="9.8554687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1996</v>
      </c>
      <c r="N3" s="1"/>
    </row>
    <row r="5" spans="1:18" x14ac:dyDescent="0.25">
      <c r="B5" s="149">
        <v>1995</v>
      </c>
      <c r="C5" s="150"/>
      <c r="D5" s="151"/>
      <c r="F5" s="153">
        <v>1995</v>
      </c>
      <c r="G5" s="153"/>
      <c r="H5" s="153"/>
      <c r="J5" s="153">
        <v>1996</v>
      </c>
      <c r="K5" s="153"/>
      <c r="L5" s="153"/>
      <c r="N5" s="149">
        <v>1996</v>
      </c>
      <c r="O5" s="150"/>
      <c r="P5" s="151"/>
      <c r="R5" s="6" t="s">
        <v>22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7">
        <v>519557.57</v>
      </c>
      <c r="C7" s="7">
        <v>380825.4</v>
      </c>
      <c r="D7" s="7">
        <v>1088731.3</v>
      </c>
      <c r="E7" s="14">
        <f>AVERAGE(B7:D7)</f>
        <v>663038.09</v>
      </c>
      <c r="F7" s="7">
        <v>943285.58</v>
      </c>
      <c r="G7" s="12">
        <v>813485</v>
      </c>
      <c r="H7" s="15">
        <v>612801.63</v>
      </c>
      <c r="I7" s="16">
        <f>AVERAGE(F7:H7)</f>
        <v>789857.40333333332</v>
      </c>
      <c r="J7" s="17">
        <v>535645.6</v>
      </c>
      <c r="K7" s="17">
        <v>355530.17</v>
      </c>
      <c r="L7" s="15">
        <v>1694834.26</v>
      </c>
      <c r="M7" s="18">
        <f>AVERAGE(J7:L7)</f>
        <v>862003.34333333338</v>
      </c>
      <c r="N7" s="17">
        <v>1618774.88</v>
      </c>
      <c r="O7" s="17">
        <v>1440336.39</v>
      </c>
      <c r="P7" s="15">
        <v>2229349.2799999998</v>
      </c>
      <c r="Q7" s="19">
        <f>AVERAGE(N7:P7)</f>
        <v>1762820.1833333329</v>
      </c>
      <c r="R7" s="11">
        <f>AVERAGE(N7:O7)</f>
        <v>1529555.6349999998</v>
      </c>
    </row>
    <row r="8" spans="1:18" ht="15.75" thickBot="1" x14ac:dyDescent="0.3">
      <c r="A8" s="96">
        <v>101</v>
      </c>
      <c r="B8" s="7">
        <v>2758461.28</v>
      </c>
      <c r="C8" s="7">
        <v>2655164.4500000002</v>
      </c>
      <c r="D8" s="7">
        <v>2272359.35</v>
      </c>
      <c r="E8" s="20">
        <f t="shared" ref="E8:E23" si="0">AVERAGE(B8:D8)</f>
        <v>2561995.0266666668</v>
      </c>
      <c r="F8" s="7">
        <v>2558394.35</v>
      </c>
      <c r="G8" s="7">
        <v>3736993.53</v>
      </c>
      <c r="H8" s="21">
        <v>3539543.51</v>
      </c>
      <c r="I8" s="22">
        <f t="shared" ref="I8:I24" si="1">AVERAGE(F8:H8)</f>
        <v>3278310.4633333334</v>
      </c>
      <c r="J8" s="23">
        <v>2985293.26</v>
      </c>
      <c r="K8" s="23">
        <v>2943214.87</v>
      </c>
      <c r="L8" s="21">
        <v>4130378.73</v>
      </c>
      <c r="M8" s="18">
        <f>AVERAGE(J8:L8)</f>
        <v>3352962.2866666666</v>
      </c>
      <c r="N8" s="24">
        <v>4217934.3</v>
      </c>
      <c r="O8" s="24">
        <v>3905539.89</v>
      </c>
      <c r="P8" s="10">
        <v>3160105.33</v>
      </c>
      <c r="Q8" s="25">
        <f t="shared" ref="Q8:Q24" si="2">AVERAGE(N8:P8)</f>
        <v>3761193.1733333333</v>
      </c>
      <c r="R8" s="11">
        <f t="shared" ref="R8:R23" si="3">AVERAGE(N8:O8)</f>
        <v>4061737.0949999997</v>
      </c>
    </row>
    <row r="9" spans="1:18" ht="15.75" thickBot="1" x14ac:dyDescent="0.3">
      <c r="A9" s="96">
        <v>102</v>
      </c>
      <c r="B9" s="7">
        <v>10748719.380000001</v>
      </c>
      <c r="C9" s="7">
        <v>10093897.810000001</v>
      </c>
      <c r="D9" s="7">
        <v>8668849.1699999999</v>
      </c>
      <c r="E9" s="20">
        <f t="shared" si="0"/>
        <v>9837155.4533333331</v>
      </c>
      <c r="F9" s="7">
        <v>8911460.6999999993</v>
      </c>
      <c r="G9" s="7">
        <v>11315533.4</v>
      </c>
      <c r="H9" s="21">
        <v>10682164.57</v>
      </c>
      <c r="I9" s="22">
        <f t="shared" si="1"/>
        <v>10303052.890000001</v>
      </c>
      <c r="J9" s="23">
        <v>9813502.3499999996</v>
      </c>
      <c r="K9" s="23">
        <v>9226907.2799999993</v>
      </c>
      <c r="L9" s="21">
        <v>12234832.539999999</v>
      </c>
      <c r="M9" s="18">
        <f t="shared" ref="M9:M24" si="4">AVERAGE(J9:L9)</f>
        <v>10425080.723333333</v>
      </c>
      <c r="N9" s="23">
        <v>12707900.59</v>
      </c>
      <c r="O9" s="26">
        <v>11937515.76</v>
      </c>
      <c r="P9" s="21">
        <v>9884682.4499999993</v>
      </c>
      <c r="Q9" s="25">
        <f t="shared" si="2"/>
        <v>11510032.933333332</v>
      </c>
      <c r="R9" s="11">
        <f t="shared" si="3"/>
        <v>12322708.175000001</v>
      </c>
    </row>
    <row r="10" spans="1:18" ht="15.75" thickBot="1" x14ac:dyDescent="0.3">
      <c r="A10" s="96">
        <v>103</v>
      </c>
      <c r="B10" s="7">
        <v>10833737.34</v>
      </c>
      <c r="C10" s="7">
        <v>10103102.57</v>
      </c>
      <c r="D10" s="7">
        <v>9362814.9399999995</v>
      </c>
      <c r="E10" s="20">
        <f t="shared" si="0"/>
        <v>10099884.950000001</v>
      </c>
      <c r="F10" s="7">
        <v>10160068.529999999</v>
      </c>
      <c r="G10" s="7">
        <v>12382707.59</v>
      </c>
      <c r="H10" s="21">
        <v>11302374.689999999</v>
      </c>
      <c r="I10" s="22">
        <f>AVERAGE(F10:H10)</f>
        <v>11281716.936666666</v>
      </c>
      <c r="J10" s="23">
        <v>11142356.42</v>
      </c>
      <c r="K10" s="23">
        <v>10651392.66</v>
      </c>
      <c r="L10" s="21">
        <v>13027288.689999999</v>
      </c>
      <c r="M10" s="18">
        <f t="shared" si="4"/>
        <v>11607012.589999998</v>
      </c>
      <c r="N10" s="23">
        <v>13149666.119999999</v>
      </c>
      <c r="O10" s="23">
        <v>12938696.41</v>
      </c>
      <c r="P10" s="21">
        <v>11830076.33</v>
      </c>
      <c r="Q10" s="25">
        <f t="shared" si="2"/>
        <v>12639479.619999999</v>
      </c>
      <c r="R10" s="11">
        <f t="shared" si="3"/>
        <v>13044181.265000001</v>
      </c>
    </row>
    <row r="11" spans="1:18" ht="15.75" thickBot="1" x14ac:dyDescent="0.3">
      <c r="A11" s="96">
        <v>104</v>
      </c>
      <c r="B11" s="7">
        <v>4587945.63</v>
      </c>
      <c r="C11" s="7">
        <v>4335959.6900000004</v>
      </c>
      <c r="D11" s="7">
        <v>3746754.47</v>
      </c>
      <c r="E11" s="20">
        <f t="shared" si="0"/>
        <v>4223553.2633333337</v>
      </c>
      <c r="F11" s="7">
        <v>4875620.58</v>
      </c>
      <c r="G11" s="7">
        <v>7727011.6500000004</v>
      </c>
      <c r="H11" s="21">
        <v>6534870.5199999996</v>
      </c>
      <c r="I11" s="22">
        <f t="shared" si="1"/>
        <v>6379167.583333333</v>
      </c>
      <c r="J11" s="23">
        <v>6474883.04</v>
      </c>
      <c r="K11" s="23">
        <v>6550749.9400000004</v>
      </c>
      <c r="L11" s="21">
        <v>8488073.1699999999</v>
      </c>
      <c r="M11" s="18">
        <f t="shared" si="4"/>
        <v>7171235.3833333328</v>
      </c>
      <c r="N11" s="23">
        <v>8869632.3200000003</v>
      </c>
      <c r="O11" s="23">
        <v>8437565.8900000006</v>
      </c>
      <c r="P11" s="21">
        <v>7123337.21</v>
      </c>
      <c r="Q11" s="25">
        <f t="shared" si="2"/>
        <v>8143511.8066666676</v>
      </c>
      <c r="R11" s="11">
        <f t="shared" si="3"/>
        <v>8653599.1050000004</v>
      </c>
    </row>
    <row r="12" spans="1:18" ht="15.75" thickBot="1" x14ac:dyDescent="0.3">
      <c r="A12" s="96">
        <v>105</v>
      </c>
      <c r="B12" s="7">
        <v>4132987.37</v>
      </c>
      <c r="C12" s="7">
        <v>3929292.63</v>
      </c>
      <c r="D12" s="7">
        <v>3340684</v>
      </c>
      <c r="E12" s="20">
        <f t="shared" si="0"/>
        <v>3800988</v>
      </c>
      <c r="F12" s="7">
        <v>3580840.45</v>
      </c>
      <c r="G12" s="7">
        <v>5358764.58</v>
      </c>
      <c r="H12" s="21">
        <v>5086953.79</v>
      </c>
      <c r="I12" s="22">
        <f t="shared" si="1"/>
        <v>4675519.6066666665</v>
      </c>
      <c r="J12" s="23">
        <v>4844486.97</v>
      </c>
      <c r="K12" s="23">
        <v>4490606.3499999996</v>
      </c>
      <c r="L12" s="21">
        <v>6705701.5499999998</v>
      </c>
      <c r="M12" s="18">
        <f t="shared" si="4"/>
        <v>5346931.623333334</v>
      </c>
      <c r="N12" s="23">
        <v>7309567.2599999998</v>
      </c>
      <c r="O12" s="23">
        <v>6958480.2300000004</v>
      </c>
      <c r="P12" s="21">
        <v>5820266.7000000002</v>
      </c>
      <c r="Q12" s="25">
        <f t="shared" si="2"/>
        <v>6696104.7300000004</v>
      </c>
      <c r="R12" s="11">
        <f t="shared" si="3"/>
        <v>7134023.7450000001</v>
      </c>
    </row>
    <row r="13" spans="1:18" ht="15.75" thickBot="1" x14ac:dyDescent="0.3">
      <c r="A13" s="96">
        <v>106</v>
      </c>
      <c r="B13" s="7">
        <v>6179281.2800000003</v>
      </c>
      <c r="C13" s="7">
        <v>5993335.7300000004</v>
      </c>
      <c r="D13" s="7">
        <v>5437487.8200000003</v>
      </c>
      <c r="E13" s="20">
        <f t="shared" si="0"/>
        <v>5870034.9433333343</v>
      </c>
      <c r="F13" s="7">
        <v>5959651.5700000003</v>
      </c>
      <c r="G13" s="7">
        <v>6909758.3899999997</v>
      </c>
      <c r="H13" s="21">
        <v>6124606.1799999997</v>
      </c>
      <c r="I13" s="22">
        <f t="shared" si="1"/>
        <v>6331338.7133333338</v>
      </c>
      <c r="J13" s="23">
        <v>5889641.0599999996</v>
      </c>
      <c r="K13" s="23">
        <v>5810210.3799999999</v>
      </c>
      <c r="L13" s="21">
        <v>6978169.5199999996</v>
      </c>
      <c r="M13" s="18">
        <f t="shared" si="4"/>
        <v>6226006.9866666673</v>
      </c>
      <c r="N13" s="23">
        <v>7025399.1100000003</v>
      </c>
      <c r="O13" s="23">
        <v>6911781.8799999999</v>
      </c>
      <c r="P13" s="21">
        <v>6368423.2300000004</v>
      </c>
      <c r="Q13" s="25">
        <f t="shared" si="2"/>
        <v>6768534.7399999993</v>
      </c>
      <c r="R13" s="11">
        <f t="shared" si="3"/>
        <v>6968590.4950000001</v>
      </c>
    </row>
    <row r="14" spans="1:18" ht="15.75" thickBot="1" x14ac:dyDescent="0.3">
      <c r="A14" s="96">
        <v>1065</v>
      </c>
      <c r="B14" s="7"/>
      <c r="C14" s="7"/>
      <c r="D14" s="7"/>
      <c r="E14" s="27" t="s">
        <v>21</v>
      </c>
      <c r="F14" s="7"/>
      <c r="G14" s="7"/>
      <c r="H14" s="21"/>
      <c r="I14" s="28" t="s">
        <v>21</v>
      </c>
      <c r="J14" s="23"/>
      <c r="K14" s="23"/>
      <c r="L14" s="21"/>
      <c r="M14" s="29" t="s">
        <v>21</v>
      </c>
      <c r="N14" s="23"/>
      <c r="O14" s="23"/>
      <c r="P14" s="21"/>
      <c r="Q14" s="30" t="s">
        <v>21</v>
      </c>
      <c r="R14" s="11"/>
    </row>
    <row r="15" spans="1:18" ht="15.75" thickBot="1" x14ac:dyDescent="0.3">
      <c r="A15" s="96">
        <v>1067</v>
      </c>
      <c r="B15" s="7"/>
      <c r="C15" s="7"/>
      <c r="D15" s="7"/>
      <c r="E15" s="27" t="s">
        <v>21</v>
      </c>
      <c r="F15" s="7"/>
      <c r="G15" s="12"/>
      <c r="H15" s="26"/>
      <c r="I15" s="26" t="s">
        <v>21</v>
      </c>
      <c r="J15" s="26"/>
      <c r="K15" s="26"/>
      <c r="L15" s="26"/>
      <c r="M15" s="29" t="s">
        <v>21</v>
      </c>
      <c r="N15" s="26"/>
      <c r="O15" s="26"/>
      <c r="P15" s="26"/>
      <c r="Q15" s="30" t="s">
        <v>21</v>
      </c>
      <c r="R15" s="11"/>
    </row>
    <row r="16" spans="1:18" ht="15.75" thickBot="1" x14ac:dyDescent="0.3">
      <c r="A16" s="96">
        <v>107</v>
      </c>
      <c r="B16" s="7">
        <v>4378588.08</v>
      </c>
      <c r="C16" s="7">
        <v>3940167.66</v>
      </c>
      <c r="D16" s="7">
        <v>3064857.15</v>
      </c>
      <c r="E16" s="20">
        <f>AVERAGE(B16:D16)</f>
        <v>3794537.6300000004</v>
      </c>
      <c r="F16" s="7">
        <v>3304136.71</v>
      </c>
      <c r="G16" s="7">
        <v>4371596.3</v>
      </c>
      <c r="H16" s="21">
        <v>3959097.14</v>
      </c>
      <c r="I16" s="22">
        <f t="shared" si="1"/>
        <v>3878276.7166666668</v>
      </c>
      <c r="J16" s="26">
        <v>3768002.43</v>
      </c>
      <c r="K16" s="23">
        <v>3474770.73</v>
      </c>
      <c r="L16" s="21">
        <v>6277145</v>
      </c>
      <c r="M16" s="18">
        <f t="shared" si="4"/>
        <v>4506639.3866666667</v>
      </c>
      <c r="N16" s="23">
        <v>6240018.1799999997</v>
      </c>
      <c r="O16" s="23">
        <v>6139735.6200000001</v>
      </c>
      <c r="P16" s="21">
        <v>5446159.0199999996</v>
      </c>
      <c r="Q16" s="25">
        <f t="shared" si="2"/>
        <v>5941970.9400000004</v>
      </c>
      <c r="R16" s="11">
        <f t="shared" si="3"/>
        <v>6189876.9000000004</v>
      </c>
    </row>
    <row r="17" spans="1:18" ht="15.75" thickBot="1" x14ac:dyDescent="0.3">
      <c r="A17" s="96">
        <v>108</v>
      </c>
      <c r="B17" s="7">
        <v>552857.48</v>
      </c>
      <c r="C17" s="7">
        <v>492136.1</v>
      </c>
      <c r="D17" s="7">
        <v>367907.49</v>
      </c>
      <c r="E17" s="20">
        <f t="shared" si="0"/>
        <v>470967.02333333326</v>
      </c>
      <c r="F17" s="7">
        <v>454429.14</v>
      </c>
      <c r="G17" s="7">
        <v>745265.77</v>
      </c>
      <c r="H17" s="21">
        <v>675803.33</v>
      </c>
      <c r="I17" s="22">
        <f t="shared" si="1"/>
        <v>625166.08000000007</v>
      </c>
      <c r="J17" s="23">
        <v>552716.56999999995</v>
      </c>
      <c r="K17" s="23">
        <v>531769.51</v>
      </c>
      <c r="L17" s="21">
        <v>830595.55</v>
      </c>
      <c r="M17" s="18">
        <f t="shared" si="4"/>
        <v>638360.54333333333</v>
      </c>
      <c r="N17" s="23">
        <v>859145.71</v>
      </c>
      <c r="O17" s="23">
        <v>777165.61</v>
      </c>
      <c r="P17" s="21">
        <v>546251.62</v>
      </c>
      <c r="Q17" s="25">
        <f t="shared" si="2"/>
        <v>727520.98</v>
      </c>
      <c r="R17" s="11">
        <f t="shared" si="3"/>
        <v>818155.65999999992</v>
      </c>
    </row>
    <row r="18" spans="1:18" ht="15.75" thickBot="1" x14ac:dyDescent="0.3">
      <c r="A18" s="96">
        <v>109</v>
      </c>
      <c r="B18" s="7">
        <v>7520879.2000000002</v>
      </c>
      <c r="C18" s="7">
        <v>6644951.8399999999</v>
      </c>
      <c r="D18" s="7">
        <v>5445601.9699999997</v>
      </c>
      <c r="E18" s="20">
        <f t="shared" si="0"/>
        <v>6537144.336666666</v>
      </c>
      <c r="F18" s="7">
        <v>5814200.46</v>
      </c>
      <c r="G18" s="7">
        <v>7724170.3099999996</v>
      </c>
      <c r="H18" s="42">
        <v>5975246.4199999999</v>
      </c>
      <c r="I18" s="28">
        <f>AVERAGE(F18:H18)</f>
        <v>6504539.0633333325</v>
      </c>
      <c r="J18" s="26">
        <v>5632928.3399999999</v>
      </c>
      <c r="K18" s="23">
        <v>5185527.6500000004</v>
      </c>
      <c r="L18" s="21">
        <v>7359721.2800000003</v>
      </c>
      <c r="M18" s="18">
        <f t="shared" si="4"/>
        <v>6059392.4233333329</v>
      </c>
      <c r="N18" s="23">
        <v>7502544.9299999997</v>
      </c>
      <c r="O18" s="23">
        <v>7016607.7199999997</v>
      </c>
      <c r="P18" s="21">
        <v>6118208.3499999996</v>
      </c>
      <c r="Q18" s="25">
        <f t="shared" si="2"/>
        <v>6879120.333333333</v>
      </c>
      <c r="R18" s="11">
        <f t="shared" si="3"/>
        <v>7259576.3249999993</v>
      </c>
    </row>
    <row r="19" spans="1:18" ht="15.75" thickBot="1" x14ac:dyDescent="0.3">
      <c r="A19" s="96">
        <v>204</v>
      </c>
      <c r="B19" s="7">
        <v>23509488.649999999</v>
      </c>
      <c r="C19" s="7">
        <v>22509910.789999999</v>
      </c>
      <c r="D19" s="7">
        <v>20541785.710000001</v>
      </c>
      <c r="E19" s="20">
        <f t="shared" si="0"/>
        <v>22187061.716666665</v>
      </c>
      <c r="F19" s="7">
        <v>20915972.670000002</v>
      </c>
      <c r="G19" s="7">
        <v>28353004.73</v>
      </c>
      <c r="H19" s="7">
        <v>25468156.09</v>
      </c>
      <c r="I19" s="22">
        <f t="shared" si="1"/>
        <v>24912377.830000002</v>
      </c>
      <c r="J19" s="23">
        <v>23769379.329999998</v>
      </c>
      <c r="K19" s="23">
        <v>22765581.82</v>
      </c>
      <c r="L19" s="21">
        <v>29393238.710000001</v>
      </c>
      <c r="M19" s="18">
        <f t="shared" si="4"/>
        <v>25309399.953333333</v>
      </c>
      <c r="N19" s="21">
        <v>29101908.469999999</v>
      </c>
      <c r="O19" s="23">
        <v>27874872.399999999</v>
      </c>
      <c r="P19" s="21">
        <v>23076176.75</v>
      </c>
      <c r="Q19" s="25">
        <f>AVERAGE(O19:P19)</f>
        <v>25475524.574999999</v>
      </c>
      <c r="R19" s="11">
        <f>AVERAGE(O19:O19)</f>
        <v>27874872.399999999</v>
      </c>
    </row>
    <row r="20" spans="1:18" ht="15.75" thickBot="1" x14ac:dyDescent="0.3">
      <c r="A20" s="96" t="s">
        <v>28</v>
      </c>
      <c r="B20" s="7">
        <v>3183793.54</v>
      </c>
      <c r="C20" s="7">
        <v>3275637.42</v>
      </c>
      <c r="D20" s="7">
        <v>2649519.4900000002</v>
      </c>
      <c r="E20" s="20">
        <f t="shared" si="0"/>
        <v>3036316.8166666664</v>
      </c>
      <c r="F20" s="7">
        <v>3094794.2</v>
      </c>
      <c r="G20" s="7">
        <v>2998774.74</v>
      </c>
      <c r="H20" s="21">
        <v>3360684.02</v>
      </c>
      <c r="I20" s="22">
        <f t="shared" si="1"/>
        <v>3151417.6533333338</v>
      </c>
      <c r="J20" s="23">
        <v>3522719.07</v>
      </c>
      <c r="K20" s="23">
        <v>3971868.21</v>
      </c>
      <c r="L20" s="21">
        <v>4230749.25</v>
      </c>
      <c r="M20" s="18">
        <f t="shared" si="4"/>
        <v>3908445.51</v>
      </c>
      <c r="N20" s="23">
        <v>4180122.28</v>
      </c>
      <c r="O20" s="23">
        <v>4126994.16</v>
      </c>
      <c r="P20" s="43">
        <v>3426502</v>
      </c>
      <c r="Q20" s="44">
        <f t="shared" si="2"/>
        <v>3911206.1466666665</v>
      </c>
      <c r="R20" s="11">
        <f t="shared" si="3"/>
        <v>4153558.2199999997</v>
      </c>
    </row>
    <row r="21" spans="1:18" ht="15.75" thickBot="1" x14ac:dyDescent="0.3">
      <c r="A21" s="96">
        <v>217</v>
      </c>
      <c r="B21" s="7">
        <v>12286905.460000001</v>
      </c>
      <c r="C21" s="7">
        <v>11713794.689999999</v>
      </c>
      <c r="D21" s="7">
        <v>10641573.08</v>
      </c>
      <c r="E21" s="34">
        <f t="shared" si="0"/>
        <v>11547424.409999998</v>
      </c>
      <c r="F21" s="7">
        <v>11313248.6</v>
      </c>
      <c r="G21" s="35">
        <v>15663700.66</v>
      </c>
      <c r="H21" s="36">
        <v>14186913.779999999</v>
      </c>
      <c r="I21" s="22">
        <f t="shared" si="1"/>
        <v>13721287.68</v>
      </c>
      <c r="J21" s="23">
        <v>13530113.1</v>
      </c>
      <c r="K21" s="23">
        <v>13530593.67</v>
      </c>
      <c r="L21" s="21">
        <v>17395052.370000001</v>
      </c>
      <c r="M21" s="18">
        <f t="shared" si="4"/>
        <v>14818586.380000001</v>
      </c>
      <c r="N21" s="23">
        <v>17886116.350000001</v>
      </c>
      <c r="O21" s="23">
        <v>17096334.98</v>
      </c>
      <c r="P21" s="21">
        <v>16072424.85</v>
      </c>
      <c r="Q21" s="37">
        <f t="shared" si="2"/>
        <v>17018292.059999999</v>
      </c>
      <c r="R21" s="11">
        <f t="shared" si="3"/>
        <v>17491225.664999999</v>
      </c>
    </row>
    <row r="22" spans="1:18" ht="15.75" thickBot="1" x14ac:dyDescent="0.3">
      <c r="A22" s="96">
        <v>995</v>
      </c>
      <c r="B22" s="31">
        <v>12244.15</v>
      </c>
      <c r="C22" s="31">
        <v>15030.45</v>
      </c>
      <c r="D22" s="31">
        <v>22036.5</v>
      </c>
      <c r="E22" s="34">
        <f t="shared" si="0"/>
        <v>16437.033333333333</v>
      </c>
      <c r="F22" s="7">
        <v>29608.75</v>
      </c>
      <c r="G22" s="45">
        <v>35389.949999999997</v>
      </c>
      <c r="H22" s="46">
        <v>40087.449999999997</v>
      </c>
      <c r="I22" s="47">
        <f t="shared" si="1"/>
        <v>35028.716666666667</v>
      </c>
      <c r="J22" s="48">
        <v>45810.7</v>
      </c>
      <c r="K22" s="48">
        <v>42968.6</v>
      </c>
      <c r="L22" s="49">
        <v>44248.15</v>
      </c>
      <c r="M22" s="18">
        <f t="shared" si="4"/>
        <v>44342.48333333333</v>
      </c>
      <c r="N22" s="48">
        <v>45007.15</v>
      </c>
      <c r="O22" s="48">
        <v>45944.21</v>
      </c>
      <c r="P22" s="49">
        <v>49743.46</v>
      </c>
      <c r="Q22" s="50">
        <f t="shared" si="2"/>
        <v>46898.273333333338</v>
      </c>
      <c r="R22" s="11">
        <f t="shared" si="3"/>
        <v>45475.68</v>
      </c>
    </row>
    <row r="23" spans="1:18" ht="15.75" thickBot="1" x14ac:dyDescent="0.3">
      <c r="A23" s="96">
        <v>999</v>
      </c>
      <c r="B23" s="31">
        <v>788053.54</v>
      </c>
      <c r="C23" s="31">
        <v>825171.12</v>
      </c>
      <c r="D23" s="31">
        <v>870762.7</v>
      </c>
      <c r="E23" s="9">
        <f t="shared" si="0"/>
        <v>827995.78666666674</v>
      </c>
      <c r="F23" s="7">
        <v>890959.01</v>
      </c>
      <c r="G23" s="31">
        <v>1000542.91</v>
      </c>
      <c r="H23" s="48">
        <v>1075084.95</v>
      </c>
      <c r="I23" s="51">
        <f t="shared" si="1"/>
        <v>988862.29</v>
      </c>
      <c r="J23" s="48">
        <v>1085192.44</v>
      </c>
      <c r="K23" s="48">
        <v>1091191.7</v>
      </c>
      <c r="L23" s="49">
        <v>932732.06</v>
      </c>
      <c r="M23" s="54">
        <f t="shared" si="4"/>
        <v>1036372.0666666665</v>
      </c>
      <c r="N23" s="48">
        <v>772955.03</v>
      </c>
      <c r="O23" s="48">
        <v>786260.68</v>
      </c>
      <c r="P23" s="49">
        <v>819039.53</v>
      </c>
      <c r="Q23" s="52">
        <f t="shared" si="2"/>
        <v>792751.7466666667</v>
      </c>
      <c r="R23" s="11">
        <f t="shared" si="3"/>
        <v>779607.85499999998</v>
      </c>
    </row>
    <row r="24" spans="1:18" x14ac:dyDescent="0.25">
      <c r="B24" s="40">
        <f>SUM(B7:B23)</f>
        <v>91993499.950000003</v>
      </c>
      <c r="C24" s="40">
        <f t="shared" ref="C24:D24" si="5">SUM(C7:C23)</f>
        <v>86908378.349999994</v>
      </c>
      <c r="D24" s="40">
        <f t="shared" si="5"/>
        <v>77521725.140000001</v>
      </c>
      <c r="E24" s="40">
        <f>AVERAGE(B24:D24)</f>
        <v>85474534.480000004</v>
      </c>
      <c r="F24" s="40">
        <f t="shared" ref="F24:H24" si="6">SUM(F7:F23)</f>
        <v>82806671.299999997</v>
      </c>
      <c r="G24" s="40">
        <f t="shared" si="6"/>
        <v>109136699.50999999</v>
      </c>
      <c r="H24" s="40">
        <f t="shared" si="6"/>
        <v>98624388.070000008</v>
      </c>
      <c r="I24" s="40">
        <f t="shared" si="1"/>
        <v>96855919.626666665</v>
      </c>
      <c r="J24" s="40">
        <f t="shared" ref="J24:L24" si="7">SUM(J7:J23)</f>
        <v>93592670.679999992</v>
      </c>
      <c r="K24" s="40">
        <f t="shared" si="7"/>
        <v>90622883.539999992</v>
      </c>
      <c r="L24" s="40">
        <f t="shared" si="7"/>
        <v>119722760.83000001</v>
      </c>
      <c r="M24" s="40">
        <f t="shared" si="4"/>
        <v>101312771.68333332</v>
      </c>
      <c r="N24" s="40">
        <f t="shared" ref="N24:P24" si="8">SUM(N7:N23)</f>
        <v>121486692.68000001</v>
      </c>
      <c r="O24" s="40">
        <f t="shared" si="8"/>
        <v>116393831.83000001</v>
      </c>
      <c r="P24" s="40">
        <f t="shared" si="8"/>
        <v>101970746.10999998</v>
      </c>
      <c r="Q24" s="40">
        <f t="shared" si="2"/>
        <v>113283756.87333333</v>
      </c>
      <c r="R24" s="11">
        <f>SUM(R7:R23)</f>
        <v>118326744.21999998</v>
      </c>
    </row>
    <row r="27" spans="1:18" x14ac:dyDescent="0.25">
      <c r="A27" s="152" t="s">
        <v>23</v>
      </c>
      <c r="B27" s="152"/>
      <c r="C27" s="152"/>
      <c r="D27" s="152"/>
      <c r="E27" s="152"/>
      <c r="F27" s="152"/>
    </row>
  </sheetData>
  <sheetProtection algorithmName="SHA-512" hashValue="SlEFiQpJdb+VVmdVuW/Dm7TB6evwkPM/ZwbflHe1EyQg9I0ZDFAKrdRCD6wFmcy+b2l8z6UdkJ8GnlZXE7GWyQ==" saltValue="0xzvqlw6BAZj9BY/COIt2w==" spinCount="100000" sheet="1" objects="1" scenarios="1"/>
  <mergeCells count="5">
    <mergeCell ref="B5:D5"/>
    <mergeCell ref="F5:H5"/>
    <mergeCell ref="J5:L5"/>
    <mergeCell ref="N5:P5"/>
    <mergeCell ref="A27:F2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D97B-368C-4ED8-8C25-85BFB73E2517}">
  <dimension ref="A1:R24"/>
  <sheetViews>
    <sheetView workbookViewId="0">
      <selection activeCell="B5" sqref="B5:D5"/>
    </sheetView>
  </sheetViews>
  <sheetFormatPr defaultRowHeight="15" x14ac:dyDescent="0.25"/>
  <cols>
    <col min="1" max="1" width="9.85546875" customWidth="1"/>
    <col min="2" max="2" width="12" customWidth="1"/>
    <col min="3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1995</v>
      </c>
      <c r="N3" s="1"/>
    </row>
    <row r="5" spans="1:18" x14ac:dyDescent="0.25">
      <c r="B5" s="149">
        <v>1994</v>
      </c>
      <c r="C5" s="150"/>
      <c r="D5" s="151"/>
      <c r="F5" s="153">
        <v>1994</v>
      </c>
      <c r="G5" s="153"/>
      <c r="H5" s="153"/>
      <c r="J5" s="153">
        <v>1995</v>
      </c>
      <c r="K5" s="153"/>
      <c r="L5" s="153"/>
      <c r="N5" s="149">
        <v>1995</v>
      </c>
      <c r="O5" s="150"/>
      <c r="P5" s="151"/>
      <c r="R5" s="6" t="s">
        <v>2</v>
      </c>
    </row>
    <row r="6" spans="1:18" ht="15.75" thickBot="1" x14ac:dyDescent="0.3">
      <c r="A6" s="96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69</v>
      </c>
      <c r="B7" s="12" t="s">
        <v>20</v>
      </c>
      <c r="C7" s="12">
        <v>421410.69</v>
      </c>
      <c r="D7" s="13">
        <v>1125253.58</v>
      </c>
      <c r="E7" s="53">
        <f>AVERAGE(B7:D7)</f>
        <v>773332.13500000001</v>
      </c>
      <c r="F7" s="12">
        <v>983429.77</v>
      </c>
      <c r="G7" s="12">
        <v>778022.96</v>
      </c>
      <c r="H7" s="15">
        <v>596280.43000000005</v>
      </c>
      <c r="I7" s="16">
        <f>AVERAGE(F7:H7)</f>
        <v>785911.05333333334</v>
      </c>
      <c r="J7" s="17">
        <v>464504.78</v>
      </c>
      <c r="K7" s="17">
        <v>286130.62</v>
      </c>
      <c r="L7" s="15">
        <v>462811.31</v>
      </c>
      <c r="M7" s="54">
        <f>AVERAGE(J7:L7)</f>
        <v>404482.23666666663</v>
      </c>
      <c r="N7" s="17">
        <v>-19860.66</v>
      </c>
      <c r="O7" s="17">
        <v>-189326.95</v>
      </c>
      <c r="P7" s="15">
        <v>471628.83</v>
      </c>
      <c r="Q7" s="19">
        <f>AVERAGE(N7:P7)</f>
        <v>87480.406666666662</v>
      </c>
      <c r="R7" s="55">
        <f>AVERAGE(N7:O7)</f>
        <v>-104593.80500000001</v>
      </c>
    </row>
    <row r="8" spans="1:18" ht="15.75" thickBot="1" x14ac:dyDescent="0.3">
      <c r="A8" s="96">
        <v>101</v>
      </c>
      <c r="B8" s="12" t="s">
        <v>20</v>
      </c>
      <c r="C8" s="12">
        <v>2696547.92</v>
      </c>
      <c r="D8" s="8">
        <v>3946302.22</v>
      </c>
      <c r="E8" s="56">
        <f t="shared" ref="E8:E23" si="0">AVERAGE(B8:D8)</f>
        <v>3321425.0700000003</v>
      </c>
      <c r="F8" s="7">
        <v>3633163.83</v>
      </c>
      <c r="G8" s="7">
        <v>3254581.86</v>
      </c>
      <c r="H8" s="21">
        <v>2383543.5</v>
      </c>
      <c r="I8" s="22">
        <f t="shared" ref="I8:I24" si="1">AVERAGE(F8:H8)</f>
        <v>3090429.73</v>
      </c>
      <c r="J8" s="23">
        <v>2234059.5</v>
      </c>
      <c r="K8" s="23">
        <v>2109822.16</v>
      </c>
      <c r="L8" s="21">
        <v>3694489.83</v>
      </c>
      <c r="M8" s="54">
        <f>AVERAGE(J8:L8)</f>
        <v>2679457.1633333336</v>
      </c>
      <c r="N8" s="24">
        <v>3850945.09</v>
      </c>
      <c r="O8" s="24">
        <v>3608178.4</v>
      </c>
      <c r="P8" s="10">
        <v>2901921.91</v>
      </c>
      <c r="Q8" s="25">
        <f t="shared" ref="Q8:Q24" si="2">AVERAGE(N8:P8)</f>
        <v>3453681.8000000003</v>
      </c>
      <c r="R8" s="55">
        <f t="shared" ref="R8:R23" si="3">AVERAGE(N8:O8)</f>
        <v>3729561.7450000001</v>
      </c>
    </row>
    <row r="9" spans="1:18" ht="15.75" thickBot="1" x14ac:dyDescent="0.3">
      <c r="A9" s="96">
        <v>102</v>
      </c>
      <c r="B9" s="12" t="s">
        <v>20</v>
      </c>
      <c r="C9" s="12">
        <v>7005225.3499999996</v>
      </c>
      <c r="D9" s="8">
        <v>9977608.1899999995</v>
      </c>
      <c r="E9" s="56">
        <f t="shared" si="0"/>
        <v>8491416.7699999996</v>
      </c>
      <c r="F9" s="7">
        <v>9262852.1400000006</v>
      </c>
      <c r="G9" s="7">
        <v>13373458.539999999</v>
      </c>
      <c r="H9" s="21">
        <v>12392018.130000001</v>
      </c>
      <c r="I9" s="22">
        <f t="shared" si="1"/>
        <v>11676109.603333334</v>
      </c>
      <c r="J9" s="23">
        <v>11807655.09</v>
      </c>
      <c r="K9" s="23">
        <v>11302545.970000001</v>
      </c>
      <c r="L9" s="21">
        <v>13944893.92</v>
      </c>
      <c r="M9" s="54">
        <f t="shared" ref="M9:M24" si="4">AVERAGE(J9:L9)</f>
        <v>12351698.326666668</v>
      </c>
      <c r="N9" s="23">
        <v>13449952.08</v>
      </c>
      <c r="O9" s="26">
        <v>12523638.939999999</v>
      </c>
      <c r="P9" s="21">
        <v>10859882.25</v>
      </c>
      <c r="Q9" s="25">
        <f t="shared" si="2"/>
        <v>12277824.423333332</v>
      </c>
      <c r="R9" s="55">
        <f t="shared" si="3"/>
        <v>12986795.51</v>
      </c>
    </row>
    <row r="10" spans="1:18" ht="15.75" thickBot="1" x14ac:dyDescent="0.3">
      <c r="A10" s="96">
        <v>103</v>
      </c>
      <c r="B10" s="12" t="s">
        <v>20</v>
      </c>
      <c r="C10" s="7">
        <v>5312385.3</v>
      </c>
      <c r="D10" s="8">
        <v>7722780.4400000004</v>
      </c>
      <c r="E10" s="56">
        <f t="shared" si="0"/>
        <v>6517582.8700000001</v>
      </c>
      <c r="F10" s="7">
        <v>7696863.4800000004</v>
      </c>
      <c r="G10" s="7">
        <v>6531391.2800000003</v>
      </c>
      <c r="H10" s="21">
        <v>6041710.1500000004</v>
      </c>
      <c r="I10" s="22">
        <f t="shared" si="1"/>
        <v>6756654.9700000016</v>
      </c>
      <c r="J10" s="23">
        <v>5903133.3799999999</v>
      </c>
      <c r="K10" s="23">
        <v>10502619.130000001</v>
      </c>
      <c r="L10" s="21">
        <v>12690994.689999999</v>
      </c>
      <c r="M10" s="54">
        <f t="shared" si="4"/>
        <v>9698915.7333333343</v>
      </c>
      <c r="N10" s="23">
        <v>12765841.720000001</v>
      </c>
      <c r="O10" s="23">
        <v>12319685.300000001</v>
      </c>
      <c r="P10" s="21">
        <v>11089309.01</v>
      </c>
      <c r="Q10" s="25">
        <f t="shared" si="2"/>
        <v>12058278.676666668</v>
      </c>
      <c r="R10" s="55">
        <f t="shared" si="3"/>
        <v>12542763.510000002</v>
      </c>
    </row>
    <row r="11" spans="1:18" ht="15.75" thickBot="1" x14ac:dyDescent="0.3">
      <c r="A11" s="96">
        <v>104</v>
      </c>
      <c r="B11" s="12" t="s">
        <v>20</v>
      </c>
      <c r="C11" s="7">
        <v>3125624.12</v>
      </c>
      <c r="D11" s="8">
        <v>4861894.18</v>
      </c>
      <c r="E11" s="56">
        <f t="shared" si="0"/>
        <v>3993759.15</v>
      </c>
      <c r="F11" s="7">
        <v>4607255.97</v>
      </c>
      <c r="G11" s="7">
        <v>2968126.1</v>
      </c>
      <c r="H11" s="21">
        <v>2532579.11</v>
      </c>
      <c r="I11" s="22">
        <f t="shared" si="1"/>
        <v>3369320.3933333331</v>
      </c>
      <c r="J11" s="23">
        <v>2483885.5</v>
      </c>
      <c r="K11" s="23">
        <v>4629612.07</v>
      </c>
      <c r="L11" s="21">
        <v>6312697.8399999999</v>
      </c>
      <c r="M11" s="54">
        <f t="shared" si="4"/>
        <v>4475398.47</v>
      </c>
      <c r="N11" s="23">
        <v>6253770.5499999998</v>
      </c>
      <c r="O11" s="23">
        <v>5941212.5899999999</v>
      </c>
      <c r="P11" s="21">
        <v>4769808.29</v>
      </c>
      <c r="Q11" s="25">
        <f t="shared" si="2"/>
        <v>5654930.4766666666</v>
      </c>
      <c r="R11" s="55">
        <f t="shared" si="3"/>
        <v>6097491.5700000003</v>
      </c>
    </row>
    <row r="12" spans="1:18" ht="15.75" thickBot="1" x14ac:dyDescent="0.3">
      <c r="A12" s="96">
        <v>105</v>
      </c>
      <c r="B12" s="12" t="s">
        <v>20</v>
      </c>
      <c r="C12" s="7">
        <v>3745931.06</v>
      </c>
      <c r="D12" s="8">
        <v>5867265.9500000002</v>
      </c>
      <c r="E12" s="56">
        <f t="shared" si="0"/>
        <v>4806598.5049999999</v>
      </c>
      <c r="F12" s="7">
        <v>5607183.8600000003</v>
      </c>
      <c r="G12" s="7">
        <v>4912169.76</v>
      </c>
      <c r="H12" s="21">
        <v>4242945.5999999996</v>
      </c>
      <c r="I12" s="22">
        <f t="shared" si="1"/>
        <v>4920766.4066666672</v>
      </c>
      <c r="J12" s="23">
        <v>3992133.59</v>
      </c>
      <c r="K12" s="23">
        <v>3759004</v>
      </c>
      <c r="L12" s="21">
        <v>5657252.3099999996</v>
      </c>
      <c r="M12" s="54">
        <f t="shared" si="4"/>
        <v>4469463.3</v>
      </c>
      <c r="N12" s="23">
        <v>5863467.8799999999</v>
      </c>
      <c r="O12" s="23">
        <v>5395738.6900000004</v>
      </c>
      <c r="P12" s="21">
        <v>4260686.09</v>
      </c>
      <c r="Q12" s="25">
        <f t="shared" si="2"/>
        <v>5173297.5533333337</v>
      </c>
      <c r="R12" s="55">
        <f t="shared" si="3"/>
        <v>5629603.2850000001</v>
      </c>
    </row>
    <row r="13" spans="1:18" ht="15.75" thickBot="1" x14ac:dyDescent="0.3">
      <c r="A13" s="96">
        <v>106</v>
      </c>
      <c r="B13" s="12" t="s">
        <v>20</v>
      </c>
      <c r="C13" s="7">
        <v>4632307.2699999996</v>
      </c>
      <c r="D13" s="8">
        <v>7833932.8499999996</v>
      </c>
      <c r="E13" s="56">
        <f t="shared" si="0"/>
        <v>6233120.0599999996</v>
      </c>
      <c r="F13" s="7">
        <v>7624636.9299999997</v>
      </c>
      <c r="G13" s="7">
        <v>6654991.8300000001</v>
      </c>
      <c r="H13" s="21">
        <v>6298192.9199999999</v>
      </c>
      <c r="I13" s="22">
        <f t="shared" si="1"/>
        <v>6859273.8933333335</v>
      </c>
      <c r="J13" s="23">
        <v>6108488.6799999997</v>
      </c>
      <c r="K13" s="23">
        <v>5999047.7999999998</v>
      </c>
      <c r="L13" s="21">
        <v>7036137.1100000003</v>
      </c>
      <c r="M13" s="54">
        <f t="shared" si="4"/>
        <v>6381224.5300000003</v>
      </c>
      <c r="N13" s="23">
        <v>7122676.5999999996</v>
      </c>
      <c r="O13" s="23">
        <v>6851756.0300000003</v>
      </c>
      <c r="P13" s="21">
        <v>6286429.5199999996</v>
      </c>
      <c r="Q13" s="25">
        <f t="shared" si="2"/>
        <v>6753620.7166666659</v>
      </c>
      <c r="R13" s="55">
        <f t="shared" si="3"/>
        <v>6987216.3149999995</v>
      </c>
    </row>
    <row r="14" spans="1:18" ht="15.75" thickBot="1" x14ac:dyDescent="0.3">
      <c r="A14" s="96">
        <v>1065</v>
      </c>
      <c r="B14" s="12"/>
      <c r="C14" s="7"/>
      <c r="D14" s="8"/>
      <c r="E14" s="57" t="s">
        <v>21</v>
      </c>
      <c r="F14" s="7"/>
      <c r="G14" s="7"/>
      <c r="H14" s="21"/>
      <c r="I14" s="28" t="s">
        <v>21</v>
      </c>
      <c r="J14" s="23"/>
      <c r="K14" s="23"/>
      <c r="L14" s="21"/>
      <c r="M14" s="58" t="s">
        <v>21</v>
      </c>
      <c r="N14" s="23"/>
      <c r="O14" s="23"/>
      <c r="P14" s="21"/>
      <c r="Q14" s="30" t="s">
        <v>21</v>
      </c>
      <c r="R14" s="55"/>
    </row>
    <row r="15" spans="1:18" ht="15.75" thickBot="1" x14ac:dyDescent="0.3">
      <c r="A15" s="96">
        <v>1067</v>
      </c>
      <c r="B15" s="12"/>
      <c r="C15" s="12"/>
      <c r="D15" s="12"/>
      <c r="E15" s="57" t="s">
        <v>21</v>
      </c>
      <c r="F15" s="12"/>
      <c r="G15" s="12"/>
      <c r="H15" s="26"/>
      <c r="I15" s="26" t="s">
        <v>21</v>
      </c>
      <c r="J15" s="26"/>
      <c r="K15" s="26"/>
      <c r="L15" s="26"/>
      <c r="M15" s="58" t="s">
        <v>21</v>
      </c>
      <c r="N15" s="26"/>
      <c r="O15" s="26"/>
      <c r="P15" s="26"/>
      <c r="Q15" s="30" t="s">
        <v>21</v>
      </c>
      <c r="R15" s="55"/>
    </row>
    <row r="16" spans="1:18" ht="15.75" thickBot="1" x14ac:dyDescent="0.3">
      <c r="A16" s="96">
        <v>107</v>
      </c>
      <c r="B16" s="12" t="s">
        <v>20</v>
      </c>
      <c r="C16" s="7">
        <v>4340501.25</v>
      </c>
      <c r="D16" s="8">
        <v>5431986.4500000002</v>
      </c>
      <c r="E16" s="56">
        <f t="shared" si="0"/>
        <v>4886243.8499999996</v>
      </c>
      <c r="F16" s="7">
        <v>5231016.16</v>
      </c>
      <c r="G16" s="7">
        <v>5604287.1200000001</v>
      </c>
      <c r="H16" s="21">
        <v>5278862.09</v>
      </c>
      <c r="I16" s="22">
        <f t="shared" si="1"/>
        <v>5371388.456666667</v>
      </c>
      <c r="J16" s="26">
        <v>5118644.82</v>
      </c>
      <c r="K16" s="23">
        <v>4909059.8099999996</v>
      </c>
      <c r="L16" s="21">
        <v>5796665.6100000003</v>
      </c>
      <c r="M16" s="54">
        <f t="shared" si="4"/>
        <v>5274790.0799999991</v>
      </c>
      <c r="N16" s="23">
        <v>5891320.9000000004</v>
      </c>
      <c r="O16" s="23">
        <v>5611259.29</v>
      </c>
      <c r="P16" s="21">
        <v>4786056.7300000004</v>
      </c>
      <c r="Q16" s="25">
        <f t="shared" si="2"/>
        <v>5429545.6400000006</v>
      </c>
      <c r="R16" s="55">
        <f t="shared" si="3"/>
        <v>5751290.0950000007</v>
      </c>
    </row>
    <row r="17" spans="1:18" ht="15.75" thickBot="1" x14ac:dyDescent="0.3">
      <c r="A17" s="96">
        <v>108</v>
      </c>
      <c r="B17" s="12" t="s">
        <v>20</v>
      </c>
      <c r="C17" s="7">
        <v>654821.34</v>
      </c>
      <c r="D17" s="8">
        <v>943233.16</v>
      </c>
      <c r="E17" s="56">
        <f t="shared" si="0"/>
        <v>799027.25</v>
      </c>
      <c r="F17" s="7">
        <v>894721.45</v>
      </c>
      <c r="G17" s="7">
        <v>731638.59</v>
      </c>
      <c r="H17" s="21">
        <v>678237.24</v>
      </c>
      <c r="I17" s="22">
        <f t="shared" si="1"/>
        <v>768199.09333333338</v>
      </c>
      <c r="J17" s="23">
        <v>625368.97</v>
      </c>
      <c r="K17" s="23">
        <v>523440.78</v>
      </c>
      <c r="L17" s="21">
        <v>713355.12</v>
      </c>
      <c r="M17" s="54">
        <f t="shared" si="4"/>
        <v>620721.62333333341</v>
      </c>
      <c r="N17" s="23">
        <v>855333.85</v>
      </c>
      <c r="O17" s="23">
        <v>764559.93</v>
      </c>
      <c r="P17" s="21">
        <v>560862.69999999995</v>
      </c>
      <c r="Q17" s="25">
        <f t="shared" si="2"/>
        <v>726918.82666666666</v>
      </c>
      <c r="R17" s="55">
        <f t="shared" si="3"/>
        <v>809946.89</v>
      </c>
    </row>
    <row r="18" spans="1:18" ht="15.75" thickBot="1" x14ac:dyDescent="0.3">
      <c r="A18" s="96">
        <v>109</v>
      </c>
      <c r="B18" s="12" t="s">
        <v>20</v>
      </c>
      <c r="C18" s="7">
        <v>5202758.68</v>
      </c>
      <c r="D18" s="8">
        <v>7744761.71</v>
      </c>
      <c r="E18" s="56">
        <f t="shared" si="0"/>
        <v>6473760.1950000003</v>
      </c>
      <c r="F18" s="7">
        <v>7566075.0800000001</v>
      </c>
      <c r="G18" s="7">
        <v>7852162.6500000004</v>
      </c>
      <c r="H18" s="21">
        <v>7328279.7800000003</v>
      </c>
      <c r="I18" s="28">
        <f>AVERAGE(F18:H18)</f>
        <v>7582172.5033333339</v>
      </c>
      <c r="J18" s="26">
        <v>7399966.9800000004</v>
      </c>
      <c r="K18" s="23">
        <v>7184853.5899999999</v>
      </c>
      <c r="L18" s="21">
        <v>9292010.9199999999</v>
      </c>
      <c r="M18" s="54">
        <f t="shared" si="4"/>
        <v>7958943.830000001</v>
      </c>
      <c r="N18" s="23">
        <v>9463485.2100000009</v>
      </c>
      <c r="O18" s="23">
        <v>8928301.0500000007</v>
      </c>
      <c r="P18" s="21">
        <v>8132407.9400000004</v>
      </c>
      <c r="Q18" s="25">
        <f t="shared" si="2"/>
        <v>8841398.0666666683</v>
      </c>
      <c r="R18" s="55">
        <f t="shared" si="3"/>
        <v>9195893.1300000008</v>
      </c>
    </row>
    <row r="19" spans="1:18" ht="15.75" thickBot="1" x14ac:dyDescent="0.3">
      <c r="A19" s="96">
        <v>204</v>
      </c>
      <c r="B19" s="12" t="s">
        <v>20</v>
      </c>
      <c r="C19" s="7">
        <v>25702066.620000001</v>
      </c>
      <c r="D19" s="8">
        <v>34511824.409999996</v>
      </c>
      <c r="E19" s="56">
        <f t="shared" si="0"/>
        <v>30106945.515000001</v>
      </c>
      <c r="F19" s="7">
        <v>32800937.329999998</v>
      </c>
      <c r="G19" s="7">
        <v>28543427.66</v>
      </c>
      <c r="H19" s="21">
        <v>26092450.32</v>
      </c>
      <c r="I19" s="22">
        <f t="shared" si="1"/>
        <v>29145605.103333335</v>
      </c>
      <c r="J19" s="23">
        <v>24807623.98</v>
      </c>
      <c r="K19" s="23">
        <v>23664862.82</v>
      </c>
      <c r="L19" s="33">
        <v>30027651.890000001</v>
      </c>
      <c r="M19" s="54">
        <f t="shared" si="4"/>
        <v>26166712.896666665</v>
      </c>
      <c r="N19" s="21">
        <v>30413551.109999999</v>
      </c>
      <c r="O19" s="23">
        <v>28738648.989999998</v>
      </c>
      <c r="P19" s="21">
        <v>24532812.579999998</v>
      </c>
      <c r="Q19" s="25">
        <f>AVERAGE(O19:P19)</f>
        <v>26635730.784999996</v>
      </c>
      <c r="R19" s="55">
        <f>AVERAGE(O19:O19)</f>
        <v>28738648.989999998</v>
      </c>
    </row>
    <row r="20" spans="1:18" ht="15.75" thickBot="1" x14ac:dyDescent="0.3">
      <c r="A20" s="96">
        <v>2045</v>
      </c>
      <c r="B20" s="12" t="s">
        <v>20</v>
      </c>
      <c r="C20" s="7">
        <v>2579007.36</v>
      </c>
      <c r="D20" s="41" t="s">
        <v>21</v>
      </c>
      <c r="E20" s="20">
        <f t="shared" si="0"/>
        <v>2579007.36</v>
      </c>
      <c r="F20" s="7">
        <v>2083297.55</v>
      </c>
      <c r="G20" s="7">
        <v>2020347.57</v>
      </c>
      <c r="H20" s="21">
        <v>2111947.34</v>
      </c>
      <c r="I20" s="22">
        <f t="shared" si="1"/>
        <v>2071864.1533333333</v>
      </c>
      <c r="J20" s="23">
        <v>2956189.02</v>
      </c>
      <c r="K20" s="23">
        <v>2487286.04</v>
      </c>
      <c r="L20" s="21">
        <v>2432313.9900000002</v>
      </c>
      <c r="M20" s="18">
        <f t="shared" si="4"/>
        <v>2625263.0166666671</v>
      </c>
      <c r="N20" s="23">
        <v>3278538.71</v>
      </c>
      <c r="O20" s="23">
        <v>3690686.22</v>
      </c>
      <c r="P20" s="21">
        <v>3333221.88</v>
      </c>
      <c r="Q20" s="25">
        <f t="shared" si="2"/>
        <v>3434148.9366666661</v>
      </c>
      <c r="R20" s="11">
        <f t="shared" si="3"/>
        <v>3484612.4649999999</v>
      </c>
    </row>
    <row r="21" spans="1:18" ht="15.75" thickBot="1" x14ac:dyDescent="0.3">
      <c r="A21" s="96">
        <v>217</v>
      </c>
      <c r="B21" s="12" t="s">
        <v>20</v>
      </c>
      <c r="C21" s="7">
        <v>7910802.5099999998</v>
      </c>
      <c r="D21" s="8">
        <v>12403396.279999999</v>
      </c>
      <c r="E21" s="34">
        <f t="shared" si="0"/>
        <v>10157099.395</v>
      </c>
      <c r="F21" s="35">
        <v>11908570.890000001</v>
      </c>
      <c r="G21" s="35">
        <v>10100749.68</v>
      </c>
      <c r="H21" s="36">
        <v>12050349.32</v>
      </c>
      <c r="I21" s="22">
        <f t="shared" si="1"/>
        <v>11353223.296666667</v>
      </c>
      <c r="J21" s="23">
        <v>11534145.43</v>
      </c>
      <c r="K21" s="23">
        <v>11380461.939999999</v>
      </c>
      <c r="L21" s="21">
        <v>15112789.789999999</v>
      </c>
      <c r="M21" s="18">
        <f t="shared" si="4"/>
        <v>12675799.053333333</v>
      </c>
      <c r="N21" s="23">
        <v>15443752.42</v>
      </c>
      <c r="O21" s="23">
        <v>14708243.810000001</v>
      </c>
      <c r="P21" s="21">
        <v>12451374.880000001</v>
      </c>
      <c r="Q21" s="37">
        <f t="shared" si="2"/>
        <v>14201123.703333333</v>
      </c>
      <c r="R21" s="11">
        <f t="shared" si="3"/>
        <v>15075998.115</v>
      </c>
    </row>
    <row r="22" spans="1:18" ht="15.75" thickBot="1" x14ac:dyDescent="0.3">
      <c r="A22" s="96">
        <v>995</v>
      </c>
      <c r="B22" s="12" t="s">
        <v>20</v>
      </c>
      <c r="C22" s="7">
        <v>55975.06</v>
      </c>
      <c r="D22" s="7">
        <v>58997.66</v>
      </c>
      <c r="E22" s="34">
        <f t="shared" si="0"/>
        <v>57486.36</v>
      </c>
      <c r="F22" s="8">
        <v>57727.66</v>
      </c>
      <c r="G22" s="35">
        <v>58497.56</v>
      </c>
      <c r="H22" s="35">
        <v>67602.06</v>
      </c>
      <c r="I22" s="22">
        <f t="shared" si="1"/>
        <v>61275.76</v>
      </c>
      <c r="J22" s="36">
        <v>63717.81</v>
      </c>
      <c r="K22" s="23">
        <v>62950.61</v>
      </c>
      <c r="L22" s="23">
        <v>18782.650000000001</v>
      </c>
      <c r="M22" s="18">
        <f t="shared" si="4"/>
        <v>48483.69</v>
      </c>
      <c r="N22" s="21">
        <v>19829.75</v>
      </c>
      <c r="O22" s="23">
        <v>22181.25</v>
      </c>
      <c r="P22" s="21">
        <v>24850.85</v>
      </c>
      <c r="Q22" s="37">
        <f t="shared" si="2"/>
        <v>22287.283333333336</v>
      </c>
      <c r="R22" s="11">
        <f t="shared" si="3"/>
        <v>21005.5</v>
      </c>
    </row>
    <row r="23" spans="1:18" ht="15.75" thickBot="1" x14ac:dyDescent="0.3">
      <c r="A23" s="96">
        <v>999</v>
      </c>
      <c r="B23" s="12" t="s">
        <v>20</v>
      </c>
      <c r="C23" s="7">
        <v>1059524.8</v>
      </c>
      <c r="D23" s="8">
        <v>1128759.94</v>
      </c>
      <c r="E23" s="142">
        <f t="shared" si="0"/>
        <v>1094142.3700000001</v>
      </c>
      <c r="F23" s="7">
        <v>1145644.82</v>
      </c>
      <c r="G23" s="7">
        <v>1125752.8700000001</v>
      </c>
      <c r="H23" s="23">
        <v>1094182.33</v>
      </c>
      <c r="I23" s="38">
        <f t="shared" si="1"/>
        <v>1121860.0066666668</v>
      </c>
      <c r="J23" s="23">
        <v>1271007.07</v>
      </c>
      <c r="K23" s="23">
        <v>1011550.31</v>
      </c>
      <c r="L23" s="21">
        <v>1026429.64</v>
      </c>
      <c r="M23" s="18">
        <f t="shared" si="4"/>
        <v>1102995.6733333333</v>
      </c>
      <c r="N23" s="23">
        <v>993479.48</v>
      </c>
      <c r="O23" s="23">
        <v>911046.94</v>
      </c>
      <c r="P23" s="21">
        <v>820289.19</v>
      </c>
      <c r="Q23" s="39">
        <f t="shared" si="2"/>
        <v>908271.87</v>
      </c>
      <c r="R23" s="11">
        <f t="shared" si="3"/>
        <v>952263.21</v>
      </c>
    </row>
    <row r="24" spans="1:18" x14ac:dyDescent="0.25">
      <c r="B24" s="40">
        <f>SUM(B7:B23)</f>
        <v>0</v>
      </c>
      <c r="C24" s="40">
        <f t="shared" ref="C24:D24" si="5">SUM(C7:C23)</f>
        <v>74444889.329999998</v>
      </c>
      <c r="D24" s="40">
        <f t="shared" si="5"/>
        <v>103557997.01999998</v>
      </c>
      <c r="E24" s="40">
        <f>SUM(E7:E23)</f>
        <v>90290946.855000004</v>
      </c>
      <c r="F24" s="40">
        <f t="shared" ref="F24:H24" si="6">SUM(F7:F23)</f>
        <v>101103376.91999999</v>
      </c>
      <c r="G24" s="40">
        <f t="shared" si="6"/>
        <v>94509606.030000001</v>
      </c>
      <c r="H24" s="40">
        <f t="shared" si="6"/>
        <v>89189180.320000008</v>
      </c>
      <c r="I24" s="40">
        <f t="shared" si="1"/>
        <v>94934054.423333332</v>
      </c>
      <c r="J24" s="40">
        <f t="shared" ref="J24:L24" si="7">SUM(J7:J23)</f>
        <v>86770524.599999994</v>
      </c>
      <c r="K24" s="40">
        <f t="shared" si="7"/>
        <v>89813247.650000006</v>
      </c>
      <c r="L24" s="40">
        <f t="shared" si="7"/>
        <v>114219276.62000002</v>
      </c>
      <c r="M24" s="40">
        <f t="shared" si="4"/>
        <v>96934349.623333335</v>
      </c>
      <c r="N24" s="40">
        <f t="shared" ref="N24:P24" si="8">SUM(N7:N23)</f>
        <v>115646084.69</v>
      </c>
      <c r="O24" s="40">
        <f t="shared" si="8"/>
        <v>109825810.47999999</v>
      </c>
      <c r="P24" s="40">
        <f t="shared" si="8"/>
        <v>95281542.649999976</v>
      </c>
      <c r="Q24" s="40">
        <f t="shared" si="2"/>
        <v>106917812.60666664</v>
      </c>
      <c r="R24" s="11">
        <f>SUM(R7:R23)</f>
        <v>111898496.52499999</v>
      </c>
    </row>
  </sheetData>
  <sheetProtection algorithmName="SHA-512" hashValue="pXZNbLluJKETE5uBeR3DWmj+OajYs67hj77v4UIOh4DzXMaobbrZScfHPiHeIUUwW3w7t3qcJ7LEDNs9A6VOuQ==" saltValue="5C6Lnis//fGrHdObmjfYSg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DD15-9A04-4170-B8DA-54AF85F95293}">
  <dimension ref="A1:R37"/>
  <sheetViews>
    <sheetView workbookViewId="0">
      <selection activeCell="B17" sqref="B17"/>
    </sheetView>
  </sheetViews>
  <sheetFormatPr defaultRowHeight="15" x14ac:dyDescent="0.25"/>
  <cols>
    <col min="1" max="1" width="10.42578125" customWidth="1"/>
    <col min="2" max="2" width="14.85546875" customWidth="1"/>
    <col min="3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2018</v>
      </c>
    </row>
    <row r="5" spans="1:18" ht="15.75" thickBot="1" x14ac:dyDescent="0.3">
      <c r="B5" s="143">
        <v>2017</v>
      </c>
      <c r="C5" s="144"/>
      <c r="D5" s="145"/>
      <c r="E5" s="95"/>
      <c r="F5" s="146">
        <v>2017</v>
      </c>
      <c r="G5" s="147"/>
      <c r="H5" s="148"/>
      <c r="I5" s="95"/>
      <c r="J5" s="143">
        <v>2018</v>
      </c>
      <c r="K5" s="144"/>
      <c r="L5" s="145"/>
      <c r="M5" s="95"/>
      <c r="N5" s="146">
        <v>2018</v>
      </c>
      <c r="O5" s="147"/>
      <c r="P5" s="148"/>
      <c r="Q5" s="95"/>
      <c r="R5" s="6" t="s">
        <v>57</v>
      </c>
    </row>
    <row r="6" spans="1:18" x14ac:dyDescent="0.25">
      <c r="A6" s="96" t="s">
        <v>3</v>
      </c>
      <c r="B6" s="97" t="s">
        <v>32</v>
      </c>
      <c r="C6" s="97" t="s">
        <v>5</v>
      </c>
      <c r="D6" s="111" t="s">
        <v>6</v>
      </c>
      <c r="E6" s="112" t="s">
        <v>7</v>
      </c>
      <c r="F6" s="113" t="s">
        <v>8</v>
      </c>
      <c r="G6" s="97" t="s">
        <v>9</v>
      </c>
      <c r="H6" s="111" t="s">
        <v>10</v>
      </c>
      <c r="I6" s="114" t="s">
        <v>53</v>
      </c>
      <c r="J6" s="113" t="s">
        <v>12</v>
      </c>
      <c r="K6" s="97" t="s">
        <v>13</v>
      </c>
      <c r="L6" s="111" t="s">
        <v>14</v>
      </c>
      <c r="M6" s="114" t="s">
        <v>15</v>
      </c>
      <c r="N6" s="113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00">
        <v>12798112.439999999</v>
      </c>
      <c r="C7" s="100">
        <v>16079022.16</v>
      </c>
      <c r="D7" s="42">
        <v>14539914.18</v>
      </c>
      <c r="E7" s="115">
        <f t="shared" ref="E7:E22" si="0">AVERAGE(B7:D7)</f>
        <v>14472349.593333334</v>
      </c>
      <c r="F7" s="127">
        <v>13505792.59</v>
      </c>
      <c r="G7" s="104">
        <v>11503390.76</v>
      </c>
      <c r="H7" s="128">
        <v>10065392.619999999</v>
      </c>
      <c r="I7" s="116">
        <f>AVERAGE(F7:H7)</f>
        <v>11691525.323333332</v>
      </c>
      <c r="J7" s="86">
        <v>11937444.220000003</v>
      </c>
      <c r="K7" s="23">
        <v>12435958.65</v>
      </c>
      <c r="L7" s="21">
        <v>15039993.613000002</v>
      </c>
      <c r="M7" s="116">
        <f t="shared" ref="M7:M23" si="1">AVERAGE(J7:L7)</f>
        <v>13137798.82766667</v>
      </c>
      <c r="N7" s="86">
        <v>14039708.980000002</v>
      </c>
      <c r="O7" s="86">
        <v>12544664.73</v>
      </c>
      <c r="P7" s="104">
        <v>10031198.699999999</v>
      </c>
      <c r="Q7" s="102">
        <f t="shared" ref="Q7:Q22" si="2">AVERAGE(N7:P7)</f>
        <v>12205190.803333333</v>
      </c>
      <c r="R7" s="11">
        <f>AVERAGE(N7:O7)</f>
        <v>13292186.855</v>
      </c>
    </row>
    <row r="8" spans="1:18" ht="15.75" thickBot="1" x14ac:dyDescent="0.3">
      <c r="A8" s="96">
        <v>102</v>
      </c>
      <c r="B8" s="100">
        <v>10235814.640000001</v>
      </c>
      <c r="C8" s="100">
        <v>19138782.289999999</v>
      </c>
      <c r="D8" s="42">
        <v>17074615.449999999</v>
      </c>
      <c r="E8" s="115">
        <f t="shared" si="0"/>
        <v>15483070.793333331</v>
      </c>
      <c r="F8" s="127">
        <v>15117884.16</v>
      </c>
      <c r="G8" s="104">
        <v>12615315.99</v>
      </c>
      <c r="H8" s="128">
        <v>7613797.8200000003</v>
      </c>
      <c r="I8" s="116">
        <f>AVERAGE(F8:H8)</f>
        <v>11782332.656666666</v>
      </c>
      <c r="J8" s="86">
        <v>8601719.8999999985</v>
      </c>
      <c r="K8" s="23">
        <v>10659422.890000001</v>
      </c>
      <c r="L8" s="21">
        <v>18080074.360000003</v>
      </c>
      <c r="M8" s="116">
        <f>AVERAGE(J8:L8)</f>
        <v>12447072.383333335</v>
      </c>
      <c r="N8" s="86">
        <v>16391946.940000001</v>
      </c>
      <c r="O8" s="86">
        <v>13840200.029999999</v>
      </c>
      <c r="P8" s="104">
        <v>8511210.2799999993</v>
      </c>
      <c r="Q8" s="102">
        <f>AVERAGE(N8:P8)</f>
        <v>12914452.416666666</v>
      </c>
      <c r="R8" s="11">
        <f t="shared" ref="R8:R22" si="3">AVERAGE(N8:O8)</f>
        <v>15116073.484999999</v>
      </c>
    </row>
    <row r="9" spans="1:18" ht="15.75" thickBot="1" x14ac:dyDescent="0.3">
      <c r="A9" s="96">
        <v>103</v>
      </c>
      <c r="B9" s="100">
        <v>16180644.359999999</v>
      </c>
      <c r="C9" s="100">
        <v>19883017.170000002</v>
      </c>
      <c r="D9" s="42">
        <v>18742729.68</v>
      </c>
      <c r="E9" s="115">
        <f t="shared" si="0"/>
        <v>18268797.07</v>
      </c>
      <c r="F9" s="127">
        <v>16918962.039999999</v>
      </c>
      <c r="G9" s="104">
        <v>14761688.76</v>
      </c>
      <c r="H9" s="128">
        <v>11460676.49</v>
      </c>
      <c r="I9" s="116">
        <f>AVERAGE(F9:H9)</f>
        <v>14380442.43</v>
      </c>
      <c r="J9" s="86">
        <v>10238447.109999999</v>
      </c>
      <c r="K9" s="23">
        <v>11612062.160000002</v>
      </c>
      <c r="L9" s="21">
        <v>17352988.719999999</v>
      </c>
      <c r="M9" s="116">
        <f t="shared" si="1"/>
        <v>13067832.663333334</v>
      </c>
      <c r="N9" s="86">
        <v>17088019.920000002</v>
      </c>
      <c r="O9" s="86">
        <v>16055894.500000002</v>
      </c>
      <c r="P9" s="104">
        <v>12773972.82</v>
      </c>
      <c r="Q9" s="102">
        <f t="shared" si="2"/>
        <v>15305962.413333334</v>
      </c>
      <c r="R9" s="11">
        <f t="shared" si="3"/>
        <v>16571957.210000001</v>
      </c>
    </row>
    <row r="10" spans="1:18" ht="15.75" thickBot="1" x14ac:dyDescent="0.3">
      <c r="A10" s="96">
        <v>104</v>
      </c>
      <c r="B10" s="100">
        <v>11302413.17</v>
      </c>
      <c r="C10" s="100">
        <v>14380135.26</v>
      </c>
      <c r="D10" s="42">
        <v>14111890.02</v>
      </c>
      <c r="E10" s="115">
        <f t="shared" si="0"/>
        <v>13264812.816666668</v>
      </c>
      <c r="F10" s="127">
        <v>13489984.75</v>
      </c>
      <c r="G10" s="104">
        <v>11977540.359999999</v>
      </c>
      <c r="H10" s="128">
        <v>9165186.4800000004</v>
      </c>
      <c r="I10" s="116">
        <f t="shared" ref="I10:I23" si="4">AVERAGE(F10:H10)</f>
        <v>11544237.196666667</v>
      </c>
      <c r="J10" s="86">
        <v>8773498.4000000004</v>
      </c>
      <c r="K10" s="23">
        <v>10197896.700000001</v>
      </c>
      <c r="L10" s="21">
        <v>14570228.340000002</v>
      </c>
      <c r="M10" s="116">
        <f t="shared" si="1"/>
        <v>11180541.146666668</v>
      </c>
      <c r="N10" s="86">
        <v>14648007.390000001</v>
      </c>
      <c r="O10" s="86">
        <v>14203107.25</v>
      </c>
      <c r="P10" s="104">
        <v>11264811.99</v>
      </c>
      <c r="Q10" s="102">
        <f t="shared" si="2"/>
        <v>13371975.543333335</v>
      </c>
      <c r="R10" s="11">
        <f t="shared" si="3"/>
        <v>14425557.32</v>
      </c>
    </row>
    <row r="11" spans="1:18" ht="15.75" thickBot="1" x14ac:dyDescent="0.3">
      <c r="A11" s="96">
        <v>105</v>
      </c>
      <c r="B11" s="100">
        <v>19467202.84</v>
      </c>
      <c r="C11" s="100">
        <v>22946844.52</v>
      </c>
      <c r="D11" s="42">
        <v>22170009.750000004</v>
      </c>
      <c r="E11" s="115">
        <f t="shared" si="0"/>
        <v>21528019.036666665</v>
      </c>
      <c r="F11" s="127">
        <v>21217589.73</v>
      </c>
      <c r="G11" s="104">
        <v>19279617.670000002</v>
      </c>
      <c r="H11" s="128">
        <v>17404538.120000001</v>
      </c>
      <c r="I11" s="116">
        <f t="shared" si="4"/>
        <v>19300581.840000004</v>
      </c>
      <c r="J11" s="86">
        <v>15056081.029999999</v>
      </c>
      <c r="K11" s="23">
        <v>15638224.220000001</v>
      </c>
      <c r="L11" s="21">
        <v>21886961.850000005</v>
      </c>
      <c r="M11" s="116">
        <f t="shared" si="1"/>
        <v>17527089.033333335</v>
      </c>
      <c r="N11" s="86">
        <v>21229650.619999997</v>
      </c>
      <c r="O11" s="86">
        <v>19843173.139999997</v>
      </c>
      <c r="P11" s="104">
        <v>16467035.970000001</v>
      </c>
      <c r="Q11" s="102">
        <f t="shared" si="2"/>
        <v>19179953.243333329</v>
      </c>
      <c r="R11" s="11">
        <f t="shared" si="3"/>
        <v>20536411.879999995</v>
      </c>
    </row>
    <row r="12" spans="1:18" ht="15.75" thickBot="1" x14ac:dyDescent="0.3">
      <c r="A12" s="96">
        <v>106</v>
      </c>
      <c r="B12" s="100">
        <v>13449597.730000002</v>
      </c>
      <c r="C12" s="100">
        <v>15795076.930000002</v>
      </c>
      <c r="D12" s="42">
        <v>14789285.870000001</v>
      </c>
      <c r="E12" s="115">
        <f t="shared" si="0"/>
        <v>14677986.843333334</v>
      </c>
      <c r="F12" s="127">
        <v>13987322.130000001</v>
      </c>
      <c r="G12" s="104">
        <v>13077095.49</v>
      </c>
      <c r="H12" s="128">
        <v>12091177.92</v>
      </c>
      <c r="I12" s="116">
        <f t="shared" si="4"/>
        <v>13051865.18</v>
      </c>
      <c r="J12" s="86">
        <v>12734631.42</v>
      </c>
      <c r="K12" s="23">
        <v>12676776.839999998</v>
      </c>
      <c r="L12" s="21">
        <v>15197977.440000001</v>
      </c>
      <c r="M12" s="116">
        <f t="shared" si="1"/>
        <v>13536461.9</v>
      </c>
      <c r="N12" s="86">
        <v>14671343.300000003</v>
      </c>
      <c r="O12" s="86">
        <v>13943632.539999999</v>
      </c>
      <c r="P12" s="104">
        <v>12067764.439999999</v>
      </c>
      <c r="Q12" s="102">
        <f t="shared" si="2"/>
        <v>13560913.426666668</v>
      </c>
      <c r="R12" s="11">
        <f t="shared" si="3"/>
        <v>14307487.920000002</v>
      </c>
    </row>
    <row r="13" spans="1:18" ht="15.75" thickBot="1" x14ac:dyDescent="0.3">
      <c r="A13" s="96">
        <v>1065</v>
      </c>
      <c r="B13" s="133">
        <v>-1208555.43</v>
      </c>
      <c r="C13" s="133">
        <v>-1806200.42</v>
      </c>
      <c r="D13" s="134">
        <v>-1415807.38</v>
      </c>
      <c r="E13" s="115">
        <f t="shared" si="0"/>
        <v>-1476854.41</v>
      </c>
      <c r="F13" s="127">
        <v>-1595345.19</v>
      </c>
      <c r="G13" s="104">
        <v>-2020242.59</v>
      </c>
      <c r="H13" s="128">
        <v>-2120598.14</v>
      </c>
      <c r="I13" s="116">
        <f t="shared" si="4"/>
        <v>-1912061.9733333334</v>
      </c>
      <c r="J13" s="86">
        <v>-2209725.15</v>
      </c>
      <c r="K13" s="23">
        <v>-2397843.17</v>
      </c>
      <c r="L13" s="21">
        <v>-2240052.37</v>
      </c>
      <c r="M13" s="116">
        <f t="shared" si="1"/>
        <v>-2282540.23</v>
      </c>
      <c r="N13" s="86">
        <v>-2142596.16</v>
      </c>
      <c r="O13" s="86">
        <v>-2195878.89</v>
      </c>
      <c r="P13" s="104">
        <v>1559655.42</v>
      </c>
      <c r="Q13" s="102">
        <f t="shared" si="2"/>
        <v>-926273.21000000031</v>
      </c>
      <c r="R13" s="11">
        <f t="shared" si="3"/>
        <v>-2169237.5250000004</v>
      </c>
    </row>
    <row r="14" spans="1:18" ht="15.75" thickBot="1" x14ac:dyDescent="0.3">
      <c r="A14" s="96">
        <v>1067</v>
      </c>
      <c r="B14" s="23">
        <v>9261.8799999999992</v>
      </c>
      <c r="C14" s="23">
        <v>9261.8799999999992</v>
      </c>
      <c r="D14" s="23">
        <v>9261.8799999999992</v>
      </c>
      <c r="E14" s="115">
        <f t="shared" si="0"/>
        <v>9261.8799999999992</v>
      </c>
      <c r="F14" s="127">
        <v>9261.8799999999992</v>
      </c>
      <c r="G14" s="127">
        <v>9261.8799999999992</v>
      </c>
      <c r="H14" s="127">
        <v>9261.8799999999992</v>
      </c>
      <c r="I14" s="116">
        <f t="shared" si="4"/>
        <v>9261.8799999999992</v>
      </c>
      <c r="J14" s="86">
        <v>9261.8799999999992</v>
      </c>
      <c r="K14" s="23">
        <v>9261.8799999999992</v>
      </c>
      <c r="L14" s="21">
        <v>9261.8799999999992</v>
      </c>
      <c r="M14" s="116">
        <f t="shared" si="1"/>
        <v>9261.8799999999992</v>
      </c>
      <c r="N14" s="86">
        <v>9261.8799999999992</v>
      </c>
      <c r="O14" s="86">
        <v>9261.8799999999992</v>
      </c>
      <c r="P14" s="104">
        <v>9261.8799999999992</v>
      </c>
      <c r="Q14" s="102">
        <f t="shared" si="2"/>
        <v>9261.8799999999992</v>
      </c>
      <c r="R14" s="11">
        <f t="shared" si="3"/>
        <v>9261.8799999999992</v>
      </c>
    </row>
    <row r="15" spans="1:18" ht="15.75" thickBot="1" x14ac:dyDescent="0.3">
      <c r="A15" s="96">
        <v>107</v>
      </c>
      <c r="B15" s="100">
        <v>15772444.09</v>
      </c>
      <c r="C15" s="100">
        <v>18549732.75</v>
      </c>
      <c r="D15" s="42">
        <v>17809464.800000001</v>
      </c>
      <c r="E15" s="115">
        <f t="shared" si="0"/>
        <v>17377213.879999999</v>
      </c>
      <c r="F15" s="127">
        <v>17196652.539999999</v>
      </c>
      <c r="G15" s="104">
        <v>15941461.98</v>
      </c>
      <c r="H15" s="128">
        <v>13049534.810000001</v>
      </c>
      <c r="I15" s="116">
        <f t="shared" si="4"/>
        <v>15395883.109999999</v>
      </c>
      <c r="J15" s="23">
        <v>13691022</v>
      </c>
      <c r="K15" s="23">
        <v>14483270.550000001</v>
      </c>
      <c r="L15" s="21">
        <v>17364747.77</v>
      </c>
      <c r="M15" s="116">
        <f t="shared" si="1"/>
        <v>15179680.106666667</v>
      </c>
      <c r="N15" s="86">
        <v>16739344.210000001</v>
      </c>
      <c r="O15" s="86">
        <v>15727916.720000001</v>
      </c>
      <c r="P15" s="104">
        <v>13721883.359999999</v>
      </c>
      <c r="Q15" s="102">
        <f t="shared" si="2"/>
        <v>15396381.43</v>
      </c>
      <c r="R15" s="11">
        <f t="shared" si="3"/>
        <v>16233630.465</v>
      </c>
    </row>
    <row r="16" spans="1:18" ht="15.75" thickBot="1" x14ac:dyDescent="0.3">
      <c r="A16" s="96">
        <v>108</v>
      </c>
      <c r="B16" s="100">
        <v>6974439.9399999995</v>
      </c>
      <c r="C16" s="100">
        <v>7610928.2999999998</v>
      </c>
      <c r="D16" s="42">
        <v>7483082.8799999999</v>
      </c>
      <c r="E16" s="115">
        <f t="shared" si="0"/>
        <v>7356150.3733333321</v>
      </c>
      <c r="F16" s="127">
        <v>7265927.9900000002</v>
      </c>
      <c r="G16" s="104">
        <v>6903738.8300000001</v>
      </c>
      <c r="H16" s="128">
        <v>5981404.6600000001</v>
      </c>
      <c r="I16" s="116">
        <f t="shared" si="4"/>
        <v>6717023.8266666671</v>
      </c>
      <c r="J16" s="86">
        <v>5918261.1200000001</v>
      </c>
      <c r="K16" s="23">
        <v>6065059.5700000012</v>
      </c>
      <c r="L16" s="21">
        <v>7233618.9000000004</v>
      </c>
      <c r="M16" s="116">
        <f t="shared" si="1"/>
        <v>6405646.5300000012</v>
      </c>
      <c r="N16" s="86">
        <v>7072235.5899999999</v>
      </c>
      <c r="O16" s="86">
        <v>6271163.5099999998</v>
      </c>
      <c r="P16" s="104">
        <v>5984829.3200000003</v>
      </c>
      <c r="Q16" s="102">
        <f t="shared" si="2"/>
        <v>6442742.8066666676</v>
      </c>
      <c r="R16" s="11">
        <f t="shared" si="3"/>
        <v>6671699.5499999998</v>
      </c>
    </row>
    <row r="17" spans="1:18" ht="15.75" thickBot="1" x14ac:dyDescent="0.3">
      <c r="A17" s="96">
        <v>109</v>
      </c>
      <c r="B17" s="100">
        <v>28043500.73</v>
      </c>
      <c r="C17" s="100">
        <v>30251762.699999999</v>
      </c>
      <c r="D17" s="42">
        <v>28998804.180000007</v>
      </c>
      <c r="E17" s="115">
        <f t="shared" si="0"/>
        <v>29098022.536666673</v>
      </c>
      <c r="F17" s="127">
        <v>28436104.120000001</v>
      </c>
      <c r="G17" s="104">
        <v>27352465.120000001</v>
      </c>
      <c r="H17" s="128">
        <v>24683239.57</v>
      </c>
      <c r="I17" s="116">
        <f t="shared" si="4"/>
        <v>26823936.27</v>
      </c>
      <c r="J17" s="86">
        <v>24280757.640000001</v>
      </c>
      <c r="K17" s="23">
        <v>26110727.149999999</v>
      </c>
      <c r="L17" s="21">
        <v>29798513.539999999</v>
      </c>
      <c r="M17" s="116">
        <f t="shared" si="1"/>
        <v>26729999.443333331</v>
      </c>
      <c r="N17" s="86">
        <v>30159592.969999995</v>
      </c>
      <c r="O17" s="86">
        <v>29538832.140000001</v>
      </c>
      <c r="P17" s="104">
        <v>29249565.48</v>
      </c>
      <c r="Q17" s="102">
        <f t="shared" si="2"/>
        <v>29649330.196666669</v>
      </c>
      <c r="R17" s="11">
        <f t="shared" si="3"/>
        <v>29849212.555</v>
      </c>
    </row>
    <row r="18" spans="1:18" ht="15.75" thickBot="1" x14ac:dyDescent="0.3">
      <c r="A18" s="96">
        <v>204</v>
      </c>
      <c r="B18" s="100">
        <v>48966035.07</v>
      </c>
      <c r="C18" s="100">
        <v>60768083.57</v>
      </c>
      <c r="D18" s="42">
        <v>57184692.109999999</v>
      </c>
      <c r="E18" s="115">
        <f t="shared" si="0"/>
        <v>55639603.583333336</v>
      </c>
      <c r="F18" s="127">
        <v>52052867.640000001</v>
      </c>
      <c r="G18" s="104">
        <v>46839784.100000001</v>
      </c>
      <c r="H18" s="128">
        <v>39566378.030000001</v>
      </c>
      <c r="I18" s="116">
        <f t="shared" si="4"/>
        <v>46153009.923333339</v>
      </c>
      <c r="J18" s="86">
        <v>40913201.859999999</v>
      </c>
      <c r="K18" s="23">
        <v>44236204.909999996</v>
      </c>
      <c r="L18" s="21">
        <v>59008806.559999995</v>
      </c>
      <c r="M18" s="116">
        <f t="shared" si="1"/>
        <v>48052737.776666664</v>
      </c>
      <c r="N18" s="86">
        <v>55733092.5</v>
      </c>
      <c r="O18" s="86">
        <v>51013886.140000001</v>
      </c>
      <c r="P18" s="104">
        <v>40628517.829999998</v>
      </c>
      <c r="Q18" s="102">
        <f t="shared" si="2"/>
        <v>49125165.490000002</v>
      </c>
      <c r="R18" s="11">
        <f t="shared" si="3"/>
        <v>53373489.32</v>
      </c>
    </row>
    <row r="19" spans="1:18" ht="15.75" thickBot="1" x14ac:dyDescent="0.3">
      <c r="A19" s="96">
        <v>2045</v>
      </c>
      <c r="B19" s="100">
        <v>3437943.72</v>
      </c>
      <c r="C19" s="100">
        <v>4318248.66</v>
      </c>
      <c r="D19" s="42">
        <v>2997876.04</v>
      </c>
      <c r="E19" s="115">
        <f t="shared" si="0"/>
        <v>3584689.4733333341</v>
      </c>
      <c r="F19" s="127">
        <v>7230017.1299999999</v>
      </c>
      <c r="G19" s="104">
        <v>7291518.75</v>
      </c>
      <c r="H19" s="128">
        <v>9415290.8800000008</v>
      </c>
      <c r="I19" s="116">
        <f t="shared" si="4"/>
        <v>7978942.2533333329</v>
      </c>
      <c r="J19" s="86">
        <v>8739745.4000000004</v>
      </c>
      <c r="K19" s="23">
        <v>7731927.8700000001</v>
      </c>
      <c r="L19" s="21">
        <v>9027919.8499999996</v>
      </c>
      <c r="M19" s="116">
        <f t="shared" si="1"/>
        <v>8499864.3733333331</v>
      </c>
      <c r="N19" s="86">
        <v>6981919.25</v>
      </c>
      <c r="O19" s="86">
        <v>6772278.3300000001</v>
      </c>
      <c r="P19" s="104">
        <v>3638294.52</v>
      </c>
      <c r="Q19" s="102">
        <f t="shared" si="2"/>
        <v>5797497.3666666672</v>
      </c>
      <c r="R19" s="11">
        <f t="shared" si="3"/>
        <v>6877098.79</v>
      </c>
    </row>
    <row r="20" spans="1:18" ht="15.75" thickBot="1" x14ac:dyDescent="0.3">
      <c r="A20" s="96">
        <v>217</v>
      </c>
      <c r="B20" s="100">
        <v>33461491.169999994</v>
      </c>
      <c r="C20" s="100">
        <v>37991152.57</v>
      </c>
      <c r="D20" s="42">
        <v>36430769.25</v>
      </c>
      <c r="E20" s="115">
        <f t="shared" si="0"/>
        <v>35961137.663333334</v>
      </c>
      <c r="F20" s="127">
        <v>35565570.030000001</v>
      </c>
      <c r="G20" s="104">
        <v>33052432.109999999</v>
      </c>
      <c r="H20" s="128">
        <v>28404273.780000001</v>
      </c>
      <c r="I20" s="116">
        <f t="shared" si="4"/>
        <v>32340758.640000001</v>
      </c>
      <c r="J20" s="86">
        <v>26741179.140000001</v>
      </c>
      <c r="K20" s="23">
        <v>28790721.659999996</v>
      </c>
      <c r="L20" s="21">
        <v>36395458.319999993</v>
      </c>
      <c r="M20" s="116">
        <f t="shared" si="1"/>
        <v>30642453.039999995</v>
      </c>
      <c r="N20" s="86">
        <v>35218666.75</v>
      </c>
      <c r="O20" s="86">
        <v>33498268.530000005</v>
      </c>
      <c r="P20" s="104">
        <v>27210053.43</v>
      </c>
      <c r="Q20" s="102">
        <f t="shared" si="2"/>
        <v>31975662.903333336</v>
      </c>
      <c r="R20" s="11">
        <f t="shared" si="3"/>
        <v>34358467.640000001</v>
      </c>
    </row>
    <row r="21" spans="1:18" ht="15.75" thickBot="1" x14ac:dyDescent="0.3">
      <c r="A21" s="96">
        <v>995</v>
      </c>
      <c r="B21" s="100">
        <v>230000.4</v>
      </c>
      <c r="C21" s="100">
        <v>227746.4</v>
      </c>
      <c r="D21" s="42">
        <v>226914.36</v>
      </c>
      <c r="E21" s="115">
        <f t="shared" si="0"/>
        <v>228220.38666666663</v>
      </c>
      <c r="F21" s="127">
        <v>228702.25</v>
      </c>
      <c r="G21" s="104">
        <v>223315.02</v>
      </c>
      <c r="H21" s="128">
        <v>242435.83</v>
      </c>
      <c r="I21" s="116">
        <f t="shared" si="4"/>
        <v>231484.36666666667</v>
      </c>
      <c r="J21" s="86">
        <v>228433.47</v>
      </c>
      <c r="K21" s="23">
        <v>230970.61</v>
      </c>
      <c r="L21" s="21">
        <v>232693.99</v>
      </c>
      <c r="M21" s="116">
        <f t="shared" si="1"/>
        <v>230699.35666666666</v>
      </c>
      <c r="N21" s="86">
        <v>237536.93</v>
      </c>
      <c r="O21" s="86">
        <v>238929.63</v>
      </c>
      <c r="P21" s="104">
        <v>242435.83</v>
      </c>
      <c r="Q21" s="102">
        <f t="shared" si="2"/>
        <v>239634.13</v>
      </c>
      <c r="R21" s="11">
        <f t="shared" si="3"/>
        <v>238233.28</v>
      </c>
    </row>
    <row r="22" spans="1:18" ht="15.75" thickBot="1" x14ac:dyDescent="0.3">
      <c r="A22" s="96">
        <v>999</v>
      </c>
      <c r="B22" s="100">
        <v>1124469.1100000001</v>
      </c>
      <c r="C22" s="100">
        <v>1073345.73</v>
      </c>
      <c r="D22" s="42">
        <v>1017135.27</v>
      </c>
      <c r="E22" s="115">
        <f t="shared" si="0"/>
        <v>1071650.0366666666</v>
      </c>
      <c r="F22" s="127">
        <v>894499.71</v>
      </c>
      <c r="G22" s="104">
        <v>945565.66</v>
      </c>
      <c r="H22" s="128">
        <v>835046.38</v>
      </c>
      <c r="I22" s="116">
        <f t="shared" si="4"/>
        <v>891703.91666666663</v>
      </c>
      <c r="J22" s="86">
        <v>736118.6</v>
      </c>
      <c r="K22" s="23">
        <v>794920.27300000004</v>
      </c>
      <c r="L22" s="21">
        <v>887711.71</v>
      </c>
      <c r="M22" s="116">
        <f t="shared" si="1"/>
        <v>806250.19433333341</v>
      </c>
      <c r="N22" s="86">
        <v>850171.28</v>
      </c>
      <c r="O22" s="86">
        <v>785098.8</v>
      </c>
      <c r="P22" s="104">
        <v>804769.45</v>
      </c>
      <c r="Q22" s="102">
        <f t="shared" si="2"/>
        <v>813346.51000000013</v>
      </c>
      <c r="R22" s="11">
        <f t="shared" si="3"/>
        <v>817635.04</v>
      </c>
    </row>
    <row r="23" spans="1:18" x14ac:dyDescent="0.25">
      <c r="B23" s="40">
        <f>SUM(B7:B22)</f>
        <v>220244815.86000001</v>
      </c>
      <c r="C23" s="40">
        <f t="shared" ref="C23:D23" si="5">SUM(C7:C22)</f>
        <v>267216940.46999997</v>
      </c>
      <c r="D23" s="40">
        <f t="shared" si="5"/>
        <v>252170638.34000003</v>
      </c>
      <c r="E23" s="40">
        <f>AVERAGE(B23:D23)</f>
        <v>246544131.5566667</v>
      </c>
      <c r="F23" s="40">
        <f t="shared" ref="F23:H23" si="6">SUM(F7:F22)</f>
        <v>241521793.5</v>
      </c>
      <c r="G23" s="40">
        <f t="shared" si="6"/>
        <v>219753949.88999999</v>
      </c>
      <c r="H23" s="40">
        <f t="shared" si="6"/>
        <v>187867037.13</v>
      </c>
      <c r="I23" s="40">
        <f t="shared" si="4"/>
        <v>216380926.84</v>
      </c>
      <c r="J23" s="40">
        <f t="shared" ref="J23:L23" si="7">SUM(J7:J22)</f>
        <v>186390078.04000002</v>
      </c>
      <c r="K23" s="40">
        <f t="shared" si="7"/>
        <v>199275562.76300001</v>
      </c>
      <c r="L23" s="40">
        <f t="shared" si="7"/>
        <v>259846904.47300002</v>
      </c>
      <c r="M23" s="40">
        <f t="shared" si="1"/>
        <v>215170848.42533335</v>
      </c>
      <c r="N23" s="40">
        <f t="shared" ref="N23:P23" si="8">SUM(N7:N22)</f>
        <v>248927902.34999999</v>
      </c>
      <c r="O23" s="40">
        <f t="shared" si="8"/>
        <v>232090428.98000002</v>
      </c>
      <c r="P23" s="40">
        <f t="shared" si="8"/>
        <v>194165260.72000003</v>
      </c>
      <c r="Q23" s="40">
        <f>AVERAGE(N23:P23)</f>
        <v>225061197.35000002</v>
      </c>
      <c r="R23" s="11">
        <f>SUM(R7:R22)</f>
        <v>240509165.66499996</v>
      </c>
    </row>
    <row r="24" spans="1:18" x14ac:dyDescent="0.25">
      <c r="A24" s="110"/>
      <c r="B24" s="110"/>
      <c r="C24" s="110"/>
      <c r="G24" s="40"/>
    </row>
    <row r="25" spans="1:18" ht="15.75" thickBot="1" x14ac:dyDescent="0.3">
      <c r="A25" s="1"/>
      <c r="N25" s="40"/>
    </row>
    <row r="26" spans="1:18" ht="15.75" thickBot="1" x14ac:dyDescent="0.3">
      <c r="A26" s="96" t="s">
        <v>47</v>
      </c>
      <c r="B26" s="23">
        <v>396547.63</v>
      </c>
      <c r="C26" s="23">
        <v>622026.12</v>
      </c>
      <c r="D26" s="21">
        <v>624241.29</v>
      </c>
      <c r="E26" s="22">
        <f>AVERAGE(B26:D26)</f>
        <v>547605.01333333331</v>
      </c>
      <c r="F26" s="23">
        <v>383825.64</v>
      </c>
      <c r="G26" s="23">
        <v>386994.11</v>
      </c>
      <c r="H26" s="21">
        <v>390261.4</v>
      </c>
      <c r="I26" s="18">
        <f t="shared" ref="I26" si="9">AVERAGE(F26:H26)</f>
        <v>387027.05</v>
      </c>
      <c r="J26" s="86">
        <v>394550.3</v>
      </c>
      <c r="K26" s="23">
        <v>395824.47</v>
      </c>
      <c r="L26" s="21">
        <v>643324.47</v>
      </c>
      <c r="M26" s="18">
        <f t="shared" ref="M26" si="10">AVERAGE(J26:L26)</f>
        <v>477899.74666666664</v>
      </c>
      <c r="N26" s="86">
        <v>0</v>
      </c>
      <c r="O26" s="23">
        <v>0</v>
      </c>
      <c r="P26" s="21">
        <v>0</v>
      </c>
      <c r="Q26" s="87">
        <f t="shared" ref="Q26" si="11">AVERAGE(N26:P26)</f>
        <v>0</v>
      </c>
      <c r="R26" s="11">
        <f t="shared" ref="R26" si="12">AVERAGE(N26:O26)</f>
        <v>0</v>
      </c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22"/>
    </row>
    <row r="37" spans="1:1" x14ac:dyDescent="0.25">
      <c r="A37" s="110"/>
    </row>
  </sheetData>
  <sheetProtection algorithmName="SHA-512" hashValue="q2soay7NupfmJ0hNTt6C51kJrmTbM8fXZh8R0iTh7RlWa1h29ViTdyA9zpx+etQfuJ8hHYLoMefyrM7WfIndfw==" saltValue="jRMHCxXTxMJja9dyzBfaEg==" spinCount="100000" sheet="1" objects="1" scenarios="1"/>
  <mergeCells count="4">
    <mergeCell ref="B5:D5"/>
    <mergeCell ref="F5:H5"/>
    <mergeCell ref="J5:L5"/>
    <mergeCell ref="N5:P5"/>
  </mergeCells>
  <conditionalFormatting sqref="D7:Q7">
    <cfRule type="cellIs" dxfId="9" priority="6" operator="lessThanOrEqual">
      <formula>0</formula>
    </cfRule>
  </conditionalFormatting>
  <conditionalFormatting sqref="D8:M13 E14:M14 P8:Q22 D15:M22">
    <cfRule type="cellIs" dxfId="8" priority="5" operator="lessThanOrEqual">
      <formula>0</formula>
    </cfRule>
  </conditionalFormatting>
  <conditionalFormatting sqref="B14:D14">
    <cfRule type="cellIs" dxfId="7" priority="4" operator="lessThanOrEqual">
      <formula>0</formula>
    </cfRule>
  </conditionalFormatting>
  <conditionalFormatting sqref="N8:O22">
    <cfRule type="cellIs" dxfId="6" priority="2" operator="lessThanOrEqual">
      <formula>0</formula>
    </cfRule>
  </conditionalFormatting>
  <conditionalFormatting sqref="R8">
    <cfRule type="cellIs" dxfId="5" priority="1" operator="less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8D6D-9DEA-44B7-8F6D-8C52108ADC5A}">
  <dimension ref="A1:R37"/>
  <sheetViews>
    <sheetView workbookViewId="0">
      <selection activeCell="B5" sqref="B5:D5"/>
    </sheetView>
  </sheetViews>
  <sheetFormatPr defaultRowHeight="15" x14ac:dyDescent="0.25"/>
  <cols>
    <col min="1" max="1" width="10.42578125" customWidth="1"/>
    <col min="2" max="2" width="14.85546875" customWidth="1"/>
    <col min="3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2017</v>
      </c>
    </row>
    <row r="5" spans="1:18" ht="15.75" thickBot="1" x14ac:dyDescent="0.3">
      <c r="B5" s="143">
        <v>2016</v>
      </c>
      <c r="C5" s="144"/>
      <c r="D5" s="145"/>
      <c r="E5" s="95"/>
      <c r="F5" s="146">
        <v>2016</v>
      </c>
      <c r="G5" s="147"/>
      <c r="H5" s="148"/>
      <c r="I5" s="95"/>
      <c r="J5" s="143">
        <v>2017</v>
      </c>
      <c r="K5" s="144"/>
      <c r="L5" s="145"/>
      <c r="M5" s="95"/>
      <c r="N5" s="146">
        <v>2017</v>
      </c>
      <c r="O5" s="147"/>
      <c r="P5" s="148"/>
      <c r="Q5" s="95"/>
      <c r="R5" s="6" t="s">
        <v>56</v>
      </c>
    </row>
    <row r="6" spans="1:18" x14ac:dyDescent="0.25">
      <c r="A6" s="96" t="s">
        <v>3</v>
      </c>
      <c r="B6" s="97" t="s">
        <v>32</v>
      </c>
      <c r="C6" s="97" t="s">
        <v>5</v>
      </c>
      <c r="D6" s="111" t="s">
        <v>6</v>
      </c>
      <c r="E6" s="112" t="s">
        <v>7</v>
      </c>
      <c r="F6" s="113" t="s">
        <v>8</v>
      </c>
      <c r="G6" s="97" t="s">
        <v>9</v>
      </c>
      <c r="H6" s="111" t="s">
        <v>10</v>
      </c>
      <c r="I6" s="114" t="s">
        <v>53</v>
      </c>
      <c r="J6" s="113" t="s">
        <v>12</v>
      </c>
      <c r="K6" s="97" t="s">
        <v>13</v>
      </c>
      <c r="L6" s="111" t="s">
        <v>14</v>
      </c>
      <c r="M6" s="114" t="s">
        <v>15</v>
      </c>
      <c r="N6" s="113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00">
        <v>12265013.060000001</v>
      </c>
      <c r="C7" s="26">
        <v>15626321.42</v>
      </c>
      <c r="D7" s="42">
        <v>14686284.93</v>
      </c>
      <c r="E7" s="115">
        <f t="shared" ref="E7:E22" si="0">AVERAGE(B7:D7)</f>
        <v>14192539.803333333</v>
      </c>
      <c r="F7" s="127">
        <v>13386203.190000001</v>
      </c>
      <c r="G7" s="104">
        <v>11588712.02</v>
      </c>
      <c r="H7" s="128">
        <v>9881490.2099999972</v>
      </c>
      <c r="I7" s="116">
        <f>AVERAGE(F7:H7)</f>
        <v>11618801.806666667</v>
      </c>
      <c r="J7" s="86">
        <v>8856718.3100000005</v>
      </c>
      <c r="K7" s="23">
        <v>9994949.7200000007</v>
      </c>
      <c r="L7" s="21">
        <v>14776329.52</v>
      </c>
      <c r="M7" s="116">
        <f t="shared" ref="M7:M23" si="1">AVERAGE(J7:L7)</f>
        <v>11209332.516666666</v>
      </c>
      <c r="N7" s="86">
        <v>13833200.76</v>
      </c>
      <c r="O7" s="23">
        <v>12513054.68</v>
      </c>
      <c r="P7" s="104">
        <v>9991574.4100000001</v>
      </c>
      <c r="Q7" s="102">
        <f t="shared" ref="Q7:Q22" si="2">AVERAGE(N7:P7)</f>
        <v>12112609.949999997</v>
      </c>
      <c r="R7" s="11">
        <f>AVERAGE(N7:O7)</f>
        <v>13173127.719999999</v>
      </c>
    </row>
    <row r="8" spans="1:18" ht="15.75" thickBot="1" x14ac:dyDescent="0.3">
      <c r="A8" s="96">
        <v>102</v>
      </c>
      <c r="B8" s="129">
        <v>8779810.9800000004</v>
      </c>
      <c r="C8" s="129">
        <v>17420690.010000002</v>
      </c>
      <c r="D8" s="129">
        <v>15220924.65</v>
      </c>
      <c r="E8" s="115">
        <f t="shared" si="0"/>
        <v>13807141.880000001</v>
      </c>
      <c r="F8" s="127">
        <v>12879817.839999998</v>
      </c>
      <c r="G8" s="104">
        <v>9983014.7100000028</v>
      </c>
      <c r="H8" s="130">
        <v>5807343.0099999998</v>
      </c>
      <c r="I8" s="116">
        <f>AVERAGE(F8:H8)</f>
        <v>9556725.1866666675</v>
      </c>
      <c r="J8" s="86">
        <v>3543616.86</v>
      </c>
      <c r="K8" s="23">
        <v>5275372.05</v>
      </c>
      <c r="L8" s="21">
        <v>13357865.539999999</v>
      </c>
      <c r="M8" s="116">
        <f>AVERAGE(J8:L8)</f>
        <v>7392284.8166666664</v>
      </c>
      <c r="N8" s="86">
        <v>11455077.359999999</v>
      </c>
      <c r="O8" s="23">
        <v>9224905.8100000005</v>
      </c>
      <c r="P8" s="23">
        <v>3014651.94</v>
      </c>
      <c r="Q8" s="102">
        <f>AVERAGE(N8:P8)</f>
        <v>7898211.7033333341</v>
      </c>
      <c r="R8" s="11">
        <f t="shared" ref="R8:R22" si="3">AVERAGE(N8:O8)</f>
        <v>10339991.585000001</v>
      </c>
    </row>
    <row r="9" spans="1:18" ht="15.75" thickBot="1" x14ac:dyDescent="0.3">
      <c r="A9" s="96">
        <v>103</v>
      </c>
      <c r="B9" s="100">
        <v>13354840.189999999</v>
      </c>
      <c r="C9" s="26">
        <v>18181485.32</v>
      </c>
      <c r="D9" s="42">
        <v>16751398.52</v>
      </c>
      <c r="E9" s="115">
        <f t="shared" si="0"/>
        <v>16095908.01</v>
      </c>
      <c r="F9" s="127">
        <v>15636616.609999999</v>
      </c>
      <c r="G9" s="104">
        <v>13951619.720000001</v>
      </c>
      <c r="H9" s="128">
        <v>11988922.390000001</v>
      </c>
      <c r="I9" s="116">
        <f>AVERAGE(F9:H9)</f>
        <v>13859052.906666666</v>
      </c>
      <c r="J9" s="86">
        <v>10291017.199999999</v>
      </c>
      <c r="K9" s="23">
        <v>11297316.109999999</v>
      </c>
      <c r="L9" s="21">
        <v>17957825.600000001</v>
      </c>
      <c r="M9" s="116">
        <f t="shared" si="1"/>
        <v>13182052.969999999</v>
      </c>
      <c r="N9" s="86">
        <v>17292017.879999999</v>
      </c>
      <c r="O9" s="23">
        <v>14666110.6</v>
      </c>
      <c r="P9" s="23">
        <v>13534057.49</v>
      </c>
      <c r="Q9" s="102">
        <f t="shared" si="2"/>
        <v>15164061.99</v>
      </c>
      <c r="R9" s="11">
        <f t="shared" si="3"/>
        <v>15979064.239999998</v>
      </c>
    </row>
    <row r="10" spans="1:18" ht="15.75" thickBot="1" x14ac:dyDescent="0.3">
      <c r="A10" s="96">
        <v>104</v>
      </c>
      <c r="B10" s="100">
        <v>8903354.5500000007</v>
      </c>
      <c r="C10" s="26">
        <v>12693537.449999999</v>
      </c>
      <c r="D10" s="42">
        <v>12633938.529999999</v>
      </c>
      <c r="E10" s="115">
        <f t="shared" si="0"/>
        <v>11410276.843333334</v>
      </c>
      <c r="F10" s="127">
        <v>12326585.950000001</v>
      </c>
      <c r="G10" s="104">
        <v>11304622.98</v>
      </c>
      <c r="H10" s="128">
        <v>7968755.6600000001</v>
      </c>
      <c r="I10" s="116">
        <f t="shared" ref="I10:I23" si="4">AVERAGE(F10:H10)</f>
        <v>10533321.529999999</v>
      </c>
      <c r="J10" s="86">
        <v>7650667.2599999998</v>
      </c>
      <c r="K10" s="23">
        <v>8686618.4700000007</v>
      </c>
      <c r="L10" s="21">
        <v>12975499.83</v>
      </c>
      <c r="M10" s="116">
        <f t="shared" si="1"/>
        <v>9770928.5200000014</v>
      </c>
      <c r="N10" s="86">
        <v>12831370.92</v>
      </c>
      <c r="O10" s="23">
        <v>12375343.699999999</v>
      </c>
      <c r="P10" s="23">
        <v>8669150.0899999999</v>
      </c>
      <c r="Q10" s="102">
        <f t="shared" si="2"/>
        <v>11291954.903333331</v>
      </c>
      <c r="R10" s="11">
        <f t="shared" si="3"/>
        <v>12603357.309999999</v>
      </c>
    </row>
    <row r="11" spans="1:18" ht="15.75" thickBot="1" x14ac:dyDescent="0.3">
      <c r="A11" s="96">
        <v>105</v>
      </c>
      <c r="B11" s="100">
        <v>17805907.340000004</v>
      </c>
      <c r="C11" s="26">
        <v>22467581.829999998</v>
      </c>
      <c r="D11" s="42">
        <v>21851622.759999998</v>
      </c>
      <c r="E11" s="115">
        <f t="shared" si="0"/>
        <v>20708370.643333334</v>
      </c>
      <c r="F11" s="127">
        <v>20193463.859999999</v>
      </c>
      <c r="G11" s="104">
        <v>18696538.620000001</v>
      </c>
      <c r="H11" s="128">
        <v>17356688.710000001</v>
      </c>
      <c r="I11" s="116">
        <f t="shared" si="4"/>
        <v>18748897.063333336</v>
      </c>
      <c r="J11" s="86">
        <v>14606003.039999999</v>
      </c>
      <c r="K11" s="23">
        <v>14915542.859999999</v>
      </c>
      <c r="L11" s="21">
        <v>21866431</v>
      </c>
      <c r="M11" s="116">
        <f t="shared" si="1"/>
        <v>17129325.633333333</v>
      </c>
      <c r="N11" s="86">
        <v>21506137.18</v>
      </c>
      <c r="O11" s="23">
        <v>19634593.52</v>
      </c>
      <c r="P11" s="23">
        <v>16596182.02</v>
      </c>
      <c r="Q11" s="102">
        <f t="shared" si="2"/>
        <v>19245637.573333334</v>
      </c>
      <c r="R11" s="11">
        <f t="shared" si="3"/>
        <v>20570365.350000001</v>
      </c>
    </row>
    <row r="12" spans="1:18" ht="15.75" thickBot="1" x14ac:dyDescent="0.3">
      <c r="A12" s="96">
        <v>106</v>
      </c>
      <c r="B12" s="100">
        <v>12373331.9</v>
      </c>
      <c r="C12" s="26">
        <v>17146365.899999999</v>
      </c>
      <c r="D12" s="131">
        <v>16106249.989999998</v>
      </c>
      <c r="E12" s="115">
        <f t="shared" si="0"/>
        <v>15208649.26333333</v>
      </c>
      <c r="F12" s="127">
        <v>15042990.02</v>
      </c>
      <c r="G12" s="104">
        <v>14101344.049999999</v>
      </c>
      <c r="H12" s="128">
        <v>13277229.030000001</v>
      </c>
      <c r="I12" s="116">
        <f t="shared" si="4"/>
        <v>14140521.033333333</v>
      </c>
      <c r="J12" s="86">
        <v>12644409.66</v>
      </c>
      <c r="K12" s="23">
        <v>13049826.119999999</v>
      </c>
      <c r="L12" s="21">
        <v>14366440.789999999</v>
      </c>
      <c r="M12" s="116">
        <f t="shared" si="1"/>
        <v>13353558.856666667</v>
      </c>
      <c r="N12" s="86">
        <v>13714053.35</v>
      </c>
      <c r="O12" s="23">
        <v>12999735.470000001</v>
      </c>
      <c r="P12" s="23">
        <v>11440453.689999999</v>
      </c>
      <c r="Q12" s="102">
        <f t="shared" si="2"/>
        <v>12718080.836666666</v>
      </c>
      <c r="R12" s="11">
        <f t="shared" si="3"/>
        <v>13356894.41</v>
      </c>
    </row>
    <row r="13" spans="1:18" ht="15.75" thickBot="1" x14ac:dyDescent="0.3">
      <c r="A13" s="96">
        <v>1065</v>
      </c>
      <c r="B13" s="105">
        <v>-849167.42</v>
      </c>
      <c r="C13" s="106">
        <v>-399197.23</v>
      </c>
      <c r="D13" s="117">
        <v>-571508.01</v>
      </c>
      <c r="E13" s="118">
        <f t="shared" si="0"/>
        <v>-606624.22</v>
      </c>
      <c r="F13" s="127">
        <v>-905422.76999999979</v>
      </c>
      <c r="G13" s="104">
        <v>-860711.27000000048</v>
      </c>
      <c r="H13" s="128">
        <v>-932315.57999999961</v>
      </c>
      <c r="I13" s="121">
        <f t="shared" si="4"/>
        <v>-899483.20666666667</v>
      </c>
      <c r="J13" s="119">
        <v>-681401.83</v>
      </c>
      <c r="K13" s="108">
        <v>-820237.83</v>
      </c>
      <c r="L13" s="120">
        <v>-821719.1</v>
      </c>
      <c r="M13" s="121">
        <f t="shared" si="1"/>
        <v>-774452.91999999993</v>
      </c>
      <c r="N13" s="86">
        <v>-700197.75</v>
      </c>
      <c r="O13" s="108">
        <v>-655536.78</v>
      </c>
      <c r="P13" s="132">
        <v>-1092834.3400000001</v>
      </c>
      <c r="Q13" s="109">
        <f t="shared" si="2"/>
        <v>-816189.62333333341</v>
      </c>
      <c r="R13" s="11">
        <f t="shared" si="3"/>
        <v>-677867.26500000001</v>
      </c>
    </row>
    <row r="14" spans="1:18" ht="15.75" thickBot="1" x14ac:dyDescent="0.3">
      <c r="A14" s="96">
        <v>1067</v>
      </c>
      <c r="B14" s="100">
        <v>9261.8799999999992</v>
      </c>
      <c r="C14" s="26">
        <v>9261.8799999999992</v>
      </c>
      <c r="D14" s="26">
        <v>9261.8799999999992</v>
      </c>
      <c r="E14" s="115">
        <f t="shared" si="0"/>
        <v>9261.8799999999992</v>
      </c>
      <c r="F14" s="127">
        <v>9261.8799999999992</v>
      </c>
      <c r="G14" s="104">
        <v>9261.8799999999992</v>
      </c>
      <c r="H14" s="128">
        <v>9261.8799999999992</v>
      </c>
      <c r="I14" s="116">
        <f t="shared" si="4"/>
        <v>9261.8799999999992</v>
      </c>
      <c r="J14" s="86">
        <v>9261.8799999999992</v>
      </c>
      <c r="K14" s="23">
        <v>9261.8799999999992</v>
      </c>
      <c r="L14" s="21">
        <v>9261.8799999999992</v>
      </c>
      <c r="M14" s="116">
        <f t="shared" si="1"/>
        <v>9261.8799999999992</v>
      </c>
      <c r="N14" s="86">
        <v>9261.8799999999992</v>
      </c>
      <c r="O14" s="23">
        <v>9261.8799999999992</v>
      </c>
      <c r="P14" s="23">
        <v>9261.8799999999992</v>
      </c>
      <c r="Q14" s="102">
        <f t="shared" si="2"/>
        <v>9261.8799999999992</v>
      </c>
      <c r="R14" s="11">
        <f t="shared" si="3"/>
        <v>9261.8799999999992</v>
      </c>
    </row>
    <row r="15" spans="1:18" ht="15.75" thickBot="1" x14ac:dyDescent="0.3">
      <c r="A15" s="96">
        <v>107</v>
      </c>
      <c r="B15" s="100">
        <v>15622245.869999999</v>
      </c>
      <c r="C15" s="26">
        <v>18957973.789999999</v>
      </c>
      <c r="D15" s="42">
        <v>18315600.59</v>
      </c>
      <c r="E15" s="115">
        <f t="shared" si="0"/>
        <v>17631940.083333332</v>
      </c>
      <c r="F15" s="127">
        <v>17306367.780000001</v>
      </c>
      <c r="G15" s="104">
        <v>16033867.77</v>
      </c>
      <c r="H15" s="128">
        <v>13218517.949999999</v>
      </c>
      <c r="I15" s="116">
        <f t="shared" si="4"/>
        <v>15519584.5</v>
      </c>
      <c r="J15" s="86">
        <v>12603691.140000001</v>
      </c>
      <c r="K15" s="23">
        <v>13247094.560000001</v>
      </c>
      <c r="L15" s="21">
        <v>17382849.829999998</v>
      </c>
      <c r="M15" s="116">
        <f t="shared" si="1"/>
        <v>14411211.843333334</v>
      </c>
      <c r="N15" s="86">
        <v>16785906.93</v>
      </c>
      <c r="O15" s="23">
        <v>15838797.59</v>
      </c>
      <c r="P15" s="23">
        <v>13975484.880000001</v>
      </c>
      <c r="Q15" s="102">
        <f t="shared" si="2"/>
        <v>15533396.466666667</v>
      </c>
      <c r="R15" s="11">
        <f t="shared" si="3"/>
        <v>16312352.26</v>
      </c>
    </row>
    <row r="16" spans="1:18" ht="15.75" thickBot="1" x14ac:dyDescent="0.3">
      <c r="A16" s="96">
        <v>108</v>
      </c>
      <c r="B16" s="100">
        <v>6720324.5599999996</v>
      </c>
      <c r="C16" s="26">
        <v>7812230.6299999999</v>
      </c>
      <c r="D16" s="42">
        <v>7512188.8000000007</v>
      </c>
      <c r="E16" s="115">
        <f t="shared" si="0"/>
        <v>7348247.9966666671</v>
      </c>
      <c r="F16" s="127">
        <v>7162807.21</v>
      </c>
      <c r="G16" s="104">
        <v>6813518.1900000004</v>
      </c>
      <c r="H16" s="128">
        <v>6047548.2800000012</v>
      </c>
      <c r="I16" s="116">
        <f t="shared" si="4"/>
        <v>6674624.5599999996</v>
      </c>
      <c r="J16" s="86">
        <v>5967535.5</v>
      </c>
      <c r="K16" s="23">
        <v>6089214.2699999996</v>
      </c>
      <c r="L16" s="21">
        <v>7317058.4299999997</v>
      </c>
      <c r="M16" s="116">
        <f t="shared" si="1"/>
        <v>6457936.0666666664</v>
      </c>
      <c r="N16" s="86">
        <v>7102708.8200000003</v>
      </c>
      <c r="O16" s="23">
        <v>6300363.7000000002</v>
      </c>
      <c r="P16" s="23">
        <v>6159414.8099999996</v>
      </c>
      <c r="Q16" s="102">
        <f t="shared" si="2"/>
        <v>6520829.1099999994</v>
      </c>
      <c r="R16" s="11">
        <f t="shared" si="3"/>
        <v>6701536.2599999998</v>
      </c>
    </row>
    <row r="17" spans="1:18" ht="15.75" thickBot="1" x14ac:dyDescent="0.3">
      <c r="A17" s="96">
        <v>109</v>
      </c>
      <c r="B17" s="100">
        <v>29396565.550000001</v>
      </c>
      <c r="C17" s="26">
        <v>31778784.18</v>
      </c>
      <c r="D17" s="42">
        <v>29471626.23</v>
      </c>
      <c r="E17" s="115">
        <f t="shared" si="0"/>
        <v>30215658.653333336</v>
      </c>
      <c r="F17" s="127">
        <v>27810769.790000007</v>
      </c>
      <c r="G17" s="104">
        <v>26481245.210000001</v>
      </c>
      <c r="H17" s="128">
        <v>24047684.66</v>
      </c>
      <c r="I17" s="116">
        <f t="shared" si="4"/>
        <v>26113233.220000003</v>
      </c>
      <c r="J17" s="86">
        <v>24302408.43</v>
      </c>
      <c r="K17" s="23">
        <v>24864292.309999999</v>
      </c>
      <c r="L17" s="21">
        <v>29252146.52</v>
      </c>
      <c r="M17" s="116">
        <f t="shared" si="1"/>
        <v>26139615.75333333</v>
      </c>
      <c r="N17" s="86">
        <v>29378369.969999999</v>
      </c>
      <c r="O17" s="23">
        <v>28122858.41</v>
      </c>
      <c r="P17" s="23">
        <v>27156323.41</v>
      </c>
      <c r="Q17" s="102">
        <f t="shared" si="2"/>
        <v>28219183.929999996</v>
      </c>
      <c r="R17" s="11">
        <f t="shared" si="3"/>
        <v>28750614.189999998</v>
      </c>
    </row>
    <row r="18" spans="1:18" ht="15.75" thickBot="1" x14ac:dyDescent="0.3">
      <c r="A18" s="96">
        <v>204</v>
      </c>
      <c r="B18" s="100">
        <v>48167040.250000007</v>
      </c>
      <c r="C18" s="26">
        <v>62125376.380000003</v>
      </c>
      <c r="D18" s="42">
        <v>56848413.400000006</v>
      </c>
      <c r="E18" s="115">
        <f t="shared" si="0"/>
        <v>55713610.010000013</v>
      </c>
      <c r="F18" s="127">
        <v>50931521.010000005</v>
      </c>
      <c r="G18" s="104">
        <v>45192597.570000008</v>
      </c>
      <c r="H18" s="128">
        <v>38378318.82</v>
      </c>
      <c r="I18" s="116">
        <f t="shared" si="4"/>
        <v>44834145.800000004</v>
      </c>
      <c r="J18" s="86">
        <v>33955887.420000002</v>
      </c>
      <c r="K18" s="23">
        <v>37631158.490000002</v>
      </c>
      <c r="L18" s="21">
        <v>57333083.009999998</v>
      </c>
      <c r="M18" s="116">
        <f t="shared" si="1"/>
        <v>42973376.306666665</v>
      </c>
      <c r="N18" s="86">
        <v>53997524.409999996</v>
      </c>
      <c r="O18" s="23">
        <v>49533988.020000003</v>
      </c>
      <c r="P18" s="23">
        <v>38833285.539999999</v>
      </c>
      <c r="Q18" s="102">
        <f t="shared" si="2"/>
        <v>47454932.656666666</v>
      </c>
      <c r="R18" s="11">
        <f t="shared" si="3"/>
        <v>51765756.215000004</v>
      </c>
    </row>
    <row r="19" spans="1:18" ht="15.75" thickBot="1" x14ac:dyDescent="0.3">
      <c r="A19" s="96">
        <v>2045</v>
      </c>
      <c r="B19" s="100">
        <v>2400239.9700000002</v>
      </c>
      <c r="C19" s="26">
        <v>4722606.04</v>
      </c>
      <c r="D19" s="42">
        <v>4520281.41</v>
      </c>
      <c r="E19" s="115">
        <f t="shared" si="0"/>
        <v>3881042.4733333332</v>
      </c>
      <c r="F19" s="127">
        <v>4822862.1099999994</v>
      </c>
      <c r="G19" s="104">
        <v>6542680.8299999991</v>
      </c>
      <c r="H19" s="128">
        <v>5828577.2599999998</v>
      </c>
      <c r="I19" s="116">
        <f t="shared" si="4"/>
        <v>5731373.3999999985</v>
      </c>
      <c r="J19" s="86">
        <v>5609020.9800000004</v>
      </c>
      <c r="K19" s="23">
        <v>4347889.4800000004</v>
      </c>
      <c r="L19" s="21">
        <v>6078452.9900000002</v>
      </c>
      <c r="M19" s="116">
        <f t="shared" si="1"/>
        <v>5345121.1500000004</v>
      </c>
      <c r="N19" s="86">
        <v>6416592.2400000002</v>
      </c>
      <c r="O19" s="23">
        <v>4865282.6500000004</v>
      </c>
      <c r="P19" s="23">
        <v>2215329.0299999998</v>
      </c>
      <c r="Q19" s="102">
        <f t="shared" si="2"/>
        <v>4499067.9733333336</v>
      </c>
      <c r="R19" s="11">
        <f t="shared" si="3"/>
        <v>5640937.4450000003</v>
      </c>
    </row>
    <row r="20" spans="1:18" ht="15.75" thickBot="1" x14ac:dyDescent="0.3">
      <c r="A20" s="96">
        <v>217</v>
      </c>
      <c r="B20" s="100">
        <v>46642295.409999996</v>
      </c>
      <c r="C20" s="26">
        <v>53368905.509999998</v>
      </c>
      <c r="D20" s="42">
        <v>49060367.68</v>
      </c>
      <c r="E20" s="115">
        <f t="shared" si="0"/>
        <v>49690522.866666667</v>
      </c>
      <c r="F20" s="127">
        <v>46836759.969999999</v>
      </c>
      <c r="G20" s="104">
        <v>43536543.759999998</v>
      </c>
      <c r="H20" s="128">
        <v>38561636.109999999</v>
      </c>
      <c r="I20" s="116">
        <f t="shared" si="4"/>
        <v>42978313.279999994</v>
      </c>
      <c r="J20" s="86">
        <v>37188568.329999998</v>
      </c>
      <c r="K20" s="23">
        <v>37118609.909999996</v>
      </c>
      <c r="L20" s="21">
        <v>42575275.969999999</v>
      </c>
      <c r="M20" s="116">
        <f t="shared" si="1"/>
        <v>38960818.07</v>
      </c>
      <c r="N20" s="86">
        <v>40333012.479999997</v>
      </c>
      <c r="O20" s="23">
        <v>36966898.810000002</v>
      </c>
      <c r="P20" s="23">
        <v>29248080.41</v>
      </c>
      <c r="Q20" s="102">
        <f t="shared" si="2"/>
        <v>35515997.233333327</v>
      </c>
      <c r="R20" s="11">
        <f t="shared" si="3"/>
        <v>38649955.644999996</v>
      </c>
    </row>
    <row r="21" spans="1:18" ht="15.75" thickBot="1" x14ac:dyDescent="0.3">
      <c r="A21" s="96">
        <v>995</v>
      </c>
      <c r="B21" s="100">
        <v>202437.5</v>
      </c>
      <c r="C21" s="26">
        <v>211853.3</v>
      </c>
      <c r="D21" s="42">
        <v>191101.38</v>
      </c>
      <c r="E21" s="115">
        <f t="shared" si="0"/>
        <v>201797.39333333331</v>
      </c>
      <c r="F21" s="127">
        <v>207040.43000000005</v>
      </c>
      <c r="G21" s="104">
        <v>207074.97999999998</v>
      </c>
      <c r="H21" s="128">
        <v>210696.25</v>
      </c>
      <c r="I21" s="116">
        <f t="shared" si="4"/>
        <v>208270.55333333334</v>
      </c>
      <c r="J21" s="86">
        <v>212575.62</v>
      </c>
      <c r="K21" s="23">
        <v>213545.13</v>
      </c>
      <c r="L21" s="21">
        <v>216284.47</v>
      </c>
      <c r="M21" s="116">
        <f t="shared" si="1"/>
        <v>214135.07333333333</v>
      </c>
      <c r="N21" s="86">
        <v>219433.75</v>
      </c>
      <c r="O21" s="23">
        <v>211647.31</v>
      </c>
      <c r="P21" s="23">
        <v>229508.48000000001</v>
      </c>
      <c r="Q21" s="102">
        <f t="shared" si="2"/>
        <v>220196.51333333334</v>
      </c>
      <c r="R21" s="11">
        <f t="shared" si="3"/>
        <v>215540.53</v>
      </c>
    </row>
    <row r="22" spans="1:18" ht="15.75" thickBot="1" x14ac:dyDescent="0.3">
      <c r="A22" s="96">
        <v>999</v>
      </c>
      <c r="B22" s="100">
        <v>716028.65</v>
      </c>
      <c r="C22" s="26">
        <v>947948.65</v>
      </c>
      <c r="D22" s="42">
        <v>498484.62000000011</v>
      </c>
      <c r="E22" s="115">
        <f t="shared" si="0"/>
        <v>720820.64</v>
      </c>
      <c r="F22" s="127">
        <v>799604.70000000019</v>
      </c>
      <c r="G22" s="104">
        <v>858945.80000000028</v>
      </c>
      <c r="H22" s="128">
        <v>1003971.19</v>
      </c>
      <c r="I22" s="116">
        <f t="shared" si="4"/>
        <v>887507.2300000001</v>
      </c>
      <c r="J22" s="86">
        <v>629288.11</v>
      </c>
      <c r="K22" s="23">
        <v>1089012.3899999999</v>
      </c>
      <c r="L22" s="23">
        <v>1162106.3799999999</v>
      </c>
      <c r="M22" s="116">
        <f t="shared" si="1"/>
        <v>960135.62666666659</v>
      </c>
      <c r="N22" s="86">
        <v>1158000.48</v>
      </c>
      <c r="O22" s="23">
        <v>944175.34</v>
      </c>
      <c r="P22" s="23">
        <v>1142880.6200000001</v>
      </c>
      <c r="Q22" s="102">
        <f t="shared" si="2"/>
        <v>1081685.48</v>
      </c>
      <c r="R22" s="11">
        <f t="shared" si="3"/>
        <v>1051087.9099999999</v>
      </c>
    </row>
    <row r="23" spans="1:18" x14ac:dyDescent="0.25">
      <c r="B23" s="40">
        <f>SUM(B7:B22)</f>
        <v>222509530.24000001</v>
      </c>
      <c r="C23" s="40">
        <f t="shared" ref="C23:D23" si="5">SUM(C7:C22)</f>
        <v>283071725.06</v>
      </c>
      <c r="D23" s="40">
        <f t="shared" si="5"/>
        <v>263106237.35999998</v>
      </c>
      <c r="E23" s="40">
        <f>AVERAGE(B23:D23)</f>
        <v>256229164.22</v>
      </c>
      <c r="F23" s="40">
        <f t="shared" ref="F23:H23" si="6">SUM(F7:F22)</f>
        <v>244447249.58000001</v>
      </c>
      <c r="G23" s="40">
        <f t="shared" si="6"/>
        <v>224440876.81999999</v>
      </c>
      <c r="H23" s="40">
        <f t="shared" si="6"/>
        <v>192654325.82999998</v>
      </c>
      <c r="I23" s="40">
        <f t="shared" si="4"/>
        <v>220514150.74333334</v>
      </c>
      <c r="J23" s="40">
        <f t="shared" ref="J23:L23" si="7">SUM(J7:J22)</f>
        <v>177389267.91000003</v>
      </c>
      <c r="K23" s="40">
        <f t="shared" si="7"/>
        <v>187009465.91999996</v>
      </c>
      <c r="L23" s="40">
        <f t="shared" si="7"/>
        <v>255805192.66</v>
      </c>
      <c r="M23" s="40">
        <f t="shared" si="1"/>
        <v>206734642.16333333</v>
      </c>
      <c r="N23" s="40">
        <f t="shared" ref="N23:P23" si="8">SUM(N7:N22)</f>
        <v>245332470.65999997</v>
      </c>
      <c r="O23" s="40">
        <f t="shared" si="8"/>
        <v>223551480.71000001</v>
      </c>
      <c r="P23" s="40">
        <f t="shared" si="8"/>
        <v>181122804.35999998</v>
      </c>
      <c r="Q23" s="40">
        <f>AVERAGE(N23:P23)</f>
        <v>216668918.57666668</v>
      </c>
      <c r="R23" s="11">
        <f>SUM(R7:R22)</f>
        <v>234441975.685</v>
      </c>
    </row>
    <row r="24" spans="1:18" x14ac:dyDescent="0.25">
      <c r="A24" s="110"/>
      <c r="B24" s="110"/>
      <c r="C24" s="110"/>
      <c r="G24" s="40"/>
    </row>
    <row r="25" spans="1:18" ht="15.75" thickBot="1" x14ac:dyDescent="0.3">
      <c r="A25" s="1"/>
      <c r="N25" s="40"/>
    </row>
    <row r="26" spans="1:18" ht="15.75" thickBot="1" x14ac:dyDescent="0.3">
      <c r="A26" s="96" t="s">
        <v>47</v>
      </c>
      <c r="B26" s="23">
        <v>157898.21</v>
      </c>
      <c r="C26" s="23">
        <v>157898.21</v>
      </c>
      <c r="D26" s="21">
        <v>157898.21</v>
      </c>
      <c r="E26" s="22">
        <f>AVERAGE(B26:D26)</f>
        <v>157898.21</v>
      </c>
      <c r="F26" s="23">
        <v>629945.28</v>
      </c>
      <c r="G26" s="23">
        <v>648330.26</v>
      </c>
      <c r="H26" s="21">
        <v>286752.96999999997</v>
      </c>
      <c r="I26" s="18">
        <f t="shared" ref="I26" si="9">AVERAGE(F26:H26)</f>
        <v>521676.17</v>
      </c>
      <c r="J26" s="86">
        <v>287074.55</v>
      </c>
      <c r="K26" s="23">
        <v>439951.32</v>
      </c>
      <c r="L26" s="21">
        <v>767954.68</v>
      </c>
      <c r="M26" s="18">
        <f t="shared" ref="M26" si="10">AVERAGE(J26:L26)</f>
        <v>498326.85000000003</v>
      </c>
      <c r="N26" s="86">
        <v>777287.79</v>
      </c>
      <c r="O26" s="23">
        <v>789131.03</v>
      </c>
      <c r="P26" s="21">
        <v>227136.45</v>
      </c>
      <c r="Q26" s="87">
        <f t="shared" ref="Q26" si="11">AVERAGE(N26:P26)</f>
        <v>597851.75666666671</v>
      </c>
      <c r="R26" s="11">
        <f t="shared" ref="R26" si="12">AVERAGE(N26:O26)</f>
        <v>783209.41</v>
      </c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22"/>
    </row>
    <row r="37" spans="1:1" x14ac:dyDescent="0.25">
      <c r="A37" s="110"/>
    </row>
  </sheetData>
  <sheetProtection algorithmName="SHA-512" hashValue="DJK9tRvKgm04LdMxgZK3uTzULJb2MtjmE/ePU9JlJCOG1eLs1RvSruXsAidWH3uMVy9pblVwXRd+TDqJS4vzig==" saltValue="kiqMEfCTtxKhBE93YXJ1kA==" spinCount="100000" sheet="1" objects="1" scenarios="1"/>
  <mergeCells count="4">
    <mergeCell ref="B5:D5"/>
    <mergeCell ref="F5:H5"/>
    <mergeCell ref="J5:L5"/>
    <mergeCell ref="N5:P5"/>
  </mergeCells>
  <conditionalFormatting sqref="B8:G8 I8:Q8 B9:Q22 B7:Q7">
    <cfRule type="cellIs" dxfId="4" priority="5" operator="lessThanOrEqual">
      <formula>0</formula>
    </cfRule>
  </conditionalFormatting>
  <conditionalFormatting sqref="R8">
    <cfRule type="cellIs" dxfId="3" priority="4" operator="less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7272-3C90-4371-A869-97DC3686FFD0}">
  <dimension ref="A1:R33"/>
  <sheetViews>
    <sheetView workbookViewId="0">
      <selection activeCell="B5" sqref="B5:D5"/>
    </sheetView>
  </sheetViews>
  <sheetFormatPr defaultRowHeight="15" x14ac:dyDescent="0.25"/>
  <cols>
    <col min="1" max="1" width="10.42578125" customWidth="1"/>
    <col min="2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2016</v>
      </c>
    </row>
    <row r="5" spans="1:18" ht="15.75" thickBot="1" x14ac:dyDescent="0.3">
      <c r="B5" s="143">
        <v>2015</v>
      </c>
      <c r="C5" s="144"/>
      <c r="D5" s="145"/>
      <c r="E5" s="95"/>
      <c r="F5" s="146">
        <v>2015</v>
      </c>
      <c r="G5" s="147"/>
      <c r="H5" s="148"/>
      <c r="I5" s="95"/>
      <c r="J5" s="143">
        <v>2016</v>
      </c>
      <c r="K5" s="144"/>
      <c r="L5" s="145"/>
      <c r="M5" s="95"/>
      <c r="N5" s="146">
        <v>2016</v>
      </c>
      <c r="O5" s="147"/>
      <c r="P5" s="148"/>
      <c r="Q5" s="95"/>
      <c r="R5" s="6" t="s">
        <v>55</v>
      </c>
    </row>
    <row r="6" spans="1:18" x14ac:dyDescent="0.25">
      <c r="A6" s="96" t="s">
        <v>3</v>
      </c>
      <c r="B6" s="97" t="s">
        <v>32</v>
      </c>
      <c r="C6" s="97" t="s">
        <v>5</v>
      </c>
      <c r="D6" s="111" t="s">
        <v>6</v>
      </c>
      <c r="E6" s="112" t="s">
        <v>7</v>
      </c>
      <c r="F6" s="113" t="s">
        <v>8</v>
      </c>
      <c r="G6" s="97" t="s">
        <v>9</v>
      </c>
      <c r="H6" s="111" t="s">
        <v>10</v>
      </c>
      <c r="I6" s="114" t="s">
        <v>53</v>
      </c>
      <c r="J6" s="113" t="s">
        <v>12</v>
      </c>
      <c r="K6" s="97" t="s">
        <v>13</v>
      </c>
      <c r="L6" s="111" t="s">
        <v>14</v>
      </c>
      <c r="M6" s="114" t="s">
        <v>15</v>
      </c>
      <c r="N6" s="113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00">
        <v>12618136.189999999</v>
      </c>
      <c r="C7" s="26">
        <v>15761208.119999999</v>
      </c>
      <c r="D7" s="42">
        <v>14833964.210000001</v>
      </c>
      <c r="E7" s="115">
        <f t="shared" ref="E7:E22" si="0">AVERAGE(B7:D7)</f>
        <v>14404436.173333332</v>
      </c>
      <c r="F7" s="86">
        <v>13703058.49</v>
      </c>
      <c r="G7" s="23">
        <v>11922266.08</v>
      </c>
      <c r="H7" s="21">
        <v>10728861.07</v>
      </c>
      <c r="I7" s="116">
        <f>AVERAGE(F7:H7)</f>
        <v>12118061.880000001</v>
      </c>
      <c r="J7" s="86">
        <v>9203594.1699999999</v>
      </c>
      <c r="K7" s="23">
        <v>10779793.01</v>
      </c>
      <c r="L7" s="21">
        <v>15207692.189999999</v>
      </c>
      <c r="M7" s="116">
        <f t="shared" ref="M7:M23" si="1">AVERAGE(J7:L7)</f>
        <v>11730359.789999999</v>
      </c>
      <c r="N7" s="86">
        <v>14080731.51</v>
      </c>
      <c r="O7" s="23">
        <v>12787703.16</v>
      </c>
      <c r="P7" s="104">
        <v>10455055.289999999</v>
      </c>
      <c r="Q7" s="102">
        <f t="shared" ref="Q7:Q22" si="2">AVERAGE(N7:P7)</f>
        <v>12441163.32</v>
      </c>
      <c r="R7" s="11">
        <f>AVERAGE(N7:O7)</f>
        <v>13434217.335000001</v>
      </c>
    </row>
    <row r="8" spans="1:18" ht="15.75" thickBot="1" x14ac:dyDescent="0.3">
      <c r="A8" s="96">
        <v>102</v>
      </c>
      <c r="B8" s="100">
        <v>12667903.210000001</v>
      </c>
      <c r="C8" s="124">
        <v>19729970.48</v>
      </c>
      <c r="D8" s="42">
        <v>18283319.170000002</v>
      </c>
      <c r="E8" s="115">
        <f t="shared" si="0"/>
        <v>16893730.953333333</v>
      </c>
      <c r="F8" s="86">
        <v>15626804.640000001</v>
      </c>
      <c r="G8" s="23">
        <v>12845222.74</v>
      </c>
      <c r="H8" s="125">
        <v>8875595.4000000004</v>
      </c>
      <c r="I8" s="116">
        <f>AVERAGE(F8:H8)</f>
        <v>12449207.593333334</v>
      </c>
      <c r="J8" s="86">
        <v>6389493.6900000004</v>
      </c>
      <c r="K8" s="23">
        <v>8690186.7799999993</v>
      </c>
      <c r="L8" s="21">
        <v>16652722.949999999</v>
      </c>
      <c r="M8" s="116">
        <f>AVERAGE(J8:L8)</f>
        <v>10577467.806666667</v>
      </c>
      <c r="N8" s="86">
        <v>14523282.470000001</v>
      </c>
      <c r="O8" s="23">
        <v>12213435.470000001</v>
      </c>
      <c r="P8" s="23">
        <v>5106654.24</v>
      </c>
      <c r="Q8" s="102">
        <f>AVERAGE(N8:P8)</f>
        <v>10614457.393333333</v>
      </c>
      <c r="R8" s="11">
        <f t="shared" ref="R8:R22" si="3">AVERAGE(N8:O8)</f>
        <v>13368358.970000001</v>
      </c>
    </row>
    <row r="9" spans="1:18" ht="15.75" thickBot="1" x14ac:dyDescent="0.3">
      <c r="A9" s="96">
        <v>103</v>
      </c>
      <c r="B9" s="100">
        <v>13958535.34</v>
      </c>
      <c r="C9" s="26">
        <v>18387334.879999999</v>
      </c>
      <c r="D9" s="42">
        <v>17481068.27</v>
      </c>
      <c r="E9" s="115">
        <f t="shared" si="0"/>
        <v>16608979.496666664</v>
      </c>
      <c r="F9" s="86">
        <v>16029461.279999999</v>
      </c>
      <c r="G9" s="23">
        <v>14348715.550000001</v>
      </c>
      <c r="H9" s="21">
        <v>12386499.689999999</v>
      </c>
      <c r="I9" s="116">
        <f>AVERAGE(F9:H9)</f>
        <v>14254892.173333332</v>
      </c>
      <c r="J9" s="86">
        <v>11167605.41</v>
      </c>
      <c r="K9" s="23">
        <v>11965606.57</v>
      </c>
      <c r="L9" s="21">
        <v>17458442.149999999</v>
      </c>
      <c r="M9" s="116">
        <f t="shared" si="1"/>
        <v>13530551.376666665</v>
      </c>
      <c r="N9" s="86">
        <v>16569831.869999999</v>
      </c>
      <c r="O9" s="23">
        <v>15354661.029999999</v>
      </c>
      <c r="P9" s="23">
        <v>11319607.49</v>
      </c>
      <c r="Q9" s="102">
        <f t="shared" si="2"/>
        <v>14414700.130000001</v>
      </c>
      <c r="R9" s="11">
        <f t="shared" si="3"/>
        <v>15962246.449999999</v>
      </c>
    </row>
    <row r="10" spans="1:18" ht="15.75" thickBot="1" x14ac:dyDescent="0.3">
      <c r="A10" s="96">
        <v>104</v>
      </c>
      <c r="B10" s="100">
        <v>8163189.4699999997</v>
      </c>
      <c r="C10" s="26">
        <v>12241022.66</v>
      </c>
      <c r="D10" s="42">
        <v>11954136.970000001</v>
      </c>
      <c r="E10" s="115">
        <f t="shared" si="0"/>
        <v>10786116.366666667</v>
      </c>
      <c r="F10" s="86">
        <v>10935137.859999999</v>
      </c>
      <c r="G10" s="23">
        <v>9585718.5800000001</v>
      </c>
      <c r="H10" s="21">
        <v>6996863.9699999997</v>
      </c>
      <c r="I10" s="116">
        <f t="shared" ref="I10:I23" si="4">AVERAGE(F10:H10)</f>
        <v>9172573.4699999988</v>
      </c>
      <c r="J10" s="86">
        <v>6291220.6299999999</v>
      </c>
      <c r="K10" s="23">
        <v>8458308.7599999998</v>
      </c>
      <c r="L10" s="21">
        <v>11450576.85</v>
      </c>
      <c r="M10" s="116">
        <f t="shared" si="1"/>
        <v>8733368.746666668</v>
      </c>
      <c r="N10" s="86">
        <v>12055895.65</v>
      </c>
      <c r="O10" s="23">
        <v>11063580.68</v>
      </c>
      <c r="P10" s="23">
        <v>7512804.9400000004</v>
      </c>
      <c r="Q10" s="102">
        <f t="shared" si="2"/>
        <v>10210760.423333334</v>
      </c>
      <c r="R10" s="11">
        <f t="shared" si="3"/>
        <v>11559738.164999999</v>
      </c>
    </row>
    <row r="11" spans="1:18" ht="15.75" thickBot="1" x14ac:dyDescent="0.3">
      <c r="A11" s="96">
        <v>105</v>
      </c>
      <c r="B11" s="100">
        <v>18190592.030000001</v>
      </c>
      <c r="C11" s="26">
        <v>22743600.710000001</v>
      </c>
      <c r="D11" s="42">
        <v>21357077.440000001</v>
      </c>
      <c r="E11" s="115">
        <f t="shared" si="0"/>
        <v>20763756.72666667</v>
      </c>
      <c r="F11" s="86">
        <v>20570999.010000002</v>
      </c>
      <c r="G11" s="23">
        <v>18885315.649999999</v>
      </c>
      <c r="H11" s="21">
        <v>17801909.219999999</v>
      </c>
      <c r="I11" s="116">
        <f t="shared" si="4"/>
        <v>19086074.626666665</v>
      </c>
      <c r="J11" s="86">
        <v>14821269.119999999</v>
      </c>
      <c r="K11" s="23">
        <v>15195841.970000001</v>
      </c>
      <c r="L11" s="21">
        <v>22017659</v>
      </c>
      <c r="M11" s="116">
        <f t="shared" si="1"/>
        <v>17344923.363333333</v>
      </c>
      <c r="N11" s="86">
        <v>20940637.32</v>
      </c>
      <c r="O11" s="23">
        <v>19869730.870000001</v>
      </c>
      <c r="P11" s="23">
        <v>16620325.48</v>
      </c>
      <c r="Q11" s="102">
        <f t="shared" si="2"/>
        <v>19143564.556666669</v>
      </c>
      <c r="R11" s="11">
        <f t="shared" si="3"/>
        <v>20405184.094999999</v>
      </c>
    </row>
    <row r="12" spans="1:18" ht="15.75" thickBot="1" x14ac:dyDescent="0.3">
      <c r="A12" s="96">
        <v>106</v>
      </c>
      <c r="B12" s="100">
        <v>11901237.529999999</v>
      </c>
      <c r="C12" s="26">
        <v>14441010.52</v>
      </c>
      <c r="D12" s="42">
        <v>13628834.960000001</v>
      </c>
      <c r="E12" s="115">
        <f t="shared" si="0"/>
        <v>13323694.336666666</v>
      </c>
      <c r="F12" s="86">
        <v>12714179.24</v>
      </c>
      <c r="G12" s="23">
        <v>11818144.699999999</v>
      </c>
      <c r="H12" s="21">
        <v>11138452.35</v>
      </c>
      <c r="I12" s="116">
        <f t="shared" si="4"/>
        <v>11890258.763333334</v>
      </c>
      <c r="J12" s="86">
        <v>10290141.4</v>
      </c>
      <c r="K12" s="23">
        <v>10717127.560000001</v>
      </c>
      <c r="L12" s="21">
        <v>14041576.880000001</v>
      </c>
      <c r="M12" s="116">
        <f t="shared" si="1"/>
        <v>11682948.613333335</v>
      </c>
      <c r="N12" s="86">
        <v>13296215.85</v>
      </c>
      <c r="O12" s="23">
        <v>11366375.07</v>
      </c>
      <c r="P12" s="23">
        <v>10944865.32</v>
      </c>
      <c r="Q12" s="102">
        <f t="shared" si="2"/>
        <v>11869152.08</v>
      </c>
      <c r="R12" s="11">
        <f t="shared" si="3"/>
        <v>12331295.460000001</v>
      </c>
    </row>
    <row r="13" spans="1:18" ht="15.75" thickBot="1" x14ac:dyDescent="0.3">
      <c r="A13" s="96">
        <v>1065</v>
      </c>
      <c r="B13" s="105">
        <v>-511625.36</v>
      </c>
      <c r="C13" s="106">
        <v>-650884.65</v>
      </c>
      <c r="D13" s="117">
        <v>-314721.81</v>
      </c>
      <c r="E13" s="118">
        <f t="shared" si="0"/>
        <v>-492410.60666666669</v>
      </c>
      <c r="F13" s="119">
        <v>-308078.37</v>
      </c>
      <c r="G13" s="108">
        <v>-347684.1</v>
      </c>
      <c r="H13" s="120">
        <v>-227365.32</v>
      </c>
      <c r="I13" s="121">
        <f t="shared" si="4"/>
        <v>-294375.93</v>
      </c>
      <c r="J13" s="119">
        <v>-210193.47</v>
      </c>
      <c r="K13" s="108">
        <v>-366979.07</v>
      </c>
      <c r="L13" s="120">
        <v>-306368.94</v>
      </c>
      <c r="M13" s="121">
        <f t="shared" si="1"/>
        <v>-294513.82666666666</v>
      </c>
      <c r="N13" s="86">
        <v>-124398.64</v>
      </c>
      <c r="O13" s="108">
        <v>-143074.96</v>
      </c>
      <c r="P13" s="108">
        <v>-684130.22</v>
      </c>
      <c r="Q13" s="109">
        <f t="shared" si="2"/>
        <v>-317201.27333333332</v>
      </c>
      <c r="R13" s="11">
        <f t="shared" si="3"/>
        <v>-133736.79999999999</v>
      </c>
    </row>
    <row r="14" spans="1:18" ht="15.75" thickBot="1" x14ac:dyDescent="0.3">
      <c r="A14" s="96">
        <v>1067</v>
      </c>
      <c r="B14" s="100">
        <v>195612.49</v>
      </c>
      <c r="C14" s="26">
        <v>195612.49</v>
      </c>
      <c r="D14" s="26">
        <v>195612.49</v>
      </c>
      <c r="E14" s="115">
        <f t="shared" si="0"/>
        <v>195612.49</v>
      </c>
      <c r="F14" s="86">
        <v>195612.49</v>
      </c>
      <c r="G14" s="23">
        <v>195612.49</v>
      </c>
      <c r="H14" s="21">
        <v>195612.49</v>
      </c>
      <c r="I14" s="116">
        <f t="shared" si="4"/>
        <v>195612.49</v>
      </c>
      <c r="J14" s="86">
        <v>195612.49</v>
      </c>
      <c r="K14" s="23">
        <v>195612.49</v>
      </c>
      <c r="L14" s="21">
        <v>195612.49</v>
      </c>
      <c r="M14" s="116">
        <f t="shared" si="1"/>
        <v>195612.49</v>
      </c>
      <c r="N14" s="86">
        <v>195612.49</v>
      </c>
      <c r="O14" s="23">
        <v>195603.25</v>
      </c>
      <c r="P14" s="104">
        <v>9261.8799999999992</v>
      </c>
      <c r="Q14" s="102">
        <f t="shared" si="2"/>
        <v>133492.54</v>
      </c>
      <c r="R14" s="11">
        <f t="shared" si="3"/>
        <v>195607.87</v>
      </c>
    </row>
    <row r="15" spans="1:18" ht="15.75" thickBot="1" x14ac:dyDescent="0.3">
      <c r="A15" s="96">
        <v>107</v>
      </c>
      <c r="B15" s="100">
        <v>15651753.01</v>
      </c>
      <c r="C15" s="26">
        <v>18134710.550000001</v>
      </c>
      <c r="D15" s="42">
        <v>17645973.140000001</v>
      </c>
      <c r="E15" s="115">
        <f t="shared" si="0"/>
        <v>17144145.566666666</v>
      </c>
      <c r="F15" s="86">
        <v>16905541.649999999</v>
      </c>
      <c r="G15" s="23">
        <v>15960198.1</v>
      </c>
      <c r="H15" s="21">
        <v>13438594.35</v>
      </c>
      <c r="I15" s="116">
        <f t="shared" si="4"/>
        <v>15434778.033333333</v>
      </c>
      <c r="J15" s="86">
        <v>12594159.130000001</v>
      </c>
      <c r="K15" s="23">
        <v>13503830.859999999</v>
      </c>
      <c r="L15" s="21">
        <v>17007424.199999999</v>
      </c>
      <c r="M15" s="116">
        <f t="shared" si="1"/>
        <v>14368471.396666666</v>
      </c>
      <c r="N15" s="86">
        <v>16233758.17</v>
      </c>
      <c r="O15" s="23">
        <v>15313546.17</v>
      </c>
      <c r="P15" s="23">
        <v>13452378.75</v>
      </c>
      <c r="Q15" s="102">
        <f t="shared" si="2"/>
        <v>14999894.363333335</v>
      </c>
      <c r="R15" s="11">
        <f t="shared" si="3"/>
        <v>15773652.17</v>
      </c>
    </row>
    <row r="16" spans="1:18" ht="15.75" thickBot="1" x14ac:dyDescent="0.3">
      <c r="A16" s="96">
        <v>108</v>
      </c>
      <c r="B16" s="100">
        <v>7008447.5999999996</v>
      </c>
      <c r="C16" s="26">
        <v>7613663.9500000002</v>
      </c>
      <c r="D16" s="42">
        <v>7235662.8399999999</v>
      </c>
      <c r="E16" s="115">
        <f t="shared" si="0"/>
        <v>7285924.7966666669</v>
      </c>
      <c r="F16" s="86">
        <v>7084230.7300000004</v>
      </c>
      <c r="G16" s="23">
        <v>6725458.5599999996</v>
      </c>
      <c r="H16" s="21">
        <v>6289826.1500000004</v>
      </c>
      <c r="I16" s="116">
        <f t="shared" si="4"/>
        <v>6699838.4799999995</v>
      </c>
      <c r="J16" s="86">
        <v>5929186.6799999997</v>
      </c>
      <c r="K16" s="23">
        <v>6278384.0800000001</v>
      </c>
      <c r="L16" s="21">
        <v>7459794.9699999997</v>
      </c>
      <c r="M16" s="116">
        <f t="shared" si="1"/>
        <v>6555788.5766666671</v>
      </c>
      <c r="N16" s="86">
        <v>7233032.0599999996</v>
      </c>
      <c r="O16" s="23">
        <v>6524575.8300000001</v>
      </c>
      <c r="P16" s="23">
        <v>6284548.5300000003</v>
      </c>
      <c r="Q16" s="102">
        <f t="shared" si="2"/>
        <v>6680718.8066666676</v>
      </c>
      <c r="R16" s="11">
        <f t="shared" si="3"/>
        <v>6878803.9450000003</v>
      </c>
    </row>
    <row r="17" spans="1:18" ht="15.75" thickBot="1" x14ac:dyDescent="0.3">
      <c r="A17" s="96">
        <v>109</v>
      </c>
      <c r="B17" s="100">
        <v>27333681.5</v>
      </c>
      <c r="C17" s="26">
        <v>30777906.949999999</v>
      </c>
      <c r="D17" s="42">
        <v>28654338.73</v>
      </c>
      <c r="E17" s="115">
        <f t="shared" si="0"/>
        <v>28921975.72666667</v>
      </c>
      <c r="F17" s="86">
        <v>27224487.609999999</v>
      </c>
      <c r="G17" s="23">
        <v>25712911.989999998</v>
      </c>
      <c r="H17" s="21">
        <v>23644511.859999999</v>
      </c>
      <c r="I17" s="116">
        <f t="shared" si="4"/>
        <v>25527303.819999997</v>
      </c>
      <c r="J17" s="86">
        <v>23148651.73</v>
      </c>
      <c r="K17" s="23">
        <v>24501489.510000002</v>
      </c>
      <c r="L17" s="21">
        <v>29248867.789999999</v>
      </c>
      <c r="M17" s="116">
        <f t="shared" si="1"/>
        <v>25633003.010000002</v>
      </c>
      <c r="N17" s="86">
        <v>27103663.789999999</v>
      </c>
      <c r="O17" s="23">
        <v>25746130.34</v>
      </c>
      <c r="P17" s="23">
        <v>23739160.420000002</v>
      </c>
      <c r="Q17" s="102">
        <f t="shared" si="2"/>
        <v>25529651.516666666</v>
      </c>
      <c r="R17" s="11">
        <f t="shared" si="3"/>
        <v>26424897.064999998</v>
      </c>
    </row>
    <row r="18" spans="1:18" ht="15.75" thickBot="1" x14ac:dyDescent="0.3">
      <c r="A18" s="96">
        <v>204</v>
      </c>
      <c r="B18" s="100">
        <v>49421701.899999999</v>
      </c>
      <c r="C18" s="26">
        <v>62798655.130000003</v>
      </c>
      <c r="D18" s="42">
        <v>60142939.780000001</v>
      </c>
      <c r="E18" s="115">
        <f t="shared" si="0"/>
        <v>57454432.270000003</v>
      </c>
      <c r="F18" s="86">
        <v>55360243.350000001</v>
      </c>
      <c r="G18" s="23">
        <v>49680694.979999997</v>
      </c>
      <c r="H18" s="21">
        <v>43736175.68</v>
      </c>
      <c r="I18" s="116">
        <f t="shared" si="4"/>
        <v>49592371.336666666</v>
      </c>
      <c r="J18" s="86">
        <v>38639637.369999997</v>
      </c>
      <c r="K18" s="23">
        <v>42946099</v>
      </c>
      <c r="L18" s="21">
        <v>61436191.920000002</v>
      </c>
      <c r="M18" s="116">
        <f t="shared" si="1"/>
        <v>47673976.096666671</v>
      </c>
      <c r="N18" s="86">
        <v>57572186.920000002</v>
      </c>
      <c r="O18" s="23">
        <v>45554671.979999997</v>
      </c>
      <c r="P18" s="23">
        <v>41600602.770000003</v>
      </c>
      <c r="Q18" s="102">
        <f t="shared" si="2"/>
        <v>48242487.223333336</v>
      </c>
      <c r="R18" s="11">
        <f t="shared" si="3"/>
        <v>51563429.450000003</v>
      </c>
    </row>
    <row r="19" spans="1:18" ht="15.75" thickBot="1" x14ac:dyDescent="0.3">
      <c r="A19" s="96">
        <v>2045</v>
      </c>
      <c r="B19" s="100">
        <v>3869709.71</v>
      </c>
      <c r="C19" s="26">
        <v>5640696.6699999999</v>
      </c>
      <c r="D19" s="42">
        <v>3906045.02</v>
      </c>
      <c r="E19" s="115">
        <f t="shared" si="0"/>
        <v>4472150.4666666659</v>
      </c>
      <c r="F19" s="86">
        <v>3218747.25</v>
      </c>
      <c r="G19" s="23">
        <v>3342762.38</v>
      </c>
      <c r="H19" s="21">
        <v>2617793.52</v>
      </c>
      <c r="I19" s="116">
        <f t="shared" si="4"/>
        <v>3059767.7166666668</v>
      </c>
      <c r="J19" s="86">
        <v>4386787.7</v>
      </c>
      <c r="K19" s="23">
        <v>5816158.1799999997</v>
      </c>
      <c r="L19" s="21">
        <v>7534334.96</v>
      </c>
      <c r="M19" s="116">
        <f t="shared" si="1"/>
        <v>5912426.9466666663</v>
      </c>
      <c r="N19" s="86">
        <v>6738362.3700000001</v>
      </c>
      <c r="O19" s="23">
        <v>6089450.6100000003</v>
      </c>
      <c r="P19" s="23">
        <v>2618947.11</v>
      </c>
      <c r="Q19" s="102">
        <f t="shared" si="2"/>
        <v>5148920.03</v>
      </c>
      <c r="R19" s="11">
        <f t="shared" si="3"/>
        <v>6413906.4900000002</v>
      </c>
    </row>
    <row r="20" spans="1:18" ht="15.75" thickBot="1" x14ac:dyDescent="0.3">
      <c r="A20" s="96">
        <v>217</v>
      </c>
      <c r="B20" s="100">
        <v>33538748.170000002</v>
      </c>
      <c r="C20" s="26">
        <v>39034268.969999999</v>
      </c>
      <c r="D20" s="42">
        <v>36440978.5</v>
      </c>
      <c r="E20" s="115">
        <f t="shared" si="0"/>
        <v>36337998.546666667</v>
      </c>
      <c r="F20" s="86">
        <v>45204830.520000003</v>
      </c>
      <c r="G20" s="23">
        <v>42354168.149999999</v>
      </c>
      <c r="H20" s="21">
        <v>39111026.890000001</v>
      </c>
      <c r="I20" s="116">
        <f t="shared" si="4"/>
        <v>42223341.853333332</v>
      </c>
      <c r="J20" s="86">
        <v>37247530.859999999</v>
      </c>
      <c r="K20" s="23">
        <v>39817249.600000001</v>
      </c>
      <c r="L20" s="21">
        <v>46154365.009999998</v>
      </c>
      <c r="M20" s="116">
        <f t="shared" si="1"/>
        <v>41073048.490000002</v>
      </c>
      <c r="N20" s="86">
        <v>31792029.309999999</v>
      </c>
      <c r="O20" s="23">
        <v>27486605.129999999</v>
      </c>
      <c r="P20" s="23">
        <v>42669535.509999998</v>
      </c>
      <c r="Q20" s="102">
        <f t="shared" si="2"/>
        <v>33982723.316666663</v>
      </c>
      <c r="R20" s="11">
        <f t="shared" si="3"/>
        <v>29639317.219999999</v>
      </c>
    </row>
    <row r="21" spans="1:18" ht="15.75" thickBot="1" x14ac:dyDescent="0.3">
      <c r="A21" s="96">
        <v>995</v>
      </c>
      <c r="B21" s="100">
        <v>189076.05</v>
      </c>
      <c r="C21" s="26">
        <v>167912.31</v>
      </c>
      <c r="D21" s="42">
        <v>168137.16</v>
      </c>
      <c r="E21" s="115">
        <f t="shared" si="0"/>
        <v>175041.84</v>
      </c>
      <c r="F21" s="86">
        <v>177223.82</v>
      </c>
      <c r="G21" s="23">
        <v>201439.11</v>
      </c>
      <c r="H21" s="21">
        <v>186640.43</v>
      </c>
      <c r="I21" s="116">
        <f t="shared" si="4"/>
        <v>188434.45333333334</v>
      </c>
      <c r="J21" s="86">
        <v>193287.91</v>
      </c>
      <c r="K21" s="23">
        <v>201151.44</v>
      </c>
      <c r="L21" s="21">
        <v>198565.5</v>
      </c>
      <c r="M21" s="116">
        <f t="shared" si="1"/>
        <v>197668.28333333333</v>
      </c>
      <c r="N21" s="86">
        <v>203705.03</v>
      </c>
      <c r="O21" s="23">
        <v>216301.94</v>
      </c>
      <c r="P21" s="23">
        <v>232868.92</v>
      </c>
      <c r="Q21" s="102">
        <f t="shared" si="2"/>
        <v>217625.29666666666</v>
      </c>
      <c r="R21" s="11">
        <f t="shared" si="3"/>
        <v>210003.48499999999</v>
      </c>
    </row>
    <row r="22" spans="1:18" ht="15.75" thickBot="1" x14ac:dyDescent="0.3">
      <c r="A22" s="96">
        <v>999</v>
      </c>
      <c r="B22" s="100">
        <v>1427625.39</v>
      </c>
      <c r="C22" s="26">
        <v>1421953.68</v>
      </c>
      <c r="D22" s="42">
        <v>1508961.6</v>
      </c>
      <c r="E22" s="115">
        <f t="shared" si="0"/>
        <v>1452846.89</v>
      </c>
      <c r="F22" s="86">
        <v>1670851.69</v>
      </c>
      <c r="G22" s="23">
        <v>1717753.82</v>
      </c>
      <c r="H22" s="21">
        <v>1555165.56</v>
      </c>
      <c r="I22" s="116">
        <f t="shared" si="4"/>
        <v>1647923.6900000002</v>
      </c>
      <c r="J22" s="86">
        <v>1324142.8500000001</v>
      </c>
      <c r="K22" s="23">
        <v>1226152.6499999999</v>
      </c>
      <c r="L22" s="21">
        <v>1408392.57</v>
      </c>
      <c r="M22" s="116">
        <f t="shared" si="1"/>
        <v>1319562.6900000002</v>
      </c>
      <c r="N22" s="86">
        <v>1491754.26</v>
      </c>
      <c r="O22" s="23">
        <v>1478717.55</v>
      </c>
      <c r="P22" s="23">
        <v>1335584.6200000001</v>
      </c>
      <c r="Q22" s="102">
        <f t="shared" si="2"/>
        <v>1435352.1433333333</v>
      </c>
      <c r="R22" s="11">
        <f t="shared" si="3"/>
        <v>1485235.905</v>
      </c>
    </row>
    <row r="23" spans="1:18" x14ac:dyDescent="0.25">
      <c r="B23" s="40">
        <f>SUM(B7:B22)</f>
        <v>215624324.23000002</v>
      </c>
      <c r="C23" s="40">
        <f t="shared" ref="C23:D23" si="5">SUM(C7:C22)</f>
        <v>268438643.41999996</v>
      </c>
      <c r="D23" s="40">
        <f t="shared" si="5"/>
        <v>253122328.47</v>
      </c>
      <c r="E23" s="40">
        <f>AVERAGE(B23:D23)</f>
        <v>245728432.03999999</v>
      </c>
      <c r="F23" s="40">
        <f t="shared" ref="F23:H23" si="6">SUM(F7:F22)</f>
        <v>246313331.25999999</v>
      </c>
      <c r="G23" s="40">
        <f t="shared" si="6"/>
        <v>224948698.78</v>
      </c>
      <c r="H23" s="40">
        <f t="shared" si="6"/>
        <v>198476163.31</v>
      </c>
      <c r="I23" s="40">
        <f t="shared" si="4"/>
        <v>223246064.44999996</v>
      </c>
      <c r="J23" s="40">
        <f t="shared" ref="J23:L23" si="7">SUM(J7:J22)</f>
        <v>181612127.66999996</v>
      </c>
      <c r="K23" s="40">
        <f t="shared" si="7"/>
        <v>199926013.39000002</v>
      </c>
      <c r="L23" s="40">
        <f t="shared" si="7"/>
        <v>267165850.48999998</v>
      </c>
      <c r="M23" s="40">
        <f t="shared" si="1"/>
        <v>216234663.84999999</v>
      </c>
      <c r="N23" s="40">
        <f t="shared" ref="N23:P23" si="8">SUM(N7:N22)</f>
        <v>239906300.42999998</v>
      </c>
      <c r="O23" s="40">
        <f t="shared" si="8"/>
        <v>211118014.12000003</v>
      </c>
      <c r="P23" s="40">
        <f t="shared" si="8"/>
        <v>193218071.05000001</v>
      </c>
      <c r="Q23" s="40">
        <f>AVERAGE(N23:P23)</f>
        <v>214747461.86666667</v>
      </c>
      <c r="R23" s="11">
        <f>SUM(R7:R22)</f>
        <v>225512157.27500004</v>
      </c>
    </row>
    <row r="24" spans="1:18" x14ac:dyDescent="0.25">
      <c r="A24" s="1"/>
      <c r="Q24" s="126"/>
    </row>
    <row r="25" spans="1:18" ht="15.75" thickBot="1" x14ac:dyDescent="0.3">
      <c r="A25" s="1"/>
    </row>
    <row r="26" spans="1:18" ht="15.75" thickBot="1" x14ac:dyDescent="0.3">
      <c r="A26" s="96" t="s">
        <v>47</v>
      </c>
      <c r="B26" s="23">
        <v>290337.13</v>
      </c>
      <c r="C26" s="23">
        <v>570787.31000000006</v>
      </c>
      <c r="D26" s="21">
        <v>588293.15</v>
      </c>
      <c r="E26" s="22">
        <f>AVERAGE(B26:D26)</f>
        <v>483139.19666666671</v>
      </c>
      <c r="F26" s="23">
        <v>589129.43000000005</v>
      </c>
      <c r="G26" s="23">
        <v>590864.31999999995</v>
      </c>
      <c r="H26" s="21">
        <v>233121.88</v>
      </c>
      <c r="I26" s="18">
        <f t="shared" ref="I26" si="9">AVERAGE(F26:H26)</f>
        <v>471038.54333333328</v>
      </c>
      <c r="J26" s="86">
        <v>234458.23999999999</v>
      </c>
      <c r="K26" s="23">
        <v>396477.88</v>
      </c>
      <c r="L26" s="21">
        <v>697377.23</v>
      </c>
      <c r="M26" s="18">
        <f t="shared" ref="M26" si="10">AVERAGE(J26:L26)</f>
        <v>442771.1166666667</v>
      </c>
      <c r="N26" s="86">
        <v>704053.85</v>
      </c>
      <c r="O26" s="23">
        <v>715266.61</v>
      </c>
      <c r="P26" s="21">
        <v>157898.21</v>
      </c>
      <c r="Q26" s="87">
        <f t="shared" ref="Q26" si="11">AVERAGE(N26:P26)</f>
        <v>525739.55666666664</v>
      </c>
      <c r="R26" s="11">
        <f t="shared" ref="R26" si="12">AVERAGE(N26:O26)</f>
        <v>709660.23</v>
      </c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22"/>
    </row>
    <row r="33" spans="1:1" x14ac:dyDescent="0.25">
      <c r="A33" s="110"/>
    </row>
  </sheetData>
  <sheetProtection algorithmName="SHA-512" hashValue="2SuAtMs5PJpkK5YSkvdWeXbqYXmrpUVyXNLkHH5kQEXHqMwUdavRjCDy5/7EuRXZ00NugeNIT0eYeE0lLi4bzw==" saltValue="g4VSiQQSEx8GyxSycHeodA==" spinCount="100000" sheet="1" objects="1" scenarios="1"/>
  <mergeCells count="4">
    <mergeCell ref="B5:D5"/>
    <mergeCell ref="F5:H5"/>
    <mergeCell ref="J5:L5"/>
    <mergeCell ref="N5:P5"/>
  </mergeCells>
  <conditionalFormatting sqref="I8:Q8 B9:Q22 B7:Q7 B8:G8">
    <cfRule type="cellIs" dxfId="2" priority="2" operator="lessThanOrEqual">
      <formula>0</formula>
    </cfRule>
  </conditionalFormatting>
  <conditionalFormatting sqref="R8">
    <cfRule type="cellIs" dxfId="1" priority="1" operator="less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5314-7B1C-41B2-8500-7B28A503E2D4}">
  <dimension ref="A1:R34"/>
  <sheetViews>
    <sheetView topLeftCell="A4" workbookViewId="0">
      <selection activeCell="B5" sqref="B5:D5"/>
    </sheetView>
  </sheetViews>
  <sheetFormatPr defaultRowHeight="15" x14ac:dyDescent="0.25"/>
  <cols>
    <col min="1" max="1" width="10.42578125" customWidth="1"/>
    <col min="2" max="2" width="14.85546875" customWidth="1"/>
    <col min="3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2015</v>
      </c>
    </row>
    <row r="5" spans="1:18" ht="15.75" thickBot="1" x14ac:dyDescent="0.3">
      <c r="B5" s="143">
        <v>2014</v>
      </c>
      <c r="C5" s="144"/>
      <c r="D5" s="145"/>
      <c r="E5" s="95"/>
      <c r="F5" s="146">
        <v>2014</v>
      </c>
      <c r="G5" s="147"/>
      <c r="H5" s="148"/>
      <c r="I5" s="95"/>
      <c r="J5" s="143">
        <v>2015</v>
      </c>
      <c r="K5" s="144"/>
      <c r="L5" s="145"/>
      <c r="M5" s="95"/>
      <c r="N5" s="146">
        <v>2015</v>
      </c>
      <c r="O5" s="147"/>
      <c r="P5" s="148"/>
      <c r="Q5" s="95"/>
      <c r="R5" s="6" t="s">
        <v>54</v>
      </c>
    </row>
    <row r="6" spans="1:18" x14ac:dyDescent="0.25">
      <c r="A6" s="96" t="s">
        <v>3</v>
      </c>
      <c r="B6" s="97" t="s">
        <v>32</v>
      </c>
      <c r="C6" s="97" t="s">
        <v>5</v>
      </c>
      <c r="D6" s="111" t="s">
        <v>6</v>
      </c>
      <c r="E6" s="112" t="s">
        <v>7</v>
      </c>
      <c r="F6" s="113" t="s">
        <v>8</v>
      </c>
      <c r="G6" s="97" t="s">
        <v>9</v>
      </c>
      <c r="H6" s="111" t="s">
        <v>10</v>
      </c>
      <c r="I6" s="114" t="s">
        <v>53</v>
      </c>
      <c r="J6" s="113" t="s">
        <v>12</v>
      </c>
      <c r="K6" s="97" t="s">
        <v>13</v>
      </c>
      <c r="L6" s="111" t="s">
        <v>14</v>
      </c>
      <c r="M6" s="114" t="s">
        <v>15</v>
      </c>
      <c r="N6" s="113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00">
        <v>19981949.780000001</v>
      </c>
      <c r="C7" s="26">
        <v>22634966.460000001</v>
      </c>
      <c r="D7" s="42">
        <v>18232216.079999998</v>
      </c>
      <c r="E7" s="115">
        <f t="shared" ref="E7:E22" si="0">AVERAGE(B7:D7)</f>
        <v>20283044.106666666</v>
      </c>
      <c r="F7" s="86">
        <v>15308050.619999999</v>
      </c>
      <c r="G7" s="23">
        <v>12874663.359999999</v>
      </c>
      <c r="H7" s="21">
        <v>11795361.359999999</v>
      </c>
      <c r="I7" s="116">
        <f>AVERAGE(F7:H7)</f>
        <v>13326025.113333331</v>
      </c>
      <c r="J7" s="86">
        <v>9489666.8599999994</v>
      </c>
      <c r="K7" s="23">
        <v>11145304.91</v>
      </c>
      <c r="L7" s="21">
        <v>14689418.220000001</v>
      </c>
      <c r="M7" s="116">
        <f t="shared" ref="M7:M23" si="1">AVERAGE(J7:L7)</f>
        <v>11774796.663333334</v>
      </c>
      <c r="N7" s="86">
        <v>14295054.720000001</v>
      </c>
      <c r="O7" s="23">
        <v>12976475.4</v>
      </c>
      <c r="P7" s="104">
        <v>10744154.07</v>
      </c>
      <c r="Q7" s="102">
        <f t="shared" ref="Q7:Q22" si="2">AVERAGE(N7:P7)</f>
        <v>12671894.729999999</v>
      </c>
      <c r="R7" s="11">
        <f>AVERAGE(N7:O7)</f>
        <v>13635765.060000001</v>
      </c>
    </row>
    <row r="8" spans="1:18" ht="15.75" thickBot="1" x14ac:dyDescent="0.3">
      <c r="A8" s="96">
        <v>102</v>
      </c>
      <c r="B8" s="100">
        <v>18277709.449999999</v>
      </c>
      <c r="C8" s="26">
        <v>24097683.539999999</v>
      </c>
      <c r="D8" s="42">
        <v>22117167.030000001</v>
      </c>
      <c r="E8" s="115">
        <f t="shared" si="0"/>
        <v>21497520.006666664</v>
      </c>
      <c r="F8" s="86">
        <v>19120257.640000001</v>
      </c>
      <c r="G8" s="23">
        <v>16681239.130000001</v>
      </c>
      <c r="H8" s="21">
        <v>12661991.050000001</v>
      </c>
      <c r="I8" s="116">
        <f>AVERAGE(F8:H8)</f>
        <v>16154495.940000003</v>
      </c>
      <c r="J8" s="86">
        <v>9880773.3000000007</v>
      </c>
      <c r="K8" s="23">
        <v>11684765.300000001</v>
      </c>
      <c r="L8" s="21">
        <v>18392162.260000002</v>
      </c>
      <c r="M8" s="116">
        <f>AVERAGE(J8:L8)</f>
        <v>13319233.619999999</v>
      </c>
      <c r="N8" s="86">
        <v>17075955.879999999</v>
      </c>
      <c r="O8" s="23">
        <v>13413875.550000001</v>
      </c>
      <c r="P8" s="23">
        <v>9972485.4399999995</v>
      </c>
      <c r="Q8" s="102">
        <f>AVERAGE(N8:P8)</f>
        <v>13487438.956666665</v>
      </c>
      <c r="R8" s="11">
        <f t="shared" ref="R8:R22" si="3">AVERAGE(N8:O8)</f>
        <v>15244915.715</v>
      </c>
    </row>
    <row r="9" spans="1:18" ht="15.75" thickBot="1" x14ac:dyDescent="0.3">
      <c r="A9" s="96">
        <v>103</v>
      </c>
      <c r="B9" s="100">
        <v>13952037.41</v>
      </c>
      <c r="C9" s="26">
        <v>18537569.16</v>
      </c>
      <c r="D9" s="42">
        <v>17420851.219999999</v>
      </c>
      <c r="E9" s="115">
        <f t="shared" si="0"/>
        <v>16636819.263333334</v>
      </c>
      <c r="F9" s="86">
        <v>15871636.26</v>
      </c>
      <c r="G9" s="23">
        <v>14085245.99</v>
      </c>
      <c r="H9" s="21">
        <v>11712190.1</v>
      </c>
      <c r="I9" s="116">
        <f t="shared" ref="I9:I23" si="4">AVERAGE(F9:H9)</f>
        <v>13889690.783333333</v>
      </c>
      <c r="J9" s="86">
        <v>10024852.359999999</v>
      </c>
      <c r="K9" s="23">
        <v>11441943.949999999</v>
      </c>
      <c r="L9" s="21">
        <v>16475257.699999999</v>
      </c>
      <c r="M9" s="116">
        <f t="shared" si="1"/>
        <v>12647351.336666666</v>
      </c>
      <c r="N9" s="86">
        <v>16314993</v>
      </c>
      <c r="O9" s="23">
        <v>15124832.130000001</v>
      </c>
      <c r="P9" s="23">
        <v>11942283.18</v>
      </c>
      <c r="Q9" s="102">
        <f t="shared" si="2"/>
        <v>14460702.770000001</v>
      </c>
      <c r="R9" s="11">
        <f t="shared" si="3"/>
        <v>15719912.565000001</v>
      </c>
    </row>
    <row r="10" spans="1:18" ht="15.75" thickBot="1" x14ac:dyDescent="0.3">
      <c r="A10" s="96">
        <v>104</v>
      </c>
      <c r="B10" s="100">
        <v>11928757.880000001</v>
      </c>
      <c r="C10" s="26">
        <v>12715869.51</v>
      </c>
      <c r="D10" s="42">
        <v>11158576.369999999</v>
      </c>
      <c r="E10" s="115">
        <f t="shared" si="0"/>
        <v>11934401.253333332</v>
      </c>
      <c r="F10" s="86">
        <v>10446154.029999999</v>
      </c>
      <c r="G10" s="23">
        <v>9572530.3100000005</v>
      </c>
      <c r="H10" s="21">
        <v>7702462.2199999997</v>
      </c>
      <c r="I10" s="116">
        <f t="shared" si="4"/>
        <v>9240382.1866666656</v>
      </c>
      <c r="J10" s="86">
        <v>6584196.7400000002</v>
      </c>
      <c r="K10" s="23">
        <v>7432546.6699999999</v>
      </c>
      <c r="L10" s="21">
        <v>9745836.4900000002</v>
      </c>
      <c r="M10" s="116">
        <f t="shared" si="1"/>
        <v>7920859.9666666659</v>
      </c>
      <c r="N10" s="86">
        <v>10022294.18</v>
      </c>
      <c r="O10" s="23">
        <v>9048056.6899999995</v>
      </c>
      <c r="P10" s="23">
        <v>5499728.0599999996</v>
      </c>
      <c r="Q10" s="102">
        <f t="shared" si="2"/>
        <v>8190026.3099999987</v>
      </c>
      <c r="R10" s="11">
        <f t="shared" si="3"/>
        <v>9535175.4349999987</v>
      </c>
    </row>
    <row r="11" spans="1:18" ht="15.75" thickBot="1" x14ac:dyDescent="0.3">
      <c r="A11" s="96">
        <v>105</v>
      </c>
      <c r="B11" s="100">
        <v>17265838.68</v>
      </c>
      <c r="C11" s="26">
        <v>21566976.800000001</v>
      </c>
      <c r="D11" s="42">
        <v>20430610.489999998</v>
      </c>
      <c r="E11" s="115">
        <f t="shared" si="0"/>
        <v>19754475.323333334</v>
      </c>
      <c r="F11" s="86">
        <v>19025564.879999999</v>
      </c>
      <c r="G11" s="23">
        <v>17936774.309999999</v>
      </c>
      <c r="H11" s="21">
        <v>16448241.779999999</v>
      </c>
      <c r="I11" s="116">
        <f t="shared" si="4"/>
        <v>17803526.989999998</v>
      </c>
      <c r="J11" s="86">
        <v>14457953.109999999</v>
      </c>
      <c r="K11" s="23">
        <v>15516063.35</v>
      </c>
      <c r="L11" s="21">
        <v>20901375.120000001</v>
      </c>
      <c r="M11" s="116">
        <f t="shared" si="1"/>
        <v>16958463.859999999</v>
      </c>
      <c r="N11" s="86">
        <v>20432077.559999999</v>
      </c>
      <c r="O11" s="23">
        <v>19195730.059999999</v>
      </c>
      <c r="P11" s="23">
        <v>16138987.76</v>
      </c>
      <c r="Q11" s="102">
        <f t="shared" si="2"/>
        <v>18588931.793333333</v>
      </c>
      <c r="R11" s="11">
        <f t="shared" si="3"/>
        <v>19813903.809999999</v>
      </c>
    </row>
    <row r="12" spans="1:18" ht="15.75" thickBot="1" x14ac:dyDescent="0.3">
      <c r="A12" s="96">
        <v>106</v>
      </c>
      <c r="B12" s="100">
        <v>11555407.75</v>
      </c>
      <c r="C12" s="26">
        <v>13499488.060000001</v>
      </c>
      <c r="D12" s="42">
        <v>12741876.58</v>
      </c>
      <c r="E12" s="115">
        <f t="shared" si="0"/>
        <v>12598924.130000001</v>
      </c>
      <c r="F12" s="86">
        <v>11879875.970000001</v>
      </c>
      <c r="G12" s="23">
        <v>10913930.67</v>
      </c>
      <c r="H12" s="21">
        <v>10258116.57</v>
      </c>
      <c r="I12" s="116">
        <f t="shared" si="4"/>
        <v>11017307.736666666</v>
      </c>
      <c r="J12" s="86">
        <v>9312091.1899999995</v>
      </c>
      <c r="K12" s="23">
        <v>10102308.220000001</v>
      </c>
      <c r="L12" s="21">
        <v>12970539.02</v>
      </c>
      <c r="M12" s="116">
        <f t="shared" si="1"/>
        <v>10794979.476666667</v>
      </c>
      <c r="N12" s="86">
        <v>12534668.710000001</v>
      </c>
      <c r="O12" s="23">
        <v>11870350.02</v>
      </c>
      <c r="P12" s="23">
        <v>10379629.810000001</v>
      </c>
      <c r="Q12" s="102">
        <f t="shared" si="2"/>
        <v>11594882.846666666</v>
      </c>
      <c r="R12" s="11">
        <f t="shared" si="3"/>
        <v>12202509.365</v>
      </c>
    </row>
    <row r="13" spans="1:18" ht="15.75" thickBot="1" x14ac:dyDescent="0.3">
      <c r="A13" s="96">
        <v>1065</v>
      </c>
      <c r="B13" s="105">
        <v>-688560.16</v>
      </c>
      <c r="C13" s="106">
        <v>-430037.01</v>
      </c>
      <c r="D13" s="117">
        <v>-505224.52</v>
      </c>
      <c r="E13" s="118">
        <f t="shared" si="0"/>
        <v>-541273.89666666661</v>
      </c>
      <c r="F13" s="119">
        <v>-630751.66</v>
      </c>
      <c r="G13" s="108">
        <v>-679919.36</v>
      </c>
      <c r="H13" s="120">
        <v>-667077.6</v>
      </c>
      <c r="I13" s="121">
        <f t="shared" si="4"/>
        <v>-659249.54</v>
      </c>
      <c r="J13" s="119">
        <v>-705682.47</v>
      </c>
      <c r="K13" s="108">
        <v>-818410.94</v>
      </c>
      <c r="L13" s="120">
        <v>-518335.41</v>
      </c>
      <c r="M13" s="121">
        <f t="shared" si="1"/>
        <v>-680809.60666666657</v>
      </c>
      <c r="N13" s="86">
        <v>-649602.1</v>
      </c>
      <c r="O13" s="108">
        <v>-560974.93000000005</v>
      </c>
      <c r="P13" s="108">
        <v>-248689.1</v>
      </c>
      <c r="Q13" s="109">
        <f t="shared" si="2"/>
        <v>-486422.04333333339</v>
      </c>
      <c r="R13" s="11">
        <f t="shared" si="3"/>
        <v>-605288.51500000001</v>
      </c>
    </row>
    <row r="14" spans="1:18" ht="15.75" thickBot="1" x14ac:dyDescent="0.3">
      <c r="A14" s="96">
        <v>1067</v>
      </c>
      <c r="B14" s="100">
        <v>227751.09</v>
      </c>
      <c r="C14" s="26">
        <v>227751.09</v>
      </c>
      <c r="D14" s="42">
        <v>221236.59</v>
      </c>
      <c r="E14" s="115">
        <f t="shared" si="0"/>
        <v>225579.59</v>
      </c>
      <c r="F14" s="86">
        <v>209851.85</v>
      </c>
      <c r="G14" s="23">
        <v>205524.85</v>
      </c>
      <c r="H14" s="21">
        <v>203987.85</v>
      </c>
      <c r="I14" s="116">
        <f t="shared" si="4"/>
        <v>206454.85</v>
      </c>
      <c r="J14" s="86">
        <v>202410.85</v>
      </c>
      <c r="K14" s="23">
        <v>200833.85</v>
      </c>
      <c r="L14" s="21">
        <v>199256.85</v>
      </c>
      <c r="M14" s="116">
        <f t="shared" si="1"/>
        <v>200833.85</v>
      </c>
      <c r="N14" s="86">
        <v>198525.28</v>
      </c>
      <c r="O14" s="23">
        <v>196824.71</v>
      </c>
      <c r="P14" s="104">
        <v>195612.49</v>
      </c>
      <c r="Q14" s="102">
        <f t="shared" si="2"/>
        <v>196987.49333333332</v>
      </c>
      <c r="R14" s="11">
        <f t="shared" si="3"/>
        <v>197674.995</v>
      </c>
    </row>
    <row r="15" spans="1:18" ht="15.75" thickBot="1" x14ac:dyDescent="0.3">
      <c r="A15" s="96">
        <v>107</v>
      </c>
      <c r="B15" s="100">
        <v>15825087.73</v>
      </c>
      <c r="C15" s="26">
        <v>18342694.960000001</v>
      </c>
      <c r="D15" s="42">
        <v>17630268.77</v>
      </c>
      <c r="E15" s="115">
        <f t="shared" si="0"/>
        <v>17266017.153333332</v>
      </c>
      <c r="F15" s="86">
        <v>16871361.960000001</v>
      </c>
      <c r="G15" s="23">
        <v>15879438.199999999</v>
      </c>
      <c r="H15" s="21">
        <v>13723093.310000001</v>
      </c>
      <c r="I15" s="116">
        <f t="shared" si="4"/>
        <v>15491297.823333332</v>
      </c>
      <c r="J15" s="86">
        <v>13084455.99</v>
      </c>
      <c r="K15" s="23">
        <v>13908816.02</v>
      </c>
      <c r="L15" s="21">
        <v>16769516.380000001</v>
      </c>
      <c r="M15" s="116">
        <f t="shared" si="1"/>
        <v>14587596.130000001</v>
      </c>
      <c r="N15" s="86">
        <v>16497903.550000001</v>
      </c>
      <c r="O15" s="23">
        <v>15641751.74</v>
      </c>
      <c r="P15" s="23">
        <v>13808321.1</v>
      </c>
      <c r="Q15" s="102">
        <f t="shared" si="2"/>
        <v>15315992.130000001</v>
      </c>
      <c r="R15" s="11">
        <f t="shared" si="3"/>
        <v>16069827.645</v>
      </c>
    </row>
    <row r="16" spans="1:18" ht="15.75" thickBot="1" x14ac:dyDescent="0.3">
      <c r="A16" s="96">
        <v>108</v>
      </c>
      <c r="B16" s="100">
        <v>7480279.6200000001</v>
      </c>
      <c r="C16" s="26">
        <v>8112432.4900000002</v>
      </c>
      <c r="D16" s="42">
        <v>7796756.9299999997</v>
      </c>
      <c r="E16" s="115">
        <f t="shared" si="0"/>
        <v>7796489.6799999997</v>
      </c>
      <c r="F16" s="86">
        <v>7354653.6299999999</v>
      </c>
      <c r="G16" s="23">
        <v>7043290.71</v>
      </c>
      <c r="H16" s="21">
        <v>6223648.4000000004</v>
      </c>
      <c r="I16" s="116">
        <f t="shared" si="4"/>
        <v>6873864.2466666671</v>
      </c>
      <c r="J16" s="86">
        <v>6155236.1699999999</v>
      </c>
      <c r="K16" s="23">
        <v>6566513.79</v>
      </c>
      <c r="L16" s="21">
        <v>7598983.3799999999</v>
      </c>
      <c r="M16" s="116">
        <f t="shared" si="1"/>
        <v>6773577.7800000003</v>
      </c>
      <c r="N16" s="86">
        <v>7350557.4400000004</v>
      </c>
      <c r="O16" s="23">
        <v>6722499.6100000003</v>
      </c>
      <c r="P16" s="23">
        <v>6352989.8499999996</v>
      </c>
      <c r="Q16" s="102">
        <f t="shared" si="2"/>
        <v>6808682.2999999998</v>
      </c>
      <c r="R16" s="11">
        <f t="shared" si="3"/>
        <v>7036528.5250000004</v>
      </c>
    </row>
    <row r="17" spans="1:18" ht="15.75" thickBot="1" x14ac:dyDescent="0.3">
      <c r="A17" s="96">
        <v>109</v>
      </c>
      <c r="B17" s="100">
        <v>22574659</v>
      </c>
      <c r="C17" s="26">
        <v>25095687.329999998</v>
      </c>
      <c r="D17" s="42">
        <v>24087848.600000001</v>
      </c>
      <c r="E17" s="115">
        <f t="shared" si="0"/>
        <v>23919398.310000002</v>
      </c>
      <c r="F17" s="86">
        <v>21849834.75</v>
      </c>
      <c r="G17" s="23">
        <v>20483490.23</v>
      </c>
      <c r="H17" s="21">
        <v>18079886.210000001</v>
      </c>
      <c r="I17" s="116">
        <f t="shared" si="4"/>
        <v>20137737.063333336</v>
      </c>
      <c r="J17" s="86">
        <v>17776208.32</v>
      </c>
      <c r="K17" s="23">
        <v>25208910.52</v>
      </c>
      <c r="L17" s="21">
        <v>29583167.199999999</v>
      </c>
      <c r="M17" s="116">
        <f t="shared" si="1"/>
        <v>24189428.680000003</v>
      </c>
      <c r="N17" s="86">
        <v>29161477.52</v>
      </c>
      <c r="O17" s="23">
        <v>27323342.449999999</v>
      </c>
      <c r="P17" s="23">
        <v>25664638.140000001</v>
      </c>
      <c r="Q17" s="102">
        <f t="shared" si="2"/>
        <v>27383152.703333333</v>
      </c>
      <c r="R17" s="11">
        <f t="shared" si="3"/>
        <v>28242409.984999999</v>
      </c>
    </row>
    <row r="18" spans="1:18" ht="15.75" thickBot="1" x14ac:dyDescent="0.3">
      <c r="A18" s="96">
        <v>204</v>
      </c>
      <c r="B18" s="100">
        <v>69262518.739999995</v>
      </c>
      <c r="C18" s="26">
        <v>77381900</v>
      </c>
      <c r="D18" s="42">
        <v>69632321.370000005</v>
      </c>
      <c r="E18" s="115">
        <f t="shared" si="0"/>
        <v>72092246.703333333</v>
      </c>
      <c r="F18" s="86">
        <v>62227000.770000003</v>
      </c>
      <c r="G18" s="23">
        <v>56410623.390000001</v>
      </c>
      <c r="H18" s="21">
        <v>47103470.789999999</v>
      </c>
      <c r="I18" s="116">
        <f t="shared" si="4"/>
        <v>55247031.649999999</v>
      </c>
      <c r="J18" s="86">
        <v>40899294.18</v>
      </c>
      <c r="K18" s="23">
        <v>45496517.899999999</v>
      </c>
      <c r="L18" s="21">
        <v>60104892.759999998</v>
      </c>
      <c r="M18" s="116">
        <f t="shared" si="1"/>
        <v>48833568.280000001</v>
      </c>
      <c r="N18" s="86">
        <v>58316642.390000001</v>
      </c>
      <c r="O18" s="23">
        <v>52920720.719999999</v>
      </c>
      <c r="P18" s="23">
        <v>41926566.189999998</v>
      </c>
      <c r="Q18" s="102">
        <f t="shared" si="2"/>
        <v>51054643.100000001</v>
      </c>
      <c r="R18" s="11">
        <f t="shared" si="3"/>
        <v>55618681.555</v>
      </c>
    </row>
    <row r="19" spans="1:18" ht="15.75" thickBot="1" x14ac:dyDescent="0.3">
      <c r="A19" s="96">
        <v>2045</v>
      </c>
      <c r="B19" s="100">
        <v>6272886.5599999996</v>
      </c>
      <c r="C19" s="26">
        <v>6570494.7400000002</v>
      </c>
      <c r="D19" s="42">
        <v>5516011.7800000003</v>
      </c>
      <c r="E19" s="115">
        <f t="shared" si="0"/>
        <v>6119797.6933333343</v>
      </c>
      <c r="F19" s="86">
        <v>4425274.37</v>
      </c>
      <c r="G19" s="23">
        <v>4467572.93</v>
      </c>
      <c r="H19" s="21">
        <v>5119242.04</v>
      </c>
      <c r="I19" s="116">
        <f t="shared" si="4"/>
        <v>4670696.4466666663</v>
      </c>
      <c r="J19" s="86">
        <v>6569935.0499999998</v>
      </c>
      <c r="K19" s="23">
        <v>8342894.7999999998</v>
      </c>
      <c r="L19" s="21">
        <v>9767715.4000000004</v>
      </c>
      <c r="M19" s="116">
        <f t="shared" si="1"/>
        <v>8226848.416666667</v>
      </c>
      <c r="N19" s="86">
        <v>9039118.5399999991</v>
      </c>
      <c r="O19" s="23">
        <v>7242885.2000000002</v>
      </c>
      <c r="P19" s="23">
        <v>3912626.16</v>
      </c>
      <c r="Q19" s="102">
        <f t="shared" si="2"/>
        <v>6731543.2999999998</v>
      </c>
      <c r="R19" s="11">
        <f t="shared" si="3"/>
        <v>8141001.8699999992</v>
      </c>
    </row>
    <row r="20" spans="1:18" ht="15.75" thickBot="1" x14ac:dyDescent="0.3">
      <c r="A20" s="96">
        <v>217</v>
      </c>
      <c r="B20" s="100">
        <v>36336774.030000001</v>
      </c>
      <c r="C20" s="26">
        <v>40384180.350000001</v>
      </c>
      <c r="D20" s="42">
        <v>38959901.579999998</v>
      </c>
      <c r="E20" s="115">
        <f t="shared" si="0"/>
        <v>38560285.32</v>
      </c>
      <c r="F20" s="86">
        <v>36342510.619999997</v>
      </c>
      <c r="G20" s="23">
        <v>34136199.68</v>
      </c>
      <c r="H20" s="21">
        <v>31104544.969999999</v>
      </c>
      <c r="I20" s="116">
        <f t="shared" si="4"/>
        <v>33861085.089999996</v>
      </c>
      <c r="J20" s="86">
        <v>29162307.280000001</v>
      </c>
      <c r="K20" s="23">
        <v>31744576.760000002</v>
      </c>
      <c r="L20" s="21">
        <v>37174861.590000004</v>
      </c>
      <c r="M20" s="116">
        <f t="shared" si="1"/>
        <v>32693915.210000005</v>
      </c>
      <c r="N20" s="86">
        <v>36849115.009999998</v>
      </c>
      <c r="O20" s="23">
        <v>32228125.18</v>
      </c>
      <c r="P20" s="23">
        <v>29214724.5</v>
      </c>
      <c r="Q20" s="102">
        <f t="shared" si="2"/>
        <v>32763988.23</v>
      </c>
      <c r="R20" s="11">
        <f t="shared" si="3"/>
        <v>34538620.094999999</v>
      </c>
    </row>
    <row r="21" spans="1:18" ht="15.75" thickBot="1" x14ac:dyDescent="0.3">
      <c r="A21" s="96">
        <v>995</v>
      </c>
      <c r="B21" s="100">
        <v>92693.3</v>
      </c>
      <c r="C21" s="26">
        <v>96138.79</v>
      </c>
      <c r="D21" s="42">
        <v>130176.05</v>
      </c>
      <c r="E21" s="115">
        <f t="shared" si="0"/>
        <v>106336.04666666668</v>
      </c>
      <c r="F21" s="86">
        <v>142369.21</v>
      </c>
      <c r="G21" s="23">
        <v>150084.89000000001</v>
      </c>
      <c r="H21" s="21">
        <v>160335.71</v>
      </c>
      <c r="I21" s="116">
        <f t="shared" si="4"/>
        <v>150929.93666666665</v>
      </c>
      <c r="J21" s="86">
        <v>163347.24</v>
      </c>
      <c r="K21" s="23">
        <v>167572.76</v>
      </c>
      <c r="L21" s="21">
        <v>173879.29</v>
      </c>
      <c r="M21" s="116">
        <f t="shared" si="1"/>
        <v>168266.43000000002</v>
      </c>
      <c r="N21" s="86">
        <v>189992.68</v>
      </c>
      <c r="O21" s="23">
        <v>173555.84</v>
      </c>
      <c r="P21" s="23">
        <v>186679.91</v>
      </c>
      <c r="Q21" s="102">
        <f t="shared" si="2"/>
        <v>183409.47666666668</v>
      </c>
      <c r="R21" s="11">
        <f t="shared" si="3"/>
        <v>181774.26</v>
      </c>
    </row>
    <row r="22" spans="1:18" ht="15.75" thickBot="1" x14ac:dyDescent="0.3">
      <c r="A22" s="96">
        <v>999</v>
      </c>
      <c r="B22" s="100">
        <v>773968.29</v>
      </c>
      <c r="C22" s="26">
        <v>1047935.03</v>
      </c>
      <c r="D22" s="42">
        <v>1418606.06</v>
      </c>
      <c r="E22" s="115">
        <f t="shared" si="0"/>
        <v>1080169.7933333332</v>
      </c>
      <c r="F22" s="86">
        <v>1693896.53</v>
      </c>
      <c r="G22" s="23">
        <v>1814287.1</v>
      </c>
      <c r="H22" s="21">
        <v>1939244.71</v>
      </c>
      <c r="I22" s="116">
        <f t="shared" si="4"/>
        <v>1815809.4466666665</v>
      </c>
      <c r="J22" s="86">
        <v>1871067.93</v>
      </c>
      <c r="K22" s="23">
        <v>1803650.32</v>
      </c>
      <c r="L22" s="21">
        <v>1918630.17</v>
      </c>
      <c r="M22" s="116">
        <f t="shared" si="1"/>
        <v>1864449.4733333334</v>
      </c>
      <c r="N22" s="86">
        <v>1920559.93</v>
      </c>
      <c r="O22" s="23">
        <v>1730648.41</v>
      </c>
      <c r="P22" s="23">
        <v>1786371.86</v>
      </c>
      <c r="Q22" s="102">
        <f t="shared" si="2"/>
        <v>1812526.7333333334</v>
      </c>
      <c r="R22" s="11">
        <f t="shared" si="3"/>
        <v>1825604.17</v>
      </c>
    </row>
    <row r="23" spans="1:18" x14ac:dyDescent="0.25">
      <c r="B23" s="40">
        <f>SUM(B7:B22)</f>
        <v>251119759.15000004</v>
      </c>
      <c r="C23" s="40">
        <f t="shared" ref="C23:D23" si="5">SUM(C7:C22)</f>
        <v>289881731.30000001</v>
      </c>
      <c r="D23" s="40">
        <f t="shared" si="5"/>
        <v>266989200.98000002</v>
      </c>
      <c r="E23" s="40">
        <f>AVERAGE(B23:D23)</f>
        <v>269330230.47666669</v>
      </c>
      <c r="F23" s="40">
        <f t="shared" ref="F23:H23" si="6">SUM(F7:F22)</f>
        <v>242137541.43000001</v>
      </c>
      <c r="G23" s="40">
        <f t="shared" si="6"/>
        <v>221974976.39000002</v>
      </c>
      <c r="H23" s="40">
        <f t="shared" si="6"/>
        <v>193568739.47</v>
      </c>
      <c r="I23" s="40">
        <f t="shared" si="4"/>
        <v>219227085.76333335</v>
      </c>
      <c r="J23" s="40">
        <f t="shared" ref="J23:L23" si="7">SUM(J7:J22)</f>
        <v>174928114.10000002</v>
      </c>
      <c r="K23" s="40">
        <f t="shared" si="7"/>
        <v>199944808.18000001</v>
      </c>
      <c r="L23" s="40">
        <f t="shared" si="7"/>
        <v>255947156.41999996</v>
      </c>
      <c r="M23" s="40">
        <f t="shared" si="1"/>
        <v>210273359.56666669</v>
      </c>
      <c r="N23" s="40">
        <f t="shared" ref="N23:P23" si="8">SUM(N7:N22)</f>
        <v>249549334.28999999</v>
      </c>
      <c r="O23" s="40">
        <f t="shared" si="8"/>
        <v>225248698.77999997</v>
      </c>
      <c r="P23" s="40">
        <f t="shared" si="8"/>
        <v>187477109.42000002</v>
      </c>
      <c r="Q23" s="40">
        <f>AVERAGE(N23:P23)</f>
        <v>220758380.83000001</v>
      </c>
      <c r="R23" s="11">
        <f>SUM(R7:R22)</f>
        <v>237399016.535</v>
      </c>
    </row>
    <row r="24" spans="1:18" x14ac:dyDescent="0.25">
      <c r="R24" s="123"/>
    </row>
    <row r="25" spans="1:18" ht="15.75" thickBot="1" x14ac:dyDescent="0.3">
      <c r="A25" s="1"/>
    </row>
    <row r="26" spans="1:18" ht="15.75" thickBot="1" x14ac:dyDescent="0.3">
      <c r="A26" s="96" t="s">
        <v>47</v>
      </c>
      <c r="B26" s="23">
        <v>488330.27</v>
      </c>
      <c r="C26" s="23">
        <v>607818.16</v>
      </c>
      <c r="D26" s="21">
        <v>635251.34</v>
      </c>
      <c r="E26" s="22">
        <f>AVERAGE(B26:D26)</f>
        <v>577133.25666666671</v>
      </c>
      <c r="F26" s="23">
        <v>637449.64</v>
      </c>
      <c r="G26" s="23">
        <v>637927.28</v>
      </c>
      <c r="H26" s="21">
        <v>266049.09000000003</v>
      </c>
      <c r="I26" s="18">
        <f t="shared" ref="I26" si="9">AVERAGE(F26:H26)</f>
        <v>513808.67</v>
      </c>
      <c r="J26" s="86">
        <v>266049.09000000003</v>
      </c>
      <c r="K26" s="23">
        <v>266049.40999999997</v>
      </c>
      <c r="L26" s="21">
        <v>532956.01</v>
      </c>
      <c r="M26" s="18">
        <f t="shared" ref="M26" si="10">AVERAGE(J26:L26)</f>
        <v>355018.17</v>
      </c>
      <c r="N26" s="86">
        <v>537258.13</v>
      </c>
      <c r="O26" s="23">
        <v>544688.87</v>
      </c>
      <c r="P26" s="21">
        <v>-205.82</v>
      </c>
      <c r="Q26" s="87">
        <f t="shared" ref="Q26" si="11">AVERAGE(N26:P26)</f>
        <v>360580.39333333331</v>
      </c>
      <c r="R26" s="11">
        <f>AVERAGE(N26:O26)</f>
        <v>540973.5</v>
      </c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"/>
    </row>
    <row r="33" spans="1:1" x14ac:dyDescent="0.25">
      <c r="A33" s="122"/>
    </row>
    <row r="34" spans="1:1" x14ac:dyDescent="0.25">
      <c r="A34" s="110"/>
    </row>
  </sheetData>
  <sheetProtection algorithmName="SHA-512" hashValue="QMDRRtyBn1gK4Dw2S4529rrln0GTgL5qGXl6d/yrpWXvXDouvRYuuw6+qvFdNnAp3pEgM67FjV1WDJPbZnzpjw==" saltValue="GQgxA1oKBcjsSwMhfGz8ZA==" spinCount="100000" sheet="1" objects="1" scenarios="1"/>
  <mergeCells count="4">
    <mergeCell ref="B5:D5"/>
    <mergeCell ref="F5:H5"/>
    <mergeCell ref="J5:L5"/>
    <mergeCell ref="N5:P5"/>
  </mergeCells>
  <conditionalFormatting sqref="R8 B7:Q22">
    <cfRule type="cellIs" dxfId="0" priority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BE86-7B25-44AE-A287-B1BC69C80965}">
  <dimension ref="A1:R34"/>
  <sheetViews>
    <sheetView topLeftCell="C4" workbookViewId="0">
      <selection activeCell="B5" sqref="B5:D5"/>
    </sheetView>
  </sheetViews>
  <sheetFormatPr defaultRowHeight="15" x14ac:dyDescent="0.25"/>
  <cols>
    <col min="1" max="1" width="14.28515625" customWidth="1"/>
    <col min="2" max="2" width="16.85546875" customWidth="1"/>
    <col min="3" max="3" width="16.140625" customWidth="1"/>
    <col min="4" max="4" width="17.42578125" customWidth="1"/>
    <col min="5" max="5" width="15.28515625" bestFit="1" customWidth="1"/>
    <col min="6" max="6" width="18.28515625" customWidth="1"/>
    <col min="7" max="7" width="19.140625" customWidth="1"/>
    <col min="8" max="8" width="17" customWidth="1"/>
    <col min="9" max="9" width="15.28515625" bestFit="1" customWidth="1"/>
    <col min="10" max="10" width="22.5703125" customWidth="1"/>
    <col min="11" max="11" width="15" customWidth="1"/>
    <col min="12" max="12" width="15.140625" customWidth="1"/>
    <col min="13" max="15" width="15.28515625" bestFit="1" customWidth="1"/>
    <col min="16" max="16" width="15" customWidth="1"/>
    <col min="17" max="17" width="20.28515625" customWidth="1"/>
    <col min="18" max="18" width="15.28515625" bestFit="1" customWidth="1"/>
  </cols>
  <sheetData>
    <row r="1" spans="1:18" x14ac:dyDescent="0.25">
      <c r="A1" t="s">
        <v>0</v>
      </c>
    </row>
    <row r="2" spans="1:18" x14ac:dyDescent="0.25">
      <c r="A2" t="s">
        <v>24</v>
      </c>
    </row>
    <row r="3" spans="1:18" x14ac:dyDescent="0.25">
      <c r="A3" t="s">
        <v>1</v>
      </c>
      <c r="B3" s="1">
        <v>2014</v>
      </c>
    </row>
    <row r="5" spans="1:18" x14ac:dyDescent="0.25">
      <c r="B5" s="143">
        <v>2013</v>
      </c>
      <c r="C5" s="144"/>
      <c r="D5" s="145"/>
      <c r="E5" s="95"/>
      <c r="F5" s="146">
        <v>2013</v>
      </c>
      <c r="G5" s="147"/>
      <c r="H5" s="148"/>
      <c r="I5" s="95"/>
      <c r="J5" s="143">
        <v>2014</v>
      </c>
      <c r="K5" s="144"/>
      <c r="L5" s="145"/>
      <c r="M5" s="95"/>
      <c r="N5" s="146">
        <v>2014</v>
      </c>
      <c r="O5" s="147"/>
      <c r="P5" s="148"/>
      <c r="Q5" s="95"/>
      <c r="R5" s="6" t="s">
        <v>52</v>
      </c>
    </row>
    <row r="6" spans="1:18" ht="15.75" thickBot="1" x14ac:dyDescent="0.3">
      <c r="A6" s="96" t="s">
        <v>3</v>
      </c>
      <c r="B6" s="97" t="s">
        <v>32</v>
      </c>
      <c r="C6" s="97" t="s">
        <v>5</v>
      </c>
      <c r="D6" s="97" t="s">
        <v>6</v>
      </c>
      <c r="E6" s="98" t="s">
        <v>7</v>
      </c>
      <c r="F6" s="97" t="s">
        <v>8</v>
      </c>
      <c r="G6" s="97" t="s">
        <v>9</v>
      </c>
      <c r="H6" s="97" t="s">
        <v>10</v>
      </c>
      <c r="I6" s="99" t="s">
        <v>53</v>
      </c>
      <c r="J6" s="97" t="s">
        <v>12</v>
      </c>
      <c r="K6" s="97" t="s">
        <v>13</v>
      </c>
      <c r="L6" s="97" t="s">
        <v>14</v>
      </c>
      <c r="M6" s="99" t="s">
        <v>15</v>
      </c>
      <c r="N6" s="97" t="s">
        <v>16</v>
      </c>
      <c r="O6" s="97" t="s">
        <v>17</v>
      </c>
      <c r="P6" s="97" t="s">
        <v>18</v>
      </c>
      <c r="Q6" s="99" t="s">
        <v>19</v>
      </c>
      <c r="R6" s="2"/>
    </row>
    <row r="7" spans="1:18" ht="15.75" thickBot="1" x14ac:dyDescent="0.3">
      <c r="A7" s="96">
        <v>101</v>
      </c>
      <c r="B7" s="100">
        <v>12346920.529999999</v>
      </c>
      <c r="C7" s="26">
        <v>14639481.949999999</v>
      </c>
      <c r="D7" s="26">
        <v>13897349.17</v>
      </c>
      <c r="E7" s="101">
        <f t="shared" ref="E7:E22" si="0">AVERAGE(B7:D7)</f>
        <v>13627917.216666667</v>
      </c>
      <c r="F7" s="23">
        <v>11732870.77</v>
      </c>
      <c r="G7" s="23">
        <v>10498395.380000001</v>
      </c>
      <c r="H7" s="23">
        <v>9351480.0899999999</v>
      </c>
      <c r="I7" s="102">
        <f t="shared" ref="I7:I23" si="1">AVERAGE(F7:H7)</f>
        <v>10527582.08</v>
      </c>
      <c r="J7" s="23">
        <v>8197652.1600000001</v>
      </c>
      <c r="K7" s="23">
        <v>8697823.4499999993</v>
      </c>
      <c r="L7" s="23">
        <v>13211882.210000001</v>
      </c>
      <c r="M7" s="103">
        <f t="shared" ref="M7:M23" si="2">AVERAGE(J7:L7)</f>
        <v>10035785.939999999</v>
      </c>
      <c r="N7" s="23">
        <v>11857361.98</v>
      </c>
      <c r="O7" s="23">
        <v>24873991.239999998</v>
      </c>
      <c r="P7" s="104">
        <v>20203317.18</v>
      </c>
      <c r="Q7" s="102">
        <f t="shared" ref="Q7:Q22" si="3">AVERAGE(N7:P7)</f>
        <v>18978223.466666665</v>
      </c>
      <c r="R7" s="11">
        <f>AVERAGE(N7:O7)</f>
        <v>18365676.609999999</v>
      </c>
    </row>
    <row r="8" spans="1:18" ht="15.75" thickBot="1" x14ac:dyDescent="0.3">
      <c r="A8" s="96">
        <v>102</v>
      </c>
      <c r="B8" s="100">
        <v>21035240.140000001</v>
      </c>
      <c r="C8" s="26">
        <v>27300576.879999999</v>
      </c>
      <c r="D8" s="26">
        <v>24877998.530000001</v>
      </c>
      <c r="E8" s="101">
        <f t="shared" si="0"/>
        <v>24404605.183333334</v>
      </c>
      <c r="F8" s="23">
        <v>22152752.82</v>
      </c>
      <c r="G8" s="23">
        <v>19024685.23</v>
      </c>
      <c r="H8" s="23">
        <v>15270791.960000001</v>
      </c>
      <c r="I8" s="102">
        <f t="shared" si="1"/>
        <v>18816076.669999998</v>
      </c>
      <c r="J8" s="23">
        <v>11893869.439999999</v>
      </c>
      <c r="K8" s="23">
        <v>14845471.189999999</v>
      </c>
      <c r="L8" s="23">
        <v>23525961.719999999</v>
      </c>
      <c r="M8" s="103">
        <f t="shared" si="2"/>
        <v>16755100.783333331</v>
      </c>
      <c r="N8" s="23">
        <v>21821116.199999999</v>
      </c>
      <c r="O8" s="23">
        <v>19266600.600000001</v>
      </c>
      <c r="P8" s="23">
        <v>11741797.208000001</v>
      </c>
      <c r="Q8" s="102">
        <f t="shared" si="3"/>
        <v>17609838.002666667</v>
      </c>
      <c r="R8" s="11">
        <f t="shared" ref="R8:R22" si="4">AVERAGE(N8:O8)</f>
        <v>20543858.399999999</v>
      </c>
    </row>
    <row r="9" spans="1:18" ht="15.75" thickBot="1" x14ac:dyDescent="0.3">
      <c r="A9" s="96">
        <v>103</v>
      </c>
      <c r="B9" s="100">
        <v>13951721.66</v>
      </c>
      <c r="C9" s="26">
        <v>17966905.030000001</v>
      </c>
      <c r="D9" s="26">
        <v>17121734.449999999</v>
      </c>
      <c r="E9" s="101">
        <f t="shared" si="0"/>
        <v>16346787.046666667</v>
      </c>
      <c r="F9" s="23">
        <v>13747304.43</v>
      </c>
      <c r="G9" s="23">
        <v>13829744.810000001</v>
      </c>
      <c r="H9" s="23">
        <v>11764889.67</v>
      </c>
      <c r="I9" s="102">
        <f t="shared" si="1"/>
        <v>13113979.636666669</v>
      </c>
      <c r="J9" s="23">
        <v>9339731.0199999996</v>
      </c>
      <c r="K9" s="23">
        <v>10317764.33</v>
      </c>
      <c r="L9" s="23">
        <v>16545568.4</v>
      </c>
      <c r="M9" s="103">
        <f t="shared" si="2"/>
        <v>12067687.916666666</v>
      </c>
      <c r="N9" s="23">
        <v>15790236.630000001</v>
      </c>
      <c r="O9" s="23">
        <v>14343060.73</v>
      </c>
      <c r="P9" s="23">
        <v>11336958.699999999</v>
      </c>
      <c r="Q9" s="102">
        <f t="shared" si="3"/>
        <v>13823418.686666667</v>
      </c>
      <c r="R9" s="11">
        <f t="shared" si="4"/>
        <v>15066648.68</v>
      </c>
    </row>
    <row r="10" spans="1:18" ht="15.75" thickBot="1" x14ac:dyDescent="0.3">
      <c r="A10" s="96">
        <v>104</v>
      </c>
      <c r="B10" s="100">
        <v>12328630.51</v>
      </c>
      <c r="C10" s="26">
        <v>15410371.060000001</v>
      </c>
      <c r="D10" s="26">
        <v>15169264.48</v>
      </c>
      <c r="E10" s="101">
        <f t="shared" si="0"/>
        <v>14302755.35</v>
      </c>
      <c r="F10" s="23">
        <v>14722992.939999999</v>
      </c>
      <c r="G10" s="23">
        <v>13286273.83</v>
      </c>
      <c r="H10" s="23">
        <v>11281467.039999999</v>
      </c>
      <c r="I10" s="102">
        <f t="shared" si="1"/>
        <v>13096911.270000001</v>
      </c>
      <c r="J10" s="23">
        <v>10228256.25</v>
      </c>
      <c r="K10" s="23">
        <v>11204602.439999999</v>
      </c>
      <c r="L10" s="23">
        <v>15729424.23</v>
      </c>
      <c r="M10" s="103">
        <f t="shared" si="2"/>
        <v>12387427.640000001</v>
      </c>
      <c r="N10" s="23">
        <v>15093654.470000001</v>
      </c>
      <c r="O10" s="23">
        <v>14509414.699999999</v>
      </c>
      <c r="P10" s="23">
        <v>10075483.529999999</v>
      </c>
      <c r="Q10" s="102">
        <f t="shared" si="3"/>
        <v>13226184.233333334</v>
      </c>
      <c r="R10" s="11">
        <f t="shared" si="4"/>
        <v>14801534.585000001</v>
      </c>
    </row>
    <row r="11" spans="1:18" ht="15.75" thickBot="1" x14ac:dyDescent="0.3">
      <c r="A11" s="96">
        <v>105</v>
      </c>
      <c r="B11" s="100">
        <v>16160726.279999999</v>
      </c>
      <c r="C11" s="26">
        <v>20587112.329999998</v>
      </c>
      <c r="D11" s="26">
        <v>19651745.73</v>
      </c>
      <c r="E11" s="101">
        <f t="shared" si="0"/>
        <v>18799861.446666669</v>
      </c>
      <c r="F11" s="23">
        <v>18350502.420000002</v>
      </c>
      <c r="G11" s="23">
        <v>17245702.390000001</v>
      </c>
      <c r="H11" s="23">
        <v>16106623.949999999</v>
      </c>
      <c r="I11" s="102">
        <f t="shared" si="1"/>
        <v>17234276.253333334</v>
      </c>
      <c r="J11" s="23">
        <v>13053800.609999999</v>
      </c>
      <c r="K11" s="23">
        <v>14130766.140000001</v>
      </c>
      <c r="L11" s="23">
        <v>20374410.760000002</v>
      </c>
      <c r="M11" s="103">
        <f t="shared" si="2"/>
        <v>15852992.503333336</v>
      </c>
      <c r="N11" s="23">
        <v>19630638.620000001</v>
      </c>
      <c r="O11" s="23">
        <v>18343505.559999999</v>
      </c>
      <c r="P11" s="23">
        <v>15536763.390000001</v>
      </c>
      <c r="Q11" s="102">
        <f t="shared" si="3"/>
        <v>17836969.190000001</v>
      </c>
      <c r="R11" s="11">
        <f t="shared" si="4"/>
        <v>18987072.09</v>
      </c>
    </row>
    <row r="12" spans="1:18" ht="15.75" thickBot="1" x14ac:dyDescent="0.3">
      <c r="A12" s="96">
        <v>106</v>
      </c>
      <c r="B12" s="100">
        <v>11387526.59</v>
      </c>
      <c r="C12" s="26">
        <v>13345694.85</v>
      </c>
      <c r="D12" s="26">
        <v>12481811.140000001</v>
      </c>
      <c r="E12" s="101">
        <f t="shared" si="0"/>
        <v>12405010.859999999</v>
      </c>
      <c r="F12" s="23">
        <v>11639725.689999999</v>
      </c>
      <c r="G12" s="23">
        <v>10593864.789999999</v>
      </c>
      <c r="H12" s="23">
        <v>9954523.2599999998</v>
      </c>
      <c r="I12" s="102">
        <f t="shared" si="1"/>
        <v>10729371.246666664</v>
      </c>
      <c r="J12" s="23">
        <v>8739840.7699999996</v>
      </c>
      <c r="K12" s="23">
        <v>9335646.1300000008</v>
      </c>
      <c r="L12" s="23">
        <v>8610324.9399999995</v>
      </c>
      <c r="M12" s="103">
        <f t="shared" si="2"/>
        <v>8895270.6133333314</v>
      </c>
      <c r="N12" s="23">
        <v>12141781.57</v>
      </c>
      <c r="O12" s="23">
        <v>11387935.33</v>
      </c>
      <c r="P12" s="23">
        <v>10073767.859999999</v>
      </c>
      <c r="Q12" s="102">
        <f t="shared" si="3"/>
        <v>11201161.586666666</v>
      </c>
      <c r="R12" s="11">
        <f t="shared" si="4"/>
        <v>11764858.449999999</v>
      </c>
    </row>
    <row r="13" spans="1:18" ht="15.75" thickBot="1" x14ac:dyDescent="0.3">
      <c r="A13" s="96">
        <v>1065</v>
      </c>
      <c r="B13" s="105">
        <v>-373474.21</v>
      </c>
      <c r="C13" s="106">
        <v>-389029.15</v>
      </c>
      <c r="D13" s="106">
        <v>-449133.96</v>
      </c>
      <c r="E13" s="107">
        <f t="shared" si="0"/>
        <v>-403879.10666666669</v>
      </c>
      <c r="F13" s="108">
        <v>-314393.28999999998</v>
      </c>
      <c r="G13" s="108">
        <v>-430225.98</v>
      </c>
      <c r="H13" s="108">
        <v>-206513.68</v>
      </c>
      <c r="I13" s="109">
        <f t="shared" si="1"/>
        <v>-317044.31666666665</v>
      </c>
      <c r="J13" s="108">
        <v>-682036.33</v>
      </c>
      <c r="K13" s="108">
        <v>-294639.40000000002</v>
      </c>
      <c r="L13" s="108">
        <v>-78173.289999999994</v>
      </c>
      <c r="M13" s="109">
        <f t="shared" si="2"/>
        <v>-351616.34</v>
      </c>
      <c r="N13" s="23">
        <v>72539.38</v>
      </c>
      <c r="O13" s="108">
        <v>-137468.48000000001</v>
      </c>
      <c r="P13" s="108">
        <v>-297634.55</v>
      </c>
      <c r="Q13" s="109">
        <f t="shared" si="3"/>
        <v>-120854.55</v>
      </c>
      <c r="R13" s="11">
        <f t="shared" si="4"/>
        <v>-32464.550000000003</v>
      </c>
    </row>
    <row r="14" spans="1:18" ht="15.75" thickBot="1" x14ac:dyDescent="0.3">
      <c r="A14" s="96">
        <v>1067</v>
      </c>
      <c r="B14" s="100">
        <v>336758.99</v>
      </c>
      <c r="C14" s="26">
        <v>337375.69</v>
      </c>
      <c r="D14" s="26">
        <v>336050.69</v>
      </c>
      <c r="E14" s="101">
        <f t="shared" si="0"/>
        <v>336728.45666666661</v>
      </c>
      <c r="F14" s="23">
        <v>333747.71999999997</v>
      </c>
      <c r="G14" s="23">
        <v>332747.71999999997</v>
      </c>
      <c r="H14" s="23">
        <v>332747.71999999997</v>
      </c>
      <c r="I14" s="102">
        <f t="shared" si="1"/>
        <v>333081.05333333329</v>
      </c>
      <c r="J14" s="23">
        <v>329707.71999999997</v>
      </c>
      <c r="K14" s="23">
        <v>322813.71999999997</v>
      </c>
      <c r="L14" s="23">
        <v>331707.44</v>
      </c>
      <c r="M14" s="103">
        <f t="shared" si="2"/>
        <v>328076.29333333328</v>
      </c>
      <c r="N14" s="23">
        <v>293972.62</v>
      </c>
      <c r="O14" s="23">
        <v>293057.15999999997</v>
      </c>
      <c r="P14" s="104">
        <v>261084.75</v>
      </c>
      <c r="Q14" s="102">
        <f t="shared" si="3"/>
        <v>282704.84333333332</v>
      </c>
      <c r="R14" s="11">
        <f t="shared" si="4"/>
        <v>293514.89</v>
      </c>
    </row>
    <row r="15" spans="1:18" ht="15.75" thickBot="1" x14ac:dyDescent="0.3">
      <c r="A15" s="96">
        <v>107</v>
      </c>
      <c r="B15" s="100">
        <v>15728457.23</v>
      </c>
      <c r="C15" s="26">
        <v>18134047.27</v>
      </c>
      <c r="D15" s="26">
        <v>17511133.059999999</v>
      </c>
      <c r="E15" s="101">
        <f t="shared" si="0"/>
        <v>17124545.853333335</v>
      </c>
      <c r="F15" s="23">
        <v>16771397.52</v>
      </c>
      <c r="G15" s="23">
        <v>15797288.560000001</v>
      </c>
      <c r="H15" s="23">
        <v>13752363.32</v>
      </c>
      <c r="I15" s="102">
        <f t="shared" si="1"/>
        <v>15440349.799999999</v>
      </c>
      <c r="J15" s="23">
        <v>13148374.24</v>
      </c>
      <c r="K15" s="23">
        <v>13598596.01</v>
      </c>
      <c r="L15" s="23">
        <v>17432439.989999998</v>
      </c>
      <c r="M15" s="103">
        <f t="shared" si="2"/>
        <v>14726470.079999998</v>
      </c>
      <c r="N15" s="23">
        <v>16886470.109999999</v>
      </c>
      <c r="O15" s="23">
        <v>16047178.710000001</v>
      </c>
      <c r="P15" s="23">
        <v>14168652.52</v>
      </c>
      <c r="Q15" s="102">
        <f t="shared" si="3"/>
        <v>15700767.113333335</v>
      </c>
      <c r="R15" s="11">
        <f t="shared" si="4"/>
        <v>16466824.41</v>
      </c>
    </row>
    <row r="16" spans="1:18" ht="15.75" thickBot="1" x14ac:dyDescent="0.3">
      <c r="A16" s="96">
        <v>108</v>
      </c>
      <c r="B16" s="100">
        <v>6421815.5700000003</v>
      </c>
      <c r="C16" s="26">
        <v>6970461.2400000002</v>
      </c>
      <c r="D16" s="26">
        <v>6749833.4100000001</v>
      </c>
      <c r="E16" s="101">
        <f t="shared" si="0"/>
        <v>6714036.7399999993</v>
      </c>
      <c r="F16" s="23">
        <v>6513747.5300000003</v>
      </c>
      <c r="G16" s="23">
        <v>7287824.9100000001</v>
      </c>
      <c r="H16" s="23">
        <v>7028105.2999999998</v>
      </c>
      <c r="I16" s="102">
        <f t="shared" si="1"/>
        <v>6943225.913333334</v>
      </c>
      <c r="J16" s="23">
        <v>6579917.8499999996</v>
      </c>
      <c r="K16" s="23">
        <v>6842357.6299999999</v>
      </c>
      <c r="L16" s="23">
        <v>8059249.4500000002</v>
      </c>
      <c r="M16" s="103">
        <f t="shared" si="2"/>
        <v>7160508.3099999996</v>
      </c>
      <c r="N16" s="23">
        <v>7809958.0199999996</v>
      </c>
      <c r="O16" s="23">
        <v>7204583.2400000002</v>
      </c>
      <c r="P16" s="23">
        <v>6898017.6299999999</v>
      </c>
      <c r="Q16" s="102">
        <f t="shared" si="3"/>
        <v>7304186.2966666669</v>
      </c>
      <c r="R16" s="11">
        <f t="shared" si="4"/>
        <v>7507270.6299999999</v>
      </c>
    </row>
    <row r="17" spans="1:18" ht="15.75" thickBot="1" x14ac:dyDescent="0.3">
      <c r="A17" s="96">
        <v>109</v>
      </c>
      <c r="B17" s="100">
        <v>23288896.609999999</v>
      </c>
      <c r="C17" s="26">
        <v>25575367.699999999</v>
      </c>
      <c r="D17" s="26">
        <v>25277893.25</v>
      </c>
      <c r="E17" s="101">
        <f t="shared" si="0"/>
        <v>24714052.52</v>
      </c>
      <c r="F17" s="23">
        <v>24039590.5</v>
      </c>
      <c r="G17" s="23">
        <v>21851044.41</v>
      </c>
      <c r="H17" s="23">
        <v>20079552.649999999</v>
      </c>
      <c r="I17" s="102">
        <f t="shared" si="1"/>
        <v>21990062.52</v>
      </c>
      <c r="J17" s="23">
        <v>19066356.640000001</v>
      </c>
      <c r="K17" s="23">
        <v>20289430.699999999</v>
      </c>
      <c r="L17" s="23">
        <v>25074900.370000001</v>
      </c>
      <c r="M17" s="103">
        <f t="shared" si="2"/>
        <v>21476895.903333336</v>
      </c>
      <c r="N17" s="23">
        <v>24772253.350000001</v>
      </c>
      <c r="O17" s="23">
        <v>22078028.16</v>
      </c>
      <c r="P17" s="23">
        <v>21151316.239999998</v>
      </c>
      <c r="Q17" s="102">
        <f t="shared" si="3"/>
        <v>22667199.25</v>
      </c>
      <c r="R17" s="11">
        <f t="shared" si="4"/>
        <v>23425140.755000003</v>
      </c>
    </row>
    <row r="18" spans="1:18" ht="15.75" thickBot="1" x14ac:dyDescent="0.3">
      <c r="A18" s="96">
        <v>204</v>
      </c>
      <c r="B18" s="100">
        <v>50714469.200000003</v>
      </c>
      <c r="C18" s="26">
        <v>60989660.640000001</v>
      </c>
      <c r="D18" s="26">
        <v>57808197.880000003</v>
      </c>
      <c r="E18" s="101">
        <f t="shared" si="0"/>
        <v>56504109.240000002</v>
      </c>
      <c r="F18" s="23">
        <v>52718776.450000003</v>
      </c>
      <c r="G18" s="23">
        <v>47642333.689999998</v>
      </c>
      <c r="H18" s="23">
        <v>50857369.100000001</v>
      </c>
      <c r="I18" s="102">
        <f t="shared" si="1"/>
        <v>50406159.74666667</v>
      </c>
      <c r="J18" s="23">
        <v>56652942.710000001</v>
      </c>
      <c r="K18" s="23">
        <v>60709811.159999996</v>
      </c>
      <c r="L18" s="23">
        <v>78612512.140000001</v>
      </c>
      <c r="M18" s="103">
        <f t="shared" si="2"/>
        <v>65325088.669999994</v>
      </c>
      <c r="N18" s="23">
        <v>75072469.469999999</v>
      </c>
      <c r="O18" s="23">
        <v>70433747.890000001</v>
      </c>
      <c r="P18" s="23">
        <v>61084179.640000001</v>
      </c>
      <c r="Q18" s="102">
        <f t="shared" si="3"/>
        <v>68863465.666666672</v>
      </c>
      <c r="R18" s="11">
        <f t="shared" si="4"/>
        <v>72753108.680000007</v>
      </c>
    </row>
    <row r="19" spans="1:18" ht="15.75" thickBot="1" x14ac:dyDescent="0.3">
      <c r="A19" s="96">
        <v>2045</v>
      </c>
      <c r="B19" s="100">
        <v>5875655.4900000002</v>
      </c>
      <c r="C19" s="26">
        <v>6357440.7400000002</v>
      </c>
      <c r="D19" s="26">
        <v>5544931.8099999996</v>
      </c>
      <c r="E19" s="101">
        <f t="shared" si="0"/>
        <v>5926009.3466666667</v>
      </c>
      <c r="F19" s="23">
        <v>4610606.9800000004</v>
      </c>
      <c r="G19" s="23">
        <v>3742113.16</v>
      </c>
      <c r="H19" s="23">
        <v>4438064.1900000004</v>
      </c>
      <c r="I19" s="102">
        <f t="shared" si="1"/>
        <v>4263594.7766666673</v>
      </c>
      <c r="J19" s="23">
        <v>6875097.3799999999</v>
      </c>
      <c r="K19" s="23">
        <v>8399491.8599999994</v>
      </c>
      <c r="L19" s="23">
        <v>9728981.4900000002</v>
      </c>
      <c r="M19" s="103">
        <f t="shared" si="2"/>
        <v>8334523.5766666653</v>
      </c>
      <c r="N19" s="23">
        <v>9267039.1899999995</v>
      </c>
      <c r="O19" s="23">
        <v>8284496.1399999997</v>
      </c>
      <c r="P19" s="23">
        <v>5478894.7599999998</v>
      </c>
      <c r="Q19" s="102">
        <f t="shared" si="3"/>
        <v>7676810.0299999984</v>
      </c>
      <c r="R19" s="11">
        <f t="shared" si="4"/>
        <v>8775767.6649999991</v>
      </c>
    </row>
    <row r="20" spans="1:18" ht="15.75" thickBot="1" x14ac:dyDescent="0.3">
      <c r="A20" s="96">
        <v>217</v>
      </c>
      <c r="B20" s="100">
        <v>39426957.460000001</v>
      </c>
      <c r="C20" s="26">
        <v>43506323.159999996</v>
      </c>
      <c r="D20" s="26">
        <v>42168497.810000002</v>
      </c>
      <c r="E20" s="101">
        <f t="shared" si="0"/>
        <v>41700592.810000002</v>
      </c>
      <c r="F20" s="23">
        <v>40278156.840000004</v>
      </c>
      <c r="G20" s="23">
        <v>33150159.300000001</v>
      </c>
      <c r="H20" s="23">
        <v>33057320.140000001</v>
      </c>
      <c r="I20" s="102">
        <f t="shared" si="1"/>
        <v>35495212.093333334</v>
      </c>
      <c r="J20" s="23">
        <v>30574710.219999999</v>
      </c>
      <c r="K20" s="23">
        <v>33028040.43</v>
      </c>
      <c r="L20" s="23">
        <v>40553483.93</v>
      </c>
      <c r="M20" s="103">
        <f t="shared" si="2"/>
        <v>34718744.859999999</v>
      </c>
      <c r="N20" s="23">
        <v>39067268.899999999</v>
      </c>
      <c r="O20" s="23">
        <v>34058342.740000002</v>
      </c>
      <c r="P20" s="23">
        <v>32114369.460000001</v>
      </c>
      <c r="Q20" s="102">
        <f t="shared" si="3"/>
        <v>35079993.699999996</v>
      </c>
      <c r="R20" s="11">
        <f t="shared" si="4"/>
        <v>36562805.82</v>
      </c>
    </row>
    <row r="21" spans="1:18" ht="15.75" thickBot="1" x14ac:dyDescent="0.3">
      <c r="A21" s="96">
        <v>995</v>
      </c>
      <c r="B21" s="100">
        <v>112604.33</v>
      </c>
      <c r="C21" s="26">
        <v>98456.13</v>
      </c>
      <c r="D21" s="26">
        <v>89495.01</v>
      </c>
      <c r="E21" s="101">
        <f t="shared" si="0"/>
        <v>100185.15666666668</v>
      </c>
      <c r="F21" s="23">
        <v>94407.2</v>
      </c>
      <c r="G21" s="23">
        <v>68054.62</v>
      </c>
      <c r="H21" s="23">
        <v>116606.16</v>
      </c>
      <c r="I21" s="102">
        <f t="shared" si="1"/>
        <v>93022.659999999989</v>
      </c>
      <c r="J21" s="23">
        <v>138324.54</v>
      </c>
      <c r="K21" s="23">
        <v>125252.02</v>
      </c>
      <c r="L21" s="23">
        <v>135452.93</v>
      </c>
      <c r="M21" s="103">
        <f t="shared" si="2"/>
        <v>133009.82999999999</v>
      </c>
      <c r="N21" s="23">
        <v>123257.99</v>
      </c>
      <c r="O21" s="23">
        <v>135685.85999999999</v>
      </c>
      <c r="P21" s="23">
        <v>121995.02</v>
      </c>
      <c r="Q21" s="102">
        <f t="shared" si="3"/>
        <v>126979.62333333334</v>
      </c>
      <c r="R21" s="11">
        <f t="shared" si="4"/>
        <v>129471.92499999999</v>
      </c>
    </row>
    <row r="22" spans="1:18" ht="15.75" thickBot="1" x14ac:dyDescent="0.3">
      <c r="A22" s="96">
        <v>999</v>
      </c>
      <c r="B22" s="100">
        <v>2526401.4</v>
      </c>
      <c r="C22" s="26">
        <v>2740594.42</v>
      </c>
      <c r="D22" s="26">
        <v>2601225.16</v>
      </c>
      <c r="E22" s="101">
        <f t="shared" si="0"/>
        <v>2622740.3266666667</v>
      </c>
      <c r="F22" s="23">
        <v>2641389</v>
      </c>
      <c r="G22" s="23">
        <v>2454800.73</v>
      </c>
      <c r="H22" s="23">
        <v>2565127.86</v>
      </c>
      <c r="I22" s="102">
        <f t="shared" si="1"/>
        <v>2553772.5299999998</v>
      </c>
      <c r="J22" s="23">
        <v>1965659.13</v>
      </c>
      <c r="K22" s="23">
        <v>2491078.11</v>
      </c>
      <c r="L22" s="23">
        <v>2613525.21</v>
      </c>
      <c r="M22" s="103">
        <f t="shared" si="2"/>
        <v>2356754.15</v>
      </c>
      <c r="N22" s="23">
        <v>2679828.66</v>
      </c>
      <c r="O22" s="23">
        <v>1845660.26</v>
      </c>
      <c r="P22" s="23">
        <v>1096232.67</v>
      </c>
      <c r="Q22" s="102">
        <f t="shared" si="3"/>
        <v>1873907.1966666665</v>
      </c>
      <c r="R22" s="11">
        <f t="shared" si="4"/>
        <v>2262744.46</v>
      </c>
    </row>
    <row r="23" spans="1:18" x14ac:dyDescent="0.25">
      <c r="B23" s="40">
        <f>SUM(B7:B22)</f>
        <v>231269307.78000003</v>
      </c>
      <c r="C23" s="40">
        <f t="shared" ref="C23:D23" si="5">SUM(C7:C22)</f>
        <v>273570839.94</v>
      </c>
      <c r="D23" s="40">
        <f t="shared" si="5"/>
        <v>260838027.62</v>
      </c>
      <c r="E23" s="40">
        <f>AVERAGE(B23:D23)</f>
        <v>255226058.44666669</v>
      </c>
      <c r="F23" s="40">
        <f t="shared" ref="F23:H23" si="6">SUM(F7:F22)</f>
        <v>240033575.51999998</v>
      </c>
      <c r="G23" s="40">
        <f t="shared" si="6"/>
        <v>216374807.55000001</v>
      </c>
      <c r="H23" s="40">
        <f t="shared" si="6"/>
        <v>205750518.72999999</v>
      </c>
      <c r="I23" s="40">
        <f t="shared" si="1"/>
        <v>220719633.93333331</v>
      </c>
      <c r="J23" s="40">
        <f t="shared" ref="J23:L23" si="7">SUM(J7:J22)</f>
        <v>196102204.34999996</v>
      </c>
      <c r="K23" s="40">
        <f t="shared" si="7"/>
        <v>214044305.92000005</v>
      </c>
      <c r="L23" s="40">
        <f t="shared" si="7"/>
        <v>280461651.92000002</v>
      </c>
      <c r="M23" s="40">
        <f t="shared" si="2"/>
        <v>230202720.73000002</v>
      </c>
      <c r="N23" s="40">
        <f t="shared" ref="N23:P23" si="8">SUM(N7:N22)</f>
        <v>272379847.16000003</v>
      </c>
      <c r="O23" s="40">
        <f t="shared" si="8"/>
        <v>262967819.84000003</v>
      </c>
      <c r="P23" s="40">
        <f t="shared" si="8"/>
        <v>221045196.00799999</v>
      </c>
      <c r="Q23" s="40">
        <f>AVERAGE(N23:P23)</f>
        <v>252130954.336</v>
      </c>
      <c r="R23" s="11">
        <f>SUM(R7:R22)</f>
        <v>267673833.50000003</v>
      </c>
    </row>
    <row r="24" spans="1:18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123"/>
    </row>
    <row r="25" spans="1:18" ht="15.75" thickBot="1" x14ac:dyDescent="0.3">
      <c r="A25" s="1"/>
    </row>
    <row r="26" spans="1:18" ht="15.75" thickBot="1" x14ac:dyDescent="0.3">
      <c r="A26" s="6" t="s">
        <v>47</v>
      </c>
      <c r="B26" s="23">
        <v>724175.68</v>
      </c>
      <c r="C26" s="23">
        <v>937028.33</v>
      </c>
      <c r="D26" s="21">
        <v>961121.23</v>
      </c>
      <c r="E26" s="22">
        <f>AVERAGE(B26:D26)</f>
        <v>874108.41333333345</v>
      </c>
      <c r="F26" s="23">
        <v>966545.85</v>
      </c>
      <c r="G26" s="23">
        <v>966545.85</v>
      </c>
      <c r="H26" s="21">
        <v>542002.01</v>
      </c>
      <c r="I26" s="18">
        <f t="shared" ref="I26" si="9">AVERAGE(F26:H26)</f>
        <v>825031.23666666669</v>
      </c>
      <c r="J26" s="86">
        <v>542002.01</v>
      </c>
      <c r="K26" s="23">
        <v>541574.78</v>
      </c>
      <c r="L26" s="21">
        <v>874491.63</v>
      </c>
      <c r="M26" s="18">
        <f t="shared" ref="M26" si="10">AVERAGE(J26:L26)</f>
        <v>652689.47333333327</v>
      </c>
      <c r="N26" s="86">
        <v>876951.33</v>
      </c>
      <c r="O26" s="23">
        <v>887809.37</v>
      </c>
      <c r="P26" s="21">
        <v>488330.27</v>
      </c>
      <c r="Q26" s="87">
        <f t="shared" ref="Q26" si="11">AVERAGE(N26:P26)</f>
        <v>751030.32333333325</v>
      </c>
      <c r="R26" s="11">
        <f t="shared" ref="R26" si="12">AVERAGE(N26:O26)</f>
        <v>882380.35</v>
      </c>
    </row>
    <row r="27" spans="1:18" x14ac:dyDescent="0.25">
      <c r="A27" s="1"/>
    </row>
    <row r="28" spans="1:18" x14ac:dyDescent="0.25">
      <c r="A28" s="1"/>
    </row>
    <row r="29" spans="1:18" x14ac:dyDescent="0.25">
      <c r="A29" s="1"/>
    </row>
    <row r="30" spans="1:18" x14ac:dyDescent="0.25">
      <c r="A30" s="1"/>
    </row>
    <row r="31" spans="1:18" x14ac:dyDescent="0.25">
      <c r="A31" s="1"/>
    </row>
    <row r="32" spans="1:18" x14ac:dyDescent="0.25">
      <c r="A32" s="1"/>
    </row>
    <row r="33" spans="1:1" x14ac:dyDescent="0.25">
      <c r="A33" s="110"/>
    </row>
    <row r="34" spans="1:1" x14ac:dyDescent="0.25">
      <c r="A34" s="110"/>
    </row>
  </sheetData>
  <sheetProtection algorithmName="SHA-512" hashValue="QsHnoSqs/2ZrJWbCSQjsREz9zlzdedeOwXTIxOJ6dBLznW9TJtH9kr8vQ35kLecxwFxzpJQQRwavUnNk4QHxOQ==" saltValue="/UuYpJBwEeUIGH/ZSCIUtQ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A345-9705-46CB-A84C-AFAE9D4B1418}">
  <dimension ref="A1:R26"/>
  <sheetViews>
    <sheetView topLeftCell="B4" workbookViewId="0">
      <selection activeCell="B5" sqref="B5:D5"/>
    </sheetView>
  </sheetViews>
  <sheetFormatPr defaultRowHeight="15" x14ac:dyDescent="0.25"/>
  <cols>
    <col min="1" max="1" width="10.140625" customWidth="1"/>
    <col min="2" max="16" width="15.28515625" bestFit="1" customWidth="1"/>
    <col min="17" max="17" width="16.5703125" customWidth="1"/>
    <col min="18" max="18" width="15.28515625" bestFit="1" customWidth="1"/>
  </cols>
  <sheetData>
    <row r="1" spans="1:18" x14ac:dyDescent="0.25">
      <c r="A1" t="s">
        <v>48</v>
      </c>
    </row>
    <row r="2" spans="1:18" x14ac:dyDescent="0.25">
      <c r="A2" t="s">
        <v>24</v>
      </c>
      <c r="G2" s="1"/>
    </row>
    <row r="3" spans="1:18" x14ac:dyDescent="0.25">
      <c r="A3" t="s">
        <v>1</v>
      </c>
      <c r="B3" s="1">
        <v>2013</v>
      </c>
      <c r="I3" s="40"/>
    </row>
    <row r="5" spans="1:18" x14ac:dyDescent="0.25">
      <c r="B5" s="149">
        <v>2012</v>
      </c>
      <c r="C5" s="150"/>
      <c r="D5" s="151"/>
      <c r="F5" s="149">
        <v>2012</v>
      </c>
      <c r="G5" s="150"/>
      <c r="H5" s="151"/>
      <c r="J5" s="149">
        <v>2013</v>
      </c>
      <c r="K5" s="150"/>
      <c r="L5" s="151"/>
      <c r="N5" s="149">
        <v>2013</v>
      </c>
      <c r="O5" s="150"/>
      <c r="P5" s="151"/>
      <c r="R5" s="6" t="s">
        <v>51</v>
      </c>
    </row>
    <row r="6" spans="1:18" ht="15.75" thickBot="1" x14ac:dyDescent="0.3">
      <c r="A6" s="96" t="s">
        <v>3</v>
      </c>
      <c r="B6" s="3" t="s">
        <v>32</v>
      </c>
      <c r="C6" s="3" t="s">
        <v>5</v>
      </c>
      <c r="D6" s="3" t="s">
        <v>6</v>
      </c>
      <c r="E6" s="88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50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4" t="s">
        <v>19</v>
      </c>
      <c r="R6" s="2"/>
    </row>
    <row r="7" spans="1:18" ht="15.75" thickBot="1" x14ac:dyDescent="0.3">
      <c r="A7" s="96">
        <v>101</v>
      </c>
      <c r="B7" s="86">
        <v>12938033.08</v>
      </c>
      <c r="C7" s="23">
        <v>14376215.18</v>
      </c>
      <c r="D7" s="23">
        <v>13888779</v>
      </c>
      <c r="E7" s="22">
        <f t="shared" ref="E7:E22" si="0">AVERAGE(B7:D7)</f>
        <v>13734342.42</v>
      </c>
      <c r="F7" s="23">
        <v>13039407.939999999</v>
      </c>
      <c r="G7" s="23">
        <v>11138484.449999999</v>
      </c>
      <c r="H7" s="21">
        <v>9937197.7400000002</v>
      </c>
      <c r="I7" s="18">
        <f t="shared" ref="I7:I23" si="1">AVERAGE(F7:H7)</f>
        <v>11371696.710000001</v>
      </c>
      <c r="J7" s="86">
        <v>9117388.1899999995</v>
      </c>
      <c r="K7" s="23">
        <v>10269119.01</v>
      </c>
      <c r="L7" s="21">
        <v>14200934.640000001</v>
      </c>
      <c r="M7" s="18">
        <f t="shared" ref="M7:M23" si="2">AVERAGE(J7:L7)</f>
        <v>11195813.946666667</v>
      </c>
      <c r="N7" s="86">
        <v>13073867.539999999</v>
      </c>
      <c r="O7" s="23">
        <v>12298976.800000001</v>
      </c>
      <c r="P7" s="21">
        <v>10109667.98</v>
      </c>
      <c r="Q7" s="18">
        <f t="shared" ref="Q7:Q22" si="3">AVERAGE(N7:P7)</f>
        <v>11827504.106666667</v>
      </c>
      <c r="R7" s="11">
        <f t="shared" ref="R7:R22" si="4">AVERAGE(N7:O7)</f>
        <v>12686422.17</v>
      </c>
    </row>
    <row r="8" spans="1:18" ht="15.75" thickBot="1" x14ac:dyDescent="0.3">
      <c r="A8" s="96">
        <v>102</v>
      </c>
      <c r="B8" s="86">
        <v>24822463.059999999</v>
      </c>
      <c r="C8" s="23">
        <v>29384105.66</v>
      </c>
      <c r="D8" s="23">
        <v>27183562.449999999</v>
      </c>
      <c r="E8" s="22">
        <f t="shared" si="0"/>
        <v>27130043.723333333</v>
      </c>
      <c r="F8" s="23">
        <v>24903843.949999999</v>
      </c>
      <c r="G8" s="23">
        <v>22963467.640000001</v>
      </c>
      <c r="H8" s="21">
        <v>18790990.940000001</v>
      </c>
      <c r="I8" s="18">
        <f t="shared" si="1"/>
        <v>22219434.176666666</v>
      </c>
      <c r="J8" s="86">
        <v>17174495.629999999</v>
      </c>
      <c r="K8" s="23">
        <v>18329392.940000001</v>
      </c>
      <c r="L8" s="21">
        <v>26793261.890000001</v>
      </c>
      <c r="M8" s="18">
        <f t="shared" si="2"/>
        <v>20765716.82</v>
      </c>
      <c r="N8" s="86">
        <v>24610527.460000001</v>
      </c>
      <c r="O8" s="23">
        <v>23093992.239999998</v>
      </c>
      <c r="P8" s="21">
        <v>16800210.07</v>
      </c>
      <c r="Q8" s="18">
        <f t="shared" si="3"/>
        <v>21501576.59</v>
      </c>
      <c r="R8" s="11">
        <f t="shared" si="4"/>
        <v>23852259.850000001</v>
      </c>
    </row>
    <row r="9" spans="1:18" ht="15.75" thickBot="1" x14ac:dyDescent="0.3">
      <c r="A9" s="96">
        <v>103</v>
      </c>
      <c r="B9" s="86">
        <v>18506276.050000001</v>
      </c>
      <c r="C9" s="23">
        <v>19781127.52</v>
      </c>
      <c r="D9" s="23">
        <v>17908356.539999999</v>
      </c>
      <c r="E9" s="22">
        <f t="shared" si="0"/>
        <v>18731920.036666665</v>
      </c>
      <c r="F9" s="23">
        <v>15555388.92</v>
      </c>
      <c r="G9" s="23">
        <v>13215169.130000001</v>
      </c>
      <c r="H9" s="21">
        <v>9726213.4499999993</v>
      </c>
      <c r="I9" s="18">
        <f t="shared" si="1"/>
        <v>12832257.166666666</v>
      </c>
      <c r="J9" s="86">
        <v>9016229.0099999998</v>
      </c>
      <c r="K9" s="23">
        <v>10226345.890000001</v>
      </c>
      <c r="L9" s="21">
        <v>15346788.16</v>
      </c>
      <c r="M9" s="18">
        <f t="shared" si="2"/>
        <v>11529787.686666667</v>
      </c>
      <c r="N9" s="86">
        <v>14269084.960000001</v>
      </c>
      <c r="O9" s="23">
        <v>13871627.24</v>
      </c>
      <c r="P9" s="21">
        <v>10165210.960000001</v>
      </c>
      <c r="Q9" s="18">
        <f t="shared" si="3"/>
        <v>12768641.053333335</v>
      </c>
      <c r="R9" s="11">
        <f t="shared" si="4"/>
        <v>14070356.100000001</v>
      </c>
    </row>
    <row r="10" spans="1:18" ht="15.75" thickBot="1" x14ac:dyDescent="0.3">
      <c r="A10" s="96">
        <v>104</v>
      </c>
      <c r="B10" s="86">
        <v>12763403.619999999</v>
      </c>
      <c r="C10" s="23">
        <v>14349367.1</v>
      </c>
      <c r="D10" s="23">
        <v>14297772.15</v>
      </c>
      <c r="E10" s="22">
        <f t="shared" si="0"/>
        <v>13803514.289999999</v>
      </c>
      <c r="F10" s="23">
        <v>12982848.34</v>
      </c>
      <c r="G10" s="23">
        <v>12058392.130000001</v>
      </c>
      <c r="H10" s="21">
        <v>7626451.0499999998</v>
      </c>
      <c r="I10" s="18">
        <f t="shared" si="1"/>
        <v>10889230.506666666</v>
      </c>
      <c r="J10" s="86">
        <v>9564989.7200000007</v>
      </c>
      <c r="K10" s="23">
        <v>10283345.51</v>
      </c>
      <c r="L10" s="21">
        <v>13243563.140000001</v>
      </c>
      <c r="M10" s="18">
        <f t="shared" si="2"/>
        <v>11030632.790000001</v>
      </c>
      <c r="N10" s="86">
        <v>13278691.800000001</v>
      </c>
      <c r="O10" s="23">
        <v>11891751.17</v>
      </c>
      <c r="P10" s="21">
        <v>8919812.3499999996</v>
      </c>
      <c r="Q10" s="18">
        <f t="shared" si="3"/>
        <v>11363418.439999999</v>
      </c>
      <c r="R10" s="11">
        <f t="shared" si="4"/>
        <v>12585221.484999999</v>
      </c>
    </row>
    <row r="11" spans="1:18" ht="15.75" thickBot="1" x14ac:dyDescent="0.3">
      <c r="A11" s="96">
        <v>105</v>
      </c>
      <c r="B11" s="86">
        <v>14638022.49</v>
      </c>
      <c r="C11" s="23">
        <v>18567552.77</v>
      </c>
      <c r="D11" s="23">
        <v>17607108.510000002</v>
      </c>
      <c r="E11" s="22">
        <f t="shared" si="0"/>
        <v>16937561.256666664</v>
      </c>
      <c r="F11" s="23">
        <v>16516708.99</v>
      </c>
      <c r="G11" s="23">
        <v>15145038.720000001</v>
      </c>
      <c r="H11" s="21">
        <v>13528756.49</v>
      </c>
      <c r="I11" s="18">
        <f t="shared" si="1"/>
        <v>15063501.4</v>
      </c>
      <c r="J11" s="86">
        <v>12010116.960000001</v>
      </c>
      <c r="K11" s="23">
        <v>12339535.710000001</v>
      </c>
      <c r="L11" s="21">
        <v>18739444.699999999</v>
      </c>
      <c r="M11" s="18">
        <f t="shared" si="2"/>
        <v>14363032.456666669</v>
      </c>
      <c r="N11" s="86">
        <v>17768514.079999998</v>
      </c>
      <c r="O11" s="23">
        <v>15630051</v>
      </c>
      <c r="P11" s="21">
        <v>14122938.310000001</v>
      </c>
      <c r="Q11" s="18">
        <f t="shared" si="3"/>
        <v>15840501.130000001</v>
      </c>
      <c r="R11" s="11">
        <f t="shared" si="4"/>
        <v>16699282.539999999</v>
      </c>
    </row>
    <row r="12" spans="1:18" ht="15.75" thickBot="1" x14ac:dyDescent="0.3">
      <c r="A12" s="96">
        <v>106</v>
      </c>
      <c r="B12" s="86">
        <v>12266954.939999999</v>
      </c>
      <c r="C12" s="23">
        <v>13328764.289999999</v>
      </c>
      <c r="D12" s="23">
        <v>12720902.27</v>
      </c>
      <c r="E12" s="22">
        <f t="shared" si="0"/>
        <v>12772207.166666666</v>
      </c>
      <c r="F12" s="23">
        <v>11790821.029999999</v>
      </c>
      <c r="G12" s="23">
        <v>10996081.99</v>
      </c>
      <c r="H12" s="21">
        <v>9661899.6500000004</v>
      </c>
      <c r="I12" s="18">
        <f t="shared" si="1"/>
        <v>10816267.556666667</v>
      </c>
      <c r="J12" s="86">
        <v>8938185</v>
      </c>
      <c r="K12" s="23">
        <v>9780652.8300000001</v>
      </c>
      <c r="L12" s="21">
        <v>13074076.800000001</v>
      </c>
      <c r="M12" s="18">
        <f t="shared" si="2"/>
        <v>10597638.209999999</v>
      </c>
      <c r="N12" s="86">
        <v>12424262.720000001</v>
      </c>
      <c r="O12" s="23">
        <v>10219224.73</v>
      </c>
      <c r="P12" s="21">
        <v>9650634.3200000003</v>
      </c>
      <c r="Q12" s="18">
        <f t="shared" si="3"/>
        <v>10764707.256666668</v>
      </c>
      <c r="R12" s="11">
        <f t="shared" si="4"/>
        <v>11321743.725000001</v>
      </c>
    </row>
    <row r="13" spans="1:18" ht="15.75" thickBot="1" x14ac:dyDescent="0.3">
      <c r="A13" s="96">
        <v>1065</v>
      </c>
      <c r="B13" s="90">
        <v>-111281.25</v>
      </c>
      <c r="C13" s="69">
        <v>-411786.95</v>
      </c>
      <c r="D13" s="69">
        <v>-455906.02</v>
      </c>
      <c r="E13" s="92">
        <f t="shared" si="0"/>
        <v>-326324.74</v>
      </c>
      <c r="F13" s="69">
        <v>-511927.51</v>
      </c>
      <c r="G13" s="93">
        <v>-418477.87</v>
      </c>
      <c r="H13" s="83">
        <v>-492343.49</v>
      </c>
      <c r="I13" s="89">
        <f t="shared" si="1"/>
        <v>-474249.62333333335</v>
      </c>
      <c r="J13" s="90">
        <v>-183303.94</v>
      </c>
      <c r="K13" s="69">
        <v>-301399.34999999998</v>
      </c>
      <c r="L13" s="83">
        <v>-366436.91</v>
      </c>
      <c r="M13" s="89">
        <f t="shared" si="2"/>
        <v>-283713.39999999997</v>
      </c>
      <c r="N13" s="83">
        <v>-124869.86</v>
      </c>
      <c r="O13" s="83">
        <v>-66444.149999999994</v>
      </c>
      <c r="P13" s="83">
        <v>-97559.09</v>
      </c>
      <c r="Q13" s="89">
        <f t="shared" si="3"/>
        <v>-96291.033333333326</v>
      </c>
      <c r="R13" s="83">
        <f t="shared" si="4"/>
        <v>-95657.005000000005</v>
      </c>
    </row>
    <row r="14" spans="1:18" ht="15.75" thickBot="1" x14ac:dyDescent="0.3">
      <c r="A14" s="96">
        <v>1067</v>
      </c>
      <c r="B14" s="86">
        <v>489386.11</v>
      </c>
      <c r="C14" s="23">
        <v>476728.52</v>
      </c>
      <c r="D14" s="23">
        <v>461586.19</v>
      </c>
      <c r="E14" s="22">
        <f t="shared" si="0"/>
        <v>475900.27333333337</v>
      </c>
      <c r="F14" s="23">
        <v>452884.47</v>
      </c>
      <c r="G14" s="23">
        <v>449931.02</v>
      </c>
      <c r="H14" s="21">
        <v>437483.97</v>
      </c>
      <c r="I14" s="18">
        <f t="shared" si="1"/>
        <v>446766.48666666663</v>
      </c>
      <c r="J14" s="86">
        <v>484277.83</v>
      </c>
      <c r="K14" s="23">
        <v>473406.51</v>
      </c>
      <c r="L14" s="21">
        <v>468728.23</v>
      </c>
      <c r="M14" s="18">
        <f t="shared" si="2"/>
        <v>475470.85666666669</v>
      </c>
      <c r="N14" s="86">
        <v>500939.33</v>
      </c>
      <c r="O14" s="23">
        <v>486436.08</v>
      </c>
      <c r="P14" s="21">
        <v>324030.99</v>
      </c>
      <c r="Q14" s="18">
        <f t="shared" si="3"/>
        <v>437135.46666666662</v>
      </c>
      <c r="R14" s="11">
        <f t="shared" si="4"/>
        <v>493687.70500000002</v>
      </c>
    </row>
    <row r="15" spans="1:18" ht="15.75" thickBot="1" x14ac:dyDescent="0.3">
      <c r="A15" s="96">
        <v>107</v>
      </c>
      <c r="B15" s="86">
        <v>15769597.6</v>
      </c>
      <c r="C15" s="23">
        <v>17884412.559999999</v>
      </c>
      <c r="D15" s="23">
        <v>17084823.399999999</v>
      </c>
      <c r="E15" s="22">
        <f t="shared" si="0"/>
        <v>16912944.52</v>
      </c>
      <c r="F15" s="23">
        <v>16494834.630000001</v>
      </c>
      <c r="G15" s="23">
        <v>15702271.74</v>
      </c>
      <c r="H15" s="21">
        <v>13366846.9</v>
      </c>
      <c r="I15" s="18">
        <f t="shared" si="1"/>
        <v>15187984.423333334</v>
      </c>
      <c r="J15" s="86">
        <v>12913929.470000001</v>
      </c>
      <c r="K15" s="23">
        <v>13528749.16</v>
      </c>
      <c r="L15" s="21">
        <v>17515695.460000001</v>
      </c>
      <c r="M15" s="18">
        <f t="shared" si="2"/>
        <v>14652791.363333335</v>
      </c>
      <c r="N15" s="86">
        <v>16970775.280000001</v>
      </c>
      <c r="O15" s="23">
        <v>16512561.4</v>
      </c>
      <c r="P15" s="21">
        <v>14539052.800000001</v>
      </c>
      <c r="Q15" s="18">
        <f t="shared" si="3"/>
        <v>16007463.160000002</v>
      </c>
      <c r="R15" s="11">
        <f t="shared" si="4"/>
        <v>16741668.34</v>
      </c>
    </row>
    <row r="16" spans="1:18" ht="15.75" thickBot="1" x14ac:dyDescent="0.3">
      <c r="A16" s="96">
        <v>108</v>
      </c>
      <c r="B16" s="86">
        <v>6474015.04</v>
      </c>
      <c r="C16" s="23">
        <v>6812034.8700000001</v>
      </c>
      <c r="D16" s="23">
        <v>6684053.2699999996</v>
      </c>
      <c r="E16" s="22">
        <f t="shared" si="0"/>
        <v>6656701.0599999996</v>
      </c>
      <c r="F16" s="23">
        <v>6426957.7999999998</v>
      </c>
      <c r="G16" s="23">
        <v>6087042.5700000003</v>
      </c>
      <c r="H16" s="21">
        <v>5934319.4299999997</v>
      </c>
      <c r="I16" s="18">
        <f t="shared" si="1"/>
        <v>6149439.9333333336</v>
      </c>
      <c r="J16" s="86">
        <v>5672700.29</v>
      </c>
      <c r="K16" s="23">
        <v>5228059.91</v>
      </c>
      <c r="L16" s="21">
        <v>6340613.1299999999</v>
      </c>
      <c r="M16" s="18">
        <f t="shared" si="2"/>
        <v>5747124.4433333324</v>
      </c>
      <c r="N16" s="86">
        <v>6252970.8300000001</v>
      </c>
      <c r="O16" s="23">
        <v>6031970.7000000002</v>
      </c>
      <c r="P16" s="21">
        <v>5645678.4800000004</v>
      </c>
      <c r="Q16" s="18">
        <f t="shared" si="3"/>
        <v>5976873.3366666669</v>
      </c>
      <c r="R16" s="11">
        <f t="shared" si="4"/>
        <v>6142470.7650000006</v>
      </c>
    </row>
    <row r="17" spans="1:18" ht="15.75" thickBot="1" x14ac:dyDescent="0.3">
      <c r="A17" s="96">
        <v>109</v>
      </c>
      <c r="B17" s="86">
        <v>22841902.390000001</v>
      </c>
      <c r="C17" s="23">
        <v>24432245.539999999</v>
      </c>
      <c r="D17" s="23">
        <v>24416778.77</v>
      </c>
      <c r="E17" s="22">
        <f t="shared" si="0"/>
        <v>23896975.566666666</v>
      </c>
      <c r="F17" s="23">
        <v>23254823.329999998</v>
      </c>
      <c r="G17" s="23">
        <v>21551585.199999999</v>
      </c>
      <c r="H17" s="21">
        <v>18897510.66</v>
      </c>
      <c r="I17" s="18">
        <f t="shared" si="1"/>
        <v>21234639.73</v>
      </c>
      <c r="J17" s="86">
        <v>20352291.690000001</v>
      </c>
      <c r="K17" s="23">
        <v>20075509.440000001</v>
      </c>
      <c r="L17" s="21">
        <v>24836106.510000002</v>
      </c>
      <c r="M17" s="18">
        <f t="shared" si="2"/>
        <v>21754635.879999999</v>
      </c>
      <c r="N17" s="86">
        <v>24155208.969999999</v>
      </c>
      <c r="O17" s="23">
        <v>22390347.370000001</v>
      </c>
      <c r="P17" s="21">
        <v>20809913</v>
      </c>
      <c r="Q17" s="18">
        <f t="shared" si="3"/>
        <v>22451823.113333333</v>
      </c>
      <c r="R17" s="11">
        <f t="shared" si="4"/>
        <v>23272778.170000002</v>
      </c>
    </row>
    <row r="18" spans="1:18" ht="15.75" thickBot="1" x14ac:dyDescent="0.3">
      <c r="A18" s="96">
        <v>204</v>
      </c>
      <c r="B18" s="86">
        <v>47889867.659999996</v>
      </c>
      <c r="C18" s="23">
        <v>56814559.32</v>
      </c>
      <c r="D18" s="23">
        <v>55710383.350000001</v>
      </c>
      <c r="E18" s="22">
        <f t="shared" si="0"/>
        <v>53471603.443333328</v>
      </c>
      <c r="F18" s="23">
        <v>51335544.630000003</v>
      </c>
      <c r="G18" s="23">
        <v>45736728.780000001</v>
      </c>
      <c r="H18" s="21">
        <v>39175699.93</v>
      </c>
      <c r="I18" s="18">
        <f t="shared" si="1"/>
        <v>45415991.113333337</v>
      </c>
      <c r="J18" s="86">
        <v>35660533.68</v>
      </c>
      <c r="K18" s="23">
        <v>38784248.770000003</v>
      </c>
      <c r="L18" s="21">
        <v>56532074.07</v>
      </c>
      <c r="M18" s="18">
        <f t="shared" si="2"/>
        <v>43658952.173333339</v>
      </c>
      <c r="N18" s="86">
        <v>53732991.539999999</v>
      </c>
      <c r="O18" s="23">
        <v>43781174.090000004</v>
      </c>
      <c r="P18" s="21">
        <v>40234476.670000002</v>
      </c>
      <c r="Q18" s="18">
        <f t="shared" si="3"/>
        <v>45916214.100000001</v>
      </c>
      <c r="R18" s="11">
        <f t="shared" si="4"/>
        <v>48757082.814999998</v>
      </c>
    </row>
    <row r="19" spans="1:18" ht="15.75" thickBot="1" x14ac:dyDescent="0.3">
      <c r="A19" s="96">
        <v>2045</v>
      </c>
      <c r="B19" s="86">
        <v>6251365.0999999996</v>
      </c>
      <c r="C19" s="23">
        <v>6355449.8300000001</v>
      </c>
      <c r="D19" s="23">
        <v>6289999.6699999999</v>
      </c>
      <c r="E19" s="22">
        <f t="shared" si="0"/>
        <v>6298938.2000000002</v>
      </c>
      <c r="F19" s="23">
        <v>5669470.04</v>
      </c>
      <c r="G19" s="23">
        <v>5543423.6500000004</v>
      </c>
      <c r="H19" s="21">
        <v>10685998.18</v>
      </c>
      <c r="I19" s="18">
        <f t="shared" si="1"/>
        <v>7299630.623333334</v>
      </c>
      <c r="J19" s="86">
        <v>9723890.2400000002</v>
      </c>
      <c r="K19" s="23">
        <v>9875562.25</v>
      </c>
      <c r="L19" s="21">
        <v>9323264.8499999996</v>
      </c>
      <c r="M19" s="18">
        <f t="shared" si="2"/>
        <v>9640905.7800000012</v>
      </c>
      <c r="N19" s="86">
        <v>8455427.9499999993</v>
      </c>
      <c r="O19" s="23">
        <v>8297257.4100000001</v>
      </c>
      <c r="P19" s="21">
        <v>5397886.7400000002</v>
      </c>
      <c r="Q19" s="18">
        <f t="shared" si="3"/>
        <v>7383524.0333333341</v>
      </c>
      <c r="R19" s="11">
        <f t="shared" si="4"/>
        <v>8376342.6799999997</v>
      </c>
    </row>
    <row r="20" spans="1:18" ht="15.75" thickBot="1" x14ac:dyDescent="0.3">
      <c r="A20" s="96">
        <v>217</v>
      </c>
      <c r="B20" s="86">
        <v>45165025.079999998</v>
      </c>
      <c r="C20" s="23">
        <v>46846696.359999999</v>
      </c>
      <c r="D20" s="23">
        <v>44864300.93</v>
      </c>
      <c r="E20" s="22">
        <f t="shared" si="0"/>
        <v>45625340.789999999</v>
      </c>
      <c r="F20" s="23">
        <v>43200681.659999996</v>
      </c>
      <c r="G20" s="23">
        <v>40012092.979999997</v>
      </c>
      <c r="H20" s="21">
        <v>35512595.310000002</v>
      </c>
      <c r="I20" s="18">
        <f t="shared" si="1"/>
        <v>39575123.316666663</v>
      </c>
      <c r="J20" s="86">
        <v>34419662.469999999</v>
      </c>
      <c r="K20" s="23">
        <v>35656522.18</v>
      </c>
      <c r="L20" s="21">
        <v>42198385.780000001</v>
      </c>
      <c r="M20" s="18">
        <f t="shared" si="2"/>
        <v>37424856.810000002</v>
      </c>
      <c r="N20" s="86">
        <v>41184735.009999998</v>
      </c>
      <c r="O20" s="23">
        <v>36569462.479999997</v>
      </c>
      <c r="P20" s="21">
        <v>34104052.25</v>
      </c>
      <c r="Q20" s="18">
        <f t="shared" si="3"/>
        <v>37286083.246666662</v>
      </c>
      <c r="R20" s="11">
        <f t="shared" si="4"/>
        <v>38877098.744999997</v>
      </c>
    </row>
    <row r="21" spans="1:18" ht="15.75" thickBot="1" x14ac:dyDescent="0.3">
      <c r="A21" s="96">
        <v>995</v>
      </c>
      <c r="B21" s="86">
        <v>28714.94</v>
      </c>
      <c r="C21" s="23">
        <v>29525.24</v>
      </c>
      <c r="D21" s="23">
        <v>25345.69</v>
      </c>
      <c r="E21" s="22">
        <f t="shared" si="0"/>
        <v>27861.956666666665</v>
      </c>
      <c r="F21" s="7">
        <v>37579.980000000003</v>
      </c>
      <c r="G21" s="7">
        <v>45125.53</v>
      </c>
      <c r="H21" s="8">
        <v>30851.21</v>
      </c>
      <c r="I21" s="18">
        <f t="shared" si="1"/>
        <v>37852.239999999998</v>
      </c>
      <c r="J21" s="94">
        <v>64911.33</v>
      </c>
      <c r="K21" s="7">
        <v>67401.53</v>
      </c>
      <c r="L21" s="8">
        <v>69924.11</v>
      </c>
      <c r="M21" s="18">
        <f t="shared" si="2"/>
        <v>67412.323333333319</v>
      </c>
      <c r="N21" s="94">
        <v>70281.570000000007</v>
      </c>
      <c r="O21" s="7">
        <v>71298.13</v>
      </c>
      <c r="P21" s="8">
        <v>101743.47</v>
      </c>
      <c r="Q21" s="18">
        <f t="shared" si="3"/>
        <v>81107.723333333342</v>
      </c>
      <c r="R21" s="11">
        <f t="shared" si="4"/>
        <v>70789.850000000006</v>
      </c>
    </row>
    <row r="22" spans="1:18" ht="15.75" thickBot="1" x14ac:dyDescent="0.3">
      <c r="A22" s="96">
        <v>999</v>
      </c>
      <c r="B22" s="86">
        <v>2395763.12</v>
      </c>
      <c r="C22" s="23">
        <v>2639171.35</v>
      </c>
      <c r="D22" s="23">
        <v>2668265.6800000002</v>
      </c>
      <c r="E22" s="22">
        <f t="shared" si="0"/>
        <v>2567733.3833333333</v>
      </c>
      <c r="F22" s="23">
        <v>2779307.74</v>
      </c>
      <c r="G22" s="23">
        <v>2746730.56</v>
      </c>
      <c r="H22" s="21">
        <v>2962102.42</v>
      </c>
      <c r="I22" s="18">
        <f t="shared" si="1"/>
        <v>2829380.24</v>
      </c>
      <c r="J22" s="86">
        <v>3105091.18</v>
      </c>
      <c r="K22" s="23">
        <v>2974859.59</v>
      </c>
      <c r="L22" s="21">
        <v>3078059.3</v>
      </c>
      <c r="M22" s="18">
        <f t="shared" si="2"/>
        <v>3052670.0233333334</v>
      </c>
      <c r="N22" s="86">
        <v>3060602.65</v>
      </c>
      <c r="O22" s="23">
        <v>2411327.36</v>
      </c>
      <c r="P22" s="21">
        <v>2486899.59</v>
      </c>
      <c r="Q22" s="18">
        <f t="shared" si="3"/>
        <v>2652943.1999999997</v>
      </c>
      <c r="R22" s="11">
        <f t="shared" si="4"/>
        <v>2735965.0049999999</v>
      </c>
    </row>
    <row r="23" spans="1:18" x14ac:dyDescent="0.25">
      <c r="A23" s="95"/>
      <c r="B23" s="40">
        <f>SUM(B7:B22)</f>
        <v>243129509.02999997</v>
      </c>
      <c r="C23" s="40">
        <f t="shared" ref="C23:D23" si="5">SUM(C7:C22)</f>
        <v>271666169.16000003</v>
      </c>
      <c r="D23" s="40">
        <f t="shared" si="5"/>
        <v>261356111.84999999</v>
      </c>
      <c r="E23" s="40">
        <f>AVERAGE(B23:D23)</f>
        <v>258717263.34666666</v>
      </c>
      <c r="F23" s="40">
        <f t="shared" ref="F23:H23" si="6">SUM(F7:F22)</f>
        <v>243929175.93999997</v>
      </c>
      <c r="G23" s="40">
        <f t="shared" si="6"/>
        <v>222973088.22</v>
      </c>
      <c r="H23" s="40">
        <f t="shared" si="6"/>
        <v>195782573.84</v>
      </c>
      <c r="I23" s="40">
        <f t="shared" si="1"/>
        <v>220894946</v>
      </c>
      <c r="J23" s="40">
        <f t="shared" ref="J23:L23" si="7">SUM(J7:J22)</f>
        <v>188035388.75000003</v>
      </c>
      <c r="K23" s="40">
        <f t="shared" si="7"/>
        <v>197591311.88000003</v>
      </c>
      <c r="L23" s="40">
        <f t="shared" si="7"/>
        <v>261394483.86000001</v>
      </c>
      <c r="M23" s="40">
        <f t="shared" si="2"/>
        <v>215673728.16333333</v>
      </c>
      <c r="N23" s="40">
        <f t="shared" ref="N23:P23" si="8">SUM(N7:N22)</f>
        <v>249684011.82999998</v>
      </c>
      <c r="O23" s="40">
        <f t="shared" si="8"/>
        <v>223491014.05000001</v>
      </c>
      <c r="P23" s="40">
        <f t="shared" si="8"/>
        <v>193314648.89000002</v>
      </c>
      <c r="Q23" s="40">
        <f>AVERAGE(N23:P23)</f>
        <v>222163224.92333332</v>
      </c>
      <c r="R23" s="11">
        <f>SUM(R7:R22)</f>
        <v>236587512.94000003</v>
      </c>
    </row>
    <row r="24" spans="1:18" x14ac:dyDescent="0.25">
      <c r="A24" s="95"/>
    </row>
    <row r="25" spans="1:18" ht="15.75" thickBot="1" x14ac:dyDescent="0.3">
      <c r="A25" s="139"/>
      <c r="N25" s="40"/>
    </row>
    <row r="26" spans="1:18" ht="15.75" thickBot="1" x14ac:dyDescent="0.3">
      <c r="A26" s="96" t="s">
        <v>47</v>
      </c>
      <c r="B26" s="23">
        <v>1313522.45</v>
      </c>
      <c r="C26" s="23">
        <v>1470550.04</v>
      </c>
      <c r="D26" s="21">
        <v>1489204.1</v>
      </c>
      <c r="E26" s="22">
        <f>AVERAGE(B26:D26)</f>
        <v>1424425.53</v>
      </c>
      <c r="F26" s="23">
        <v>1497099.99</v>
      </c>
      <c r="G26" s="23">
        <v>1504865.88</v>
      </c>
      <c r="H26" s="21">
        <v>-913452.65</v>
      </c>
      <c r="I26" s="18">
        <f t="shared" ref="I26" si="9">AVERAGE(F26:H26)</f>
        <v>696171.07333333336</v>
      </c>
      <c r="J26" s="86">
        <v>1127295.3799999999</v>
      </c>
      <c r="K26" s="23">
        <v>781539.68</v>
      </c>
      <c r="L26" s="21">
        <v>1064639.25</v>
      </c>
      <c r="M26" s="18">
        <f t="shared" ref="M26" si="10">AVERAGE(J26:L26)</f>
        <v>991158.10333333339</v>
      </c>
      <c r="N26" s="86">
        <v>1083349.2</v>
      </c>
      <c r="O26" s="23">
        <v>1087397.8999999999</v>
      </c>
      <c r="P26" s="21">
        <v>550216.65</v>
      </c>
      <c r="Q26" s="87">
        <f t="shared" ref="Q26" si="11">AVERAGE(N26:P26)</f>
        <v>906987.91666666651</v>
      </c>
      <c r="R26" s="11">
        <f t="shared" ref="R26" si="12">AVERAGE(N26:O26)</f>
        <v>1085373.5499999998</v>
      </c>
    </row>
  </sheetData>
  <sheetProtection algorithmName="SHA-512" hashValue="AgsFK4ENHhSUaCYQywFsc25eDlMTz0LfZqadpfttNOMK6Mg97y5HP2qnCtcct84H+mTcoIPKyRJV54O1KP/O2w==" saltValue="U4tcY1CQkbUHB0IA1LqVFg==" spinCount="100000" sheet="1" objects="1" scenarios="1"/>
  <mergeCells count="4">
    <mergeCell ref="B5:D5"/>
    <mergeCell ref="F5:H5"/>
    <mergeCell ref="J5:L5"/>
    <mergeCell ref="N5:P5"/>
  </mergeCells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35A6-D03C-496F-8BE0-13547D91429B}">
  <dimension ref="A1:R27"/>
  <sheetViews>
    <sheetView topLeftCell="A4" workbookViewId="0">
      <selection activeCell="B5" sqref="B5:D5"/>
    </sheetView>
  </sheetViews>
  <sheetFormatPr defaultRowHeight="15" x14ac:dyDescent="0.25"/>
  <cols>
    <col min="1" max="1" width="11.85546875" customWidth="1"/>
    <col min="2" max="18" width="15.28515625" bestFit="1" customWidth="1"/>
  </cols>
  <sheetData>
    <row r="1" spans="1:18" x14ac:dyDescent="0.25">
      <c r="A1" t="s">
        <v>48</v>
      </c>
    </row>
    <row r="2" spans="1:18" x14ac:dyDescent="0.25">
      <c r="A2" t="s">
        <v>24</v>
      </c>
      <c r="G2" s="1"/>
    </row>
    <row r="3" spans="1:18" x14ac:dyDescent="0.25">
      <c r="A3" t="s">
        <v>1</v>
      </c>
      <c r="B3" s="1">
        <v>2012</v>
      </c>
      <c r="I3" s="40"/>
    </row>
    <row r="4" spans="1:18" x14ac:dyDescent="0.25">
      <c r="B4" s="1"/>
      <c r="I4" s="40"/>
    </row>
    <row r="5" spans="1:18" x14ac:dyDescent="0.25">
      <c r="B5" s="149">
        <v>2011</v>
      </c>
      <c r="C5" s="150"/>
      <c r="D5" s="151"/>
      <c r="F5" s="149">
        <v>2011</v>
      </c>
      <c r="G5" s="150"/>
      <c r="H5" s="151"/>
      <c r="J5" s="149">
        <v>2012</v>
      </c>
      <c r="K5" s="150"/>
      <c r="L5" s="151"/>
      <c r="N5" s="149">
        <v>2012</v>
      </c>
      <c r="O5" s="150"/>
      <c r="P5" s="151"/>
      <c r="R5" s="6" t="s">
        <v>49</v>
      </c>
    </row>
    <row r="6" spans="1:18" ht="15.75" thickBot="1" x14ac:dyDescent="0.3">
      <c r="A6" s="96" t="s">
        <v>3</v>
      </c>
      <c r="B6" s="3" t="s">
        <v>32</v>
      </c>
      <c r="C6" s="3" t="s">
        <v>5</v>
      </c>
      <c r="D6" s="3" t="s">
        <v>6</v>
      </c>
      <c r="E6" s="88" t="s">
        <v>7</v>
      </c>
      <c r="F6" s="3" t="s">
        <v>8</v>
      </c>
      <c r="G6" s="3" t="s">
        <v>9</v>
      </c>
      <c r="H6" s="3" t="s">
        <v>10</v>
      </c>
      <c r="I6" s="4" t="s">
        <v>11</v>
      </c>
      <c r="J6" s="3" t="s">
        <v>12</v>
      </c>
      <c r="K6" s="3" t="s">
        <v>50</v>
      </c>
      <c r="L6" s="3" t="s">
        <v>14</v>
      </c>
      <c r="M6" s="4" t="s">
        <v>15</v>
      </c>
      <c r="N6" s="3" t="s">
        <v>16</v>
      </c>
      <c r="O6" s="3" t="s">
        <v>17</v>
      </c>
      <c r="P6" s="3" t="s">
        <v>18</v>
      </c>
      <c r="Q6" s="5" t="s">
        <v>19</v>
      </c>
      <c r="R6" s="2"/>
    </row>
    <row r="7" spans="1:18" ht="15.75" thickBot="1" x14ac:dyDescent="0.3">
      <c r="A7" s="96">
        <v>101</v>
      </c>
      <c r="B7" s="23">
        <v>8803341.2300000004</v>
      </c>
      <c r="C7" s="23">
        <v>8402272.3499999996</v>
      </c>
      <c r="D7" s="21">
        <v>8416753.7200000007</v>
      </c>
      <c r="E7" s="22">
        <f>AVERAGE(B7:D7)</f>
        <v>8540789.0999999996</v>
      </c>
      <c r="F7" s="23">
        <v>7883333.4000000004</v>
      </c>
      <c r="G7" s="23">
        <v>9935880.5700000003</v>
      </c>
      <c r="H7" s="21">
        <v>9318580.4000000004</v>
      </c>
      <c r="I7" s="18">
        <f t="shared" ref="I7:I22" si="0">AVERAGE(F7:H7)</f>
        <v>9045931.4566666652</v>
      </c>
      <c r="J7" s="86">
        <v>8696252.0999999996</v>
      </c>
      <c r="K7" s="23">
        <v>9731474.0500000007</v>
      </c>
      <c r="L7" s="21">
        <v>13487591.74</v>
      </c>
      <c r="M7" s="18">
        <f t="shared" ref="M7:M22" si="1">AVERAGE(J7:L7)</f>
        <v>10638439.296666667</v>
      </c>
      <c r="N7" s="86">
        <v>13028541.1</v>
      </c>
      <c r="O7" s="23">
        <v>11881861.189999999</v>
      </c>
      <c r="P7" s="21">
        <v>10048359.59</v>
      </c>
      <c r="Q7" s="87">
        <f>AVERAGE(N7:P7)</f>
        <v>11652920.626666665</v>
      </c>
      <c r="R7" s="11">
        <f>AVERAGE(N7:O7)</f>
        <v>12455201.145</v>
      </c>
    </row>
    <row r="8" spans="1:18" ht="15.75" thickBot="1" x14ac:dyDescent="0.3">
      <c r="A8" s="96">
        <v>102</v>
      </c>
      <c r="B8" s="23">
        <v>20362521.059999999</v>
      </c>
      <c r="C8" s="23">
        <v>19750875.440000001</v>
      </c>
      <c r="D8" s="21">
        <v>17310475.010000002</v>
      </c>
      <c r="E8" s="22">
        <f t="shared" ref="E8:E20" si="2">AVERAGE(B8:D8)</f>
        <v>19141290.503333334</v>
      </c>
      <c r="F8" s="23">
        <v>17224215.210000001</v>
      </c>
      <c r="G8" s="23">
        <v>22915231.329999998</v>
      </c>
      <c r="H8" s="21">
        <v>18772586.050000001</v>
      </c>
      <c r="I8" s="18">
        <f t="shared" si="0"/>
        <v>19637344.196666669</v>
      </c>
      <c r="J8" s="86">
        <v>17103346.32</v>
      </c>
      <c r="K8" s="23">
        <v>18085273.399999999</v>
      </c>
      <c r="L8" s="21">
        <v>26113841.530000001</v>
      </c>
      <c r="M8" s="18">
        <f t="shared" si="1"/>
        <v>20434153.75</v>
      </c>
      <c r="N8" s="86">
        <v>24742871.859999999</v>
      </c>
      <c r="O8" s="23">
        <v>24616252.420000002</v>
      </c>
      <c r="P8" s="21">
        <v>19405367.59</v>
      </c>
      <c r="Q8" s="87">
        <f t="shared" ref="Q8:Q22" si="3">AVERAGE(N8:P8)</f>
        <v>22921497.290000003</v>
      </c>
      <c r="R8" s="11">
        <f t="shared" ref="R8:R21" si="4">AVERAGE(N8:O8)</f>
        <v>24679562.140000001</v>
      </c>
    </row>
    <row r="9" spans="1:18" ht="15.75" thickBot="1" x14ac:dyDescent="0.3">
      <c r="A9" s="96">
        <v>103</v>
      </c>
      <c r="B9" s="23">
        <v>13146280.119999999</v>
      </c>
      <c r="C9" s="23">
        <v>12936782.6</v>
      </c>
      <c r="D9" s="21">
        <v>11303983.609999999</v>
      </c>
      <c r="E9" s="22">
        <f t="shared" si="2"/>
        <v>12462348.776666665</v>
      </c>
      <c r="F9" s="23">
        <v>12431044.6</v>
      </c>
      <c r="G9" s="23">
        <v>15898209.449999999</v>
      </c>
      <c r="H9" s="21">
        <v>13744445.76</v>
      </c>
      <c r="I9" s="18">
        <f t="shared" si="0"/>
        <v>14024566.603333332</v>
      </c>
      <c r="J9" s="86">
        <v>12662539.380000001</v>
      </c>
      <c r="K9" s="23">
        <v>13202248.08</v>
      </c>
      <c r="L9" s="21">
        <v>21024097.960000001</v>
      </c>
      <c r="M9" s="18">
        <f t="shared" si="1"/>
        <v>15629628.473333335</v>
      </c>
      <c r="N9" s="86">
        <v>20590141</v>
      </c>
      <c r="O9" s="23">
        <v>18725937.260000002</v>
      </c>
      <c r="P9" s="21">
        <v>15173022.67</v>
      </c>
      <c r="Q9" s="87">
        <f t="shared" si="3"/>
        <v>18163033.643333334</v>
      </c>
      <c r="R9" s="11">
        <f t="shared" si="4"/>
        <v>19658039.130000003</v>
      </c>
    </row>
    <row r="10" spans="1:18" ht="15.75" thickBot="1" x14ac:dyDescent="0.3">
      <c r="A10" s="96">
        <v>104</v>
      </c>
      <c r="B10" s="23">
        <v>10171895.539999999</v>
      </c>
      <c r="C10" s="23">
        <v>10479215.68</v>
      </c>
      <c r="D10" s="21">
        <v>9471162.1199999992</v>
      </c>
      <c r="E10" s="22">
        <f t="shared" si="2"/>
        <v>10040757.779999999</v>
      </c>
      <c r="F10" s="23">
        <v>9113853.4600000009</v>
      </c>
      <c r="G10" s="23">
        <v>11827659.02</v>
      </c>
      <c r="H10" s="21">
        <v>9841272.2799999993</v>
      </c>
      <c r="I10" s="18">
        <f t="shared" si="0"/>
        <v>10260928.253333332</v>
      </c>
      <c r="J10" s="86">
        <v>9305091.5299999993</v>
      </c>
      <c r="K10" s="23">
        <v>9618179.1400000006</v>
      </c>
      <c r="L10" s="21">
        <v>12922755.859999999</v>
      </c>
      <c r="M10" s="18">
        <f t="shared" si="1"/>
        <v>10615342.176666668</v>
      </c>
      <c r="N10" s="86">
        <v>12559656.26</v>
      </c>
      <c r="O10" s="23">
        <v>11840750.15</v>
      </c>
      <c r="P10" s="21">
        <v>8763934.6699999999</v>
      </c>
      <c r="Q10" s="87">
        <f t="shared" si="3"/>
        <v>11054780.359999999</v>
      </c>
      <c r="R10" s="11">
        <f t="shared" si="4"/>
        <v>12200203.205</v>
      </c>
    </row>
    <row r="11" spans="1:18" ht="15.75" thickBot="1" x14ac:dyDescent="0.3">
      <c r="A11" s="96">
        <v>105</v>
      </c>
      <c r="B11" s="23">
        <v>17092622.300000001</v>
      </c>
      <c r="C11" s="23">
        <v>12141283.74</v>
      </c>
      <c r="D11" s="21">
        <v>8092836.8499999996</v>
      </c>
      <c r="E11" s="22">
        <f t="shared" si="2"/>
        <v>12442247.630000001</v>
      </c>
      <c r="F11" s="23">
        <v>9123077.8499999996</v>
      </c>
      <c r="G11" s="23">
        <v>13334077.949999999</v>
      </c>
      <c r="H11" s="21">
        <v>12592664.48</v>
      </c>
      <c r="I11" s="18">
        <f t="shared" si="0"/>
        <v>11683273.426666668</v>
      </c>
      <c r="J11" s="86">
        <v>10881210.699999999</v>
      </c>
      <c r="K11" s="23">
        <v>11012903.6</v>
      </c>
      <c r="L11" s="21">
        <v>17383846.350000001</v>
      </c>
      <c r="M11" s="18">
        <f t="shared" si="1"/>
        <v>13092653.549999999</v>
      </c>
      <c r="N11" s="86">
        <v>16640289.01</v>
      </c>
      <c r="O11" s="23">
        <v>15522488.050000001</v>
      </c>
      <c r="P11" s="21">
        <v>12909383.01</v>
      </c>
      <c r="Q11" s="87">
        <f t="shared" si="3"/>
        <v>15024053.356666667</v>
      </c>
      <c r="R11" s="11">
        <f t="shared" si="4"/>
        <v>16081388.530000001</v>
      </c>
    </row>
    <row r="12" spans="1:18" ht="15.75" thickBot="1" x14ac:dyDescent="0.3">
      <c r="A12" s="96">
        <v>106</v>
      </c>
      <c r="B12" s="23">
        <v>9317258.1699999999</v>
      </c>
      <c r="C12" s="23">
        <v>9099744.3200000003</v>
      </c>
      <c r="D12" s="21">
        <v>7932308.8300000001</v>
      </c>
      <c r="E12" s="22">
        <f t="shared" si="2"/>
        <v>8783103.7733333334</v>
      </c>
      <c r="F12" s="23">
        <v>8414243.9600000009</v>
      </c>
      <c r="G12" s="23">
        <v>10692004.310000001</v>
      </c>
      <c r="H12" s="21">
        <v>9803826.4299999997</v>
      </c>
      <c r="I12" s="18">
        <f t="shared" si="0"/>
        <v>9636691.5666666683</v>
      </c>
      <c r="J12" s="86">
        <v>9206340.9100000001</v>
      </c>
      <c r="K12" s="23">
        <v>9213754.3699999992</v>
      </c>
      <c r="L12" s="21">
        <v>12509384.98</v>
      </c>
      <c r="M12" s="18">
        <f t="shared" si="1"/>
        <v>10309826.753333334</v>
      </c>
      <c r="N12" s="86">
        <v>11989579.98</v>
      </c>
      <c r="O12" s="23">
        <v>11185841.34</v>
      </c>
      <c r="P12" s="21">
        <v>9682721.2699999996</v>
      </c>
      <c r="Q12" s="87">
        <f t="shared" si="3"/>
        <v>10952714.196666667</v>
      </c>
      <c r="R12" s="11">
        <f t="shared" si="4"/>
        <v>11587710.66</v>
      </c>
    </row>
    <row r="13" spans="1:18" ht="15.75" thickBot="1" x14ac:dyDescent="0.3">
      <c r="A13" s="96">
        <v>1065</v>
      </c>
      <c r="B13" s="23">
        <v>402609.01</v>
      </c>
      <c r="C13" s="23">
        <v>161875.60999999999</v>
      </c>
      <c r="D13" s="83">
        <v>-141418.51999999999</v>
      </c>
      <c r="E13" s="39">
        <f t="shared" si="2"/>
        <v>141022.03333333333</v>
      </c>
      <c r="F13" s="69">
        <v>-20929.36</v>
      </c>
      <c r="G13" s="23">
        <v>2167.33</v>
      </c>
      <c r="H13" s="83">
        <v>-110563.28</v>
      </c>
      <c r="I13" s="89">
        <f t="shared" si="0"/>
        <v>-43108.436666666668</v>
      </c>
      <c r="J13" s="90">
        <v>-114198.95</v>
      </c>
      <c r="K13" s="69">
        <v>-145452.07</v>
      </c>
      <c r="L13" s="21">
        <v>76252.509999999995</v>
      </c>
      <c r="M13" s="89">
        <f t="shared" si="1"/>
        <v>-61132.83666666667</v>
      </c>
      <c r="N13" s="86">
        <v>30218.68</v>
      </c>
      <c r="O13" s="23">
        <v>94851.73</v>
      </c>
      <c r="P13" s="21">
        <v>69245.42</v>
      </c>
      <c r="Q13" s="91">
        <f t="shared" si="3"/>
        <v>64771.943333333336</v>
      </c>
      <c r="R13" s="11">
        <f t="shared" si="4"/>
        <v>62535.205000000002</v>
      </c>
    </row>
    <row r="14" spans="1:18" ht="15.75" thickBot="1" x14ac:dyDescent="0.3">
      <c r="A14" s="96">
        <v>1067</v>
      </c>
      <c r="B14" s="23">
        <v>447964.07</v>
      </c>
      <c r="C14" s="23">
        <v>368656.41</v>
      </c>
      <c r="D14" s="21">
        <v>435608.16</v>
      </c>
      <c r="E14" s="22">
        <f t="shared" si="2"/>
        <v>417409.54666666663</v>
      </c>
      <c r="F14" s="23">
        <v>436252.29</v>
      </c>
      <c r="G14" s="23">
        <v>412996.16</v>
      </c>
      <c r="H14" s="21">
        <v>392876.81</v>
      </c>
      <c r="I14" s="18">
        <f t="shared" si="0"/>
        <v>414041.75333333336</v>
      </c>
      <c r="J14" s="86">
        <v>381185.64</v>
      </c>
      <c r="K14" s="23">
        <v>366803.63</v>
      </c>
      <c r="L14" s="21">
        <v>406969.21</v>
      </c>
      <c r="M14" s="18">
        <f t="shared" si="1"/>
        <v>384986.16</v>
      </c>
      <c r="N14" s="86">
        <v>461001.98</v>
      </c>
      <c r="O14" s="23">
        <v>460313.82</v>
      </c>
      <c r="P14" s="21">
        <v>471097.67</v>
      </c>
      <c r="Q14" s="87">
        <f t="shared" si="3"/>
        <v>464137.8233333333</v>
      </c>
      <c r="R14" s="11">
        <f t="shared" si="4"/>
        <v>460657.9</v>
      </c>
    </row>
    <row r="15" spans="1:18" ht="15.75" thickBot="1" x14ac:dyDescent="0.3">
      <c r="A15" s="96">
        <v>107</v>
      </c>
      <c r="B15" s="23">
        <v>12408530.460000001</v>
      </c>
      <c r="C15" s="23">
        <v>12162249.140000001</v>
      </c>
      <c r="D15" s="21">
        <v>11571305.48</v>
      </c>
      <c r="E15" s="22">
        <f t="shared" si="2"/>
        <v>12047361.693333333</v>
      </c>
      <c r="F15" s="23">
        <v>11836792.43</v>
      </c>
      <c r="G15" s="23">
        <v>14002749.810000001</v>
      </c>
      <c r="H15" s="21">
        <v>12195225.41</v>
      </c>
      <c r="I15" s="18">
        <f t="shared" si="0"/>
        <v>12678255.883333335</v>
      </c>
      <c r="J15" s="86">
        <v>11773277.210000001</v>
      </c>
      <c r="K15" s="23">
        <v>12490249.710000001</v>
      </c>
      <c r="L15" s="21">
        <v>15591854.710000001</v>
      </c>
      <c r="M15" s="18">
        <f t="shared" si="1"/>
        <v>13285127.210000001</v>
      </c>
      <c r="N15" s="86">
        <v>15277989.76</v>
      </c>
      <c r="O15" s="23">
        <v>14550909.57</v>
      </c>
      <c r="P15" s="21">
        <v>12782654.369999999</v>
      </c>
      <c r="Q15" s="87">
        <f t="shared" si="3"/>
        <v>14203851.233333332</v>
      </c>
      <c r="R15" s="11">
        <f t="shared" si="4"/>
        <v>14914449.664999999</v>
      </c>
    </row>
    <row r="16" spans="1:18" ht="15.75" thickBot="1" x14ac:dyDescent="0.3">
      <c r="A16" s="96">
        <v>108</v>
      </c>
      <c r="B16" s="23">
        <v>5192495.68</v>
      </c>
      <c r="C16" s="23">
        <v>4929053.47</v>
      </c>
      <c r="D16" s="21">
        <v>4690415.8099999996</v>
      </c>
      <c r="E16" s="22">
        <f t="shared" si="2"/>
        <v>4937321.6533333324</v>
      </c>
      <c r="F16" s="23">
        <v>4886776.91</v>
      </c>
      <c r="G16" s="23">
        <v>5773945.0999999996</v>
      </c>
      <c r="H16" s="21">
        <v>5527381.0599999996</v>
      </c>
      <c r="I16" s="18">
        <f t="shared" si="0"/>
        <v>5396034.3566666665</v>
      </c>
      <c r="J16" s="86">
        <v>5359624.3499999996</v>
      </c>
      <c r="K16" s="23">
        <v>5137595.75</v>
      </c>
      <c r="L16" s="21">
        <v>6528103.29</v>
      </c>
      <c r="M16" s="18">
        <f t="shared" si="1"/>
        <v>5675107.7966666669</v>
      </c>
      <c r="N16" s="86">
        <v>6405929.7699999996</v>
      </c>
      <c r="O16" s="23">
        <v>5845362.9900000002</v>
      </c>
      <c r="P16" s="21">
        <v>5587612.3799999999</v>
      </c>
      <c r="Q16" s="87">
        <f t="shared" si="3"/>
        <v>5946301.7133333338</v>
      </c>
      <c r="R16" s="11">
        <f t="shared" si="4"/>
        <v>6125646.3799999999</v>
      </c>
    </row>
    <row r="17" spans="1:18" ht="15.75" thickBot="1" x14ac:dyDescent="0.3">
      <c r="A17" s="96">
        <v>109</v>
      </c>
      <c r="B17" s="23">
        <v>19393483.789999999</v>
      </c>
      <c r="C17" s="23">
        <v>18665416.140000001</v>
      </c>
      <c r="D17" s="21">
        <v>17945745.359999999</v>
      </c>
      <c r="E17" s="22">
        <f t="shared" si="2"/>
        <v>18668215.096666668</v>
      </c>
      <c r="F17" s="23">
        <v>18783534.260000002</v>
      </c>
      <c r="G17" s="23">
        <v>21906342.059999999</v>
      </c>
      <c r="H17" s="21">
        <v>18365905.82</v>
      </c>
      <c r="I17" s="18">
        <f t="shared" si="0"/>
        <v>19685260.713333335</v>
      </c>
      <c r="J17" s="86">
        <v>18933387.129999999</v>
      </c>
      <c r="K17" s="23">
        <v>19827795.440000001</v>
      </c>
      <c r="L17" s="21">
        <v>23982593.77</v>
      </c>
      <c r="M17" s="18">
        <f t="shared" si="1"/>
        <v>20914592.113333333</v>
      </c>
      <c r="N17" s="86">
        <v>24119301.239999998</v>
      </c>
      <c r="O17" s="23">
        <v>22729224.760000002</v>
      </c>
      <c r="P17" s="21">
        <v>20641354.789999999</v>
      </c>
      <c r="Q17" s="87">
        <f t="shared" si="3"/>
        <v>22496626.929999996</v>
      </c>
      <c r="R17" s="11">
        <f t="shared" si="4"/>
        <v>23424263</v>
      </c>
    </row>
    <row r="18" spans="1:18" ht="15.75" thickBot="1" x14ac:dyDescent="0.3">
      <c r="A18" s="96">
        <v>204</v>
      </c>
      <c r="B18" s="23">
        <v>33703652.630000003</v>
      </c>
      <c r="C18" s="23">
        <v>30879153.030000001</v>
      </c>
      <c r="D18" s="21">
        <v>27082861.18</v>
      </c>
      <c r="E18" s="22">
        <f t="shared" si="2"/>
        <v>30555222.280000001</v>
      </c>
      <c r="F18" s="23">
        <v>29877620.43</v>
      </c>
      <c r="G18" s="23">
        <v>42128359.539999999</v>
      </c>
      <c r="H18" s="21">
        <v>36146957.659999996</v>
      </c>
      <c r="I18" s="18">
        <f t="shared" si="0"/>
        <v>36050979.210000001</v>
      </c>
      <c r="J18" s="86">
        <v>32540660.82</v>
      </c>
      <c r="K18" s="23">
        <v>35507331.189999998</v>
      </c>
      <c r="L18" s="21">
        <v>52490988.539999999</v>
      </c>
      <c r="M18" s="18">
        <f t="shared" si="1"/>
        <v>40179660.18333333</v>
      </c>
      <c r="N18" s="86">
        <v>49298817.450000003</v>
      </c>
      <c r="O18" s="23">
        <v>47256373.869999997</v>
      </c>
      <c r="P18" s="21">
        <v>36878774.609999999</v>
      </c>
      <c r="Q18" s="87">
        <f t="shared" si="3"/>
        <v>44477988.643333331</v>
      </c>
      <c r="R18" s="11">
        <f t="shared" si="4"/>
        <v>48277595.659999996</v>
      </c>
    </row>
    <row r="19" spans="1:18" ht="15.75" thickBot="1" x14ac:dyDescent="0.3">
      <c r="A19" s="96">
        <v>2045</v>
      </c>
      <c r="B19" s="23">
        <v>5680970.46</v>
      </c>
      <c r="C19" s="23">
        <v>5842686.7400000002</v>
      </c>
      <c r="D19" s="21">
        <v>6805571.2400000002</v>
      </c>
      <c r="E19" s="22">
        <f t="shared" si="2"/>
        <v>6109742.8133333325</v>
      </c>
      <c r="F19" s="23">
        <v>7915403.0999999996</v>
      </c>
      <c r="G19" s="23">
        <v>8825004.2599999998</v>
      </c>
      <c r="H19" s="21">
        <v>8252900.0199999996</v>
      </c>
      <c r="I19" s="18">
        <f t="shared" si="0"/>
        <v>8331102.46</v>
      </c>
      <c r="J19" s="86">
        <v>7659771.6299999999</v>
      </c>
      <c r="K19" s="23">
        <v>7747010.46</v>
      </c>
      <c r="L19" s="21">
        <v>7697582.9900000002</v>
      </c>
      <c r="M19" s="18">
        <f t="shared" si="1"/>
        <v>7701455.0266666664</v>
      </c>
      <c r="N19" s="86">
        <v>8135834.7800000003</v>
      </c>
      <c r="O19" s="23">
        <v>7325143.8799999999</v>
      </c>
      <c r="P19" s="21">
        <v>5029126.96</v>
      </c>
      <c r="Q19" s="87">
        <f t="shared" si="3"/>
        <v>6830035.206666667</v>
      </c>
      <c r="R19" s="11">
        <f t="shared" si="4"/>
        <v>7730489.3300000001</v>
      </c>
    </row>
    <row r="20" spans="1:18" ht="15.75" thickBot="1" x14ac:dyDescent="0.3">
      <c r="A20" s="96">
        <v>217</v>
      </c>
      <c r="B20" s="23">
        <v>41631961.469999999</v>
      </c>
      <c r="C20" s="23">
        <v>38472642.380000003</v>
      </c>
      <c r="D20" s="21">
        <v>34964744.280000001</v>
      </c>
      <c r="E20" s="22">
        <f t="shared" si="2"/>
        <v>38356449.376666665</v>
      </c>
      <c r="F20" s="23">
        <v>35988398.170000002</v>
      </c>
      <c r="G20" s="23">
        <v>41255025.049999997</v>
      </c>
      <c r="H20" s="21">
        <v>37661239.240000002</v>
      </c>
      <c r="I20" s="18">
        <f t="shared" si="0"/>
        <v>38301554.153333336</v>
      </c>
      <c r="J20" s="86">
        <v>36739404.859999999</v>
      </c>
      <c r="K20" s="23">
        <v>37613391.68</v>
      </c>
      <c r="L20" s="21">
        <v>43902536.25</v>
      </c>
      <c r="M20" s="18">
        <f t="shared" si="1"/>
        <v>39418444.263333328</v>
      </c>
      <c r="N20" s="86">
        <v>43065847.170000002</v>
      </c>
      <c r="O20" s="23">
        <v>38741593.670000002</v>
      </c>
      <c r="P20" s="21">
        <v>40574458.799999997</v>
      </c>
      <c r="Q20" s="87">
        <f t="shared" si="3"/>
        <v>40793966.546666667</v>
      </c>
      <c r="R20" s="11">
        <f t="shared" si="4"/>
        <v>40903720.420000002</v>
      </c>
    </row>
    <row r="21" spans="1:18" ht="15.75" thickBot="1" x14ac:dyDescent="0.3">
      <c r="A21" s="96">
        <v>999</v>
      </c>
      <c r="B21" s="23">
        <v>2764487.6</v>
      </c>
      <c r="C21" s="23">
        <v>2702518.74</v>
      </c>
      <c r="D21" s="21">
        <v>2624979.08</v>
      </c>
      <c r="E21" s="22">
        <f>AVERAGE(B21:D21)</f>
        <v>2697328.4733333332</v>
      </c>
      <c r="F21" s="23">
        <v>2583136.0499999998</v>
      </c>
      <c r="G21" s="23">
        <v>2647604.25</v>
      </c>
      <c r="H21" s="21">
        <v>2621993.34</v>
      </c>
      <c r="I21" s="18">
        <f t="shared" si="0"/>
        <v>2617577.88</v>
      </c>
      <c r="J21" s="86">
        <v>2508447.27</v>
      </c>
      <c r="K21" s="23">
        <v>2460387.08</v>
      </c>
      <c r="L21" s="43">
        <v>2538865.3199999998</v>
      </c>
      <c r="M21" s="18">
        <f t="shared" si="1"/>
        <v>2502566.5566666666</v>
      </c>
      <c r="N21" s="86">
        <v>2555284</v>
      </c>
      <c r="O21" s="23">
        <v>2528056.89</v>
      </c>
      <c r="P21" s="21">
        <v>2468376.25</v>
      </c>
      <c r="Q21" s="63">
        <f t="shared" si="3"/>
        <v>2517239.0466666669</v>
      </c>
      <c r="R21" s="11">
        <f t="shared" si="4"/>
        <v>2541670.4450000003</v>
      </c>
    </row>
    <row r="22" spans="1:18" x14ac:dyDescent="0.25">
      <c r="A22" s="139"/>
      <c r="B22" s="40">
        <f>SUM(B7:B21)</f>
        <v>200520073.59</v>
      </c>
      <c r="C22" s="40">
        <f t="shared" ref="C22:D22" si="5">SUM(C7:C21)</f>
        <v>186994425.79000002</v>
      </c>
      <c r="D22" s="40">
        <f t="shared" si="5"/>
        <v>168507332.21000001</v>
      </c>
      <c r="E22" s="40">
        <f>AVERAGE(B22:D22)</f>
        <v>185340610.53</v>
      </c>
      <c r="F22" s="40">
        <f t="shared" ref="F22:H22" si="6">SUM(F7:F21)</f>
        <v>176476752.75999999</v>
      </c>
      <c r="G22" s="40">
        <f t="shared" si="6"/>
        <v>221557256.19</v>
      </c>
      <c r="H22" s="40">
        <f t="shared" si="6"/>
        <v>195127291.48000002</v>
      </c>
      <c r="I22" s="40">
        <f t="shared" si="0"/>
        <v>197720433.47666669</v>
      </c>
      <c r="J22" s="40">
        <f t="shared" ref="J22:L22" si="7">SUM(J7:J21)</f>
        <v>183636340.90000001</v>
      </c>
      <c r="K22" s="40">
        <f t="shared" si="7"/>
        <v>191868945.51000002</v>
      </c>
      <c r="L22" s="40">
        <f t="shared" si="7"/>
        <v>256657265.00999999</v>
      </c>
      <c r="M22" s="40">
        <f t="shared" si="1"/>
        <v>210720850.47333336</v>
      </c>
      <c r="N22" s="40">
        <f t="shared" ref="N22:P22" si="8">SUM(N7:N21)</f>
        <v>248901304.04000002</v>
      </c>
      <c r="O22" s="40">
        <f t="shared" si="8"/>
        <v>233304961.58999997</v>
      </c>
      <c r="P22" s="40">
        <f t="shared" si="8"/>
        <v>200485490.05000001</v>
      </c>
      <c r="Q22" s="40">
        <f t="shared" si="3"/>
        <v>227563918.56000003</v>
      </c>
      <c r="R22" s="11">
        <f>SUM(R7:R21)</f>
        <v>241103132.815</v>
      </c>
    </row>
    <row r="23" spans="1:18" x14ac:dyDescent="0.25">
      <c r="A23" s="139"/>
    </row>
    <row r="24" spans="1:18" ht="15.75" thickBot="1" x14ac:dyDescent="0.3">
      <c r="A24" s="139"/>
    </row>
    <row r="25" spans="1:18" ht="15.75" thickBot="1" x14ac:dyDescent="0.3">
      <c r="A25" s="96" t="s">
        <v>47</v>
      </c>
      <c r="B25" s="23">
        <v>1425919.69</v>
      </c>
      <c r="C25" s="23">
        <v>1440308.85</v>
      </c>
      <c r="D25" s="21">
        <v>1444499.16</v>
      </c>
      <c r="E25" s="22">
        <f>AVERAGE(B25:D25)</f>
        <v>1436909.2333333334</v>
      </c>
      <c r="F25" s="23">
        <v>647070.04</v>
      </c>
      <c r="G25" s="23">
        <v>937394.22</v>
      </c>
      <c r="H25" s="21">
        <v>962078.55</v>
      </c>
      <c r="I25" s="18">
        <f t="shared" ref="I25" si="9">AVERAGE(F25:H25)</f>
        <v>848847.60333333339</v>
      </c>
      <c r="J25" s="86">
        <v>961553.3</v>
      </c>
      <c r="K25" s="23">
        <v>707982.81</v>
      </c>
      <c r="L25" s="21">
        <v>1054615.33</v>
      </c>
      <c r="M25" s="18">
        <f t="shared" ref="M25" si="10">AVERAGE(J25:L25)</f>
        <v>908050.4800000001</v>
      </c>
      <c r="N25" s="86">
        <v>1067870.3500000001</v>
      </c>
      <c r="O25" s="23">
        <v>1075330.55</v>
      </c>
      <c r="P25" s="21">
        <v>1075749.57</v>
      </c>
      <c r="Q25" s="87">
        <f t="shared" ref="Q25" si="11">AVERAGE(N25:P25)</f>
        <v>1072983.4900000002</v>
      </c>
      <c r="R25" s="11">
        <f t="shared" ref="R25" si="12">AVERAGE(N25:O25)</f>
        <v>1071600.4500000002</v>
      </c>
    </row>
    <row r="27" spans="1:18" x14ac:dyDescent="0.25">
      <c r="A27" s="152" t="s">
        <v>23</v>
      </c>
      <c r="B27" s="152"/>
      <c r="C27" s="152"/>
      <c r="D27" s="152"/>
      <c r="E27" s="152"/>
      <c r="F27" s="152"/>
    </row>
  </sheetData>
  <sheetProtection algorithmName="SHA-512" hashValue="YNX2Miuq9dg9saYHyKl+XChmwJGw8+TXGigX2XlAZTHm32+EkDfKWpnoi3NEGsSDFUoeLaXM3fwZ63QLZPvhvQ==" saltValue="h8BMQvuxbUGmxJaQjgd2SA==" spinCount="100000" sheet="1" objects="1" scenarios="1"/>
  <mergeCells count="5">
    <mergeCell ref="B5:D5"/>
    <mergeCell ref="F5:H5"/>
    <mergeCell ref="J5:L5"/>
    <mergeCell ref="N5:P5"/>
    <mergeCell ref="A27:F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8E23DCE64E346B73BFD882EA1D448" ma:contentTypeVersion="9" ma:contentTypeDescription="Create a new document." ma:contentTypeScope="" ma:versionID="abe9ccc7515efd3d9336c2b610c7c364">
  <xsd:schema xmlns:xsd="http://www.w3.org/2001/XMLSchema" xmlns:xs="http://www.w3.org/2001/XMLSchema" xmlns:p="http://schemas.microsoft.com/office/2006/metadata/properties" xmlns:ns3="fc304279-f9b8-4fe1-9761-def726cd9b60" xmlns:ns4="38a448a3-3401-4646-a6eb-d3230e74046c" targetNamespace="http://schemas.microsoft.com/office/2006/metadata/properties" ma:root="true" ma:fieldsID="42f72f480ec42fa69244de4d7056407e" ns3:_="" ns4:_="">
    <xsd:import namespace="fc304279-f9b8-4fe1-9761-def726cd9b60"/>
    <xsd:import namespace="38a448a3-3401-4646-a6eb-d3230e7404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04279-f9b8-4fe1-9761-def726cd9b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448a3-3401-4646-a6eb-d3230e740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58D62-91F0-4E61-8FCC-02E6DD4F6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04279-f9b8-4fe1-9761-def726cd9b60"/>
    <ds:schemaRef ds:uri="38a448a3-3401-4646-a6eb-d3230e740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BAB47-3C64-4551-B151-FD5BE6BEA547}">
  <ds:schemaRefs>
    <ds:schemaRef ds:uri="38a448a3-3401-4646-a6eb-d3230e74046c"/>
    <ds:schemaRef ds:uri="fc304279-f9b8-4fe1-9761-def726cd9b6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6FC57-6C39-49F2-AF5E-C60E5A67DE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Getty</dc:creator>
  <cp:lastModifiedBy>Ken Getty</cp:lastModifiedBy>
  <dcterms:created xsi:type="dcterms:W3CDTF">2021-09-10T14:19:33Z</dcterms:created>
  <dcterms:modified xsi:type="dcterms:W3CDTF">2021-09-15T13:43:36Z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0x0101009A08E23DCE64E346B73BFD882EA1D448</vt:lpwstr>
  </property>
</Properties>
</file>