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2DO TRIM 24\SIN LOGOS PARA CARGA\INF. PRESUPUESTARIA\"/>
    </mc:Choice>
  </mc:AlternateContent>
  <xr:revisionPtr revIDLastSave="0" documentId="13_ncr:1_{F9D94C33-E744-43AA-8D61-DCE90636D4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Page1!$1:$5</definedName>
  </definedNames>
  <calcPr calcId="181029"/>
</workbook>
</file>

<file path=xl/calcChain.xml><?xml version="1.0" encoding="utf-8"?>
<calcChain xmlns="http://schemas.openxmlformats.org/spreadsheetml/2006/main">
  <c r="D22" i="2" l="1"/>
  <c r="D23" i="2"/>
  <c r="D24" i="2"/>
  <c r="D25" i="2"/>
  <c r="D26" i="2"/>
  <c r="D27" i="2"/>
  <c r="D28" i="2"/>
  <c r="D29" i="2"/>
  <c r="D31" i="2"/>
  <c r="D32" i="2"/>
  <c r="D33" i="2"/>
  <c r="D34" i="2"/>
  <c r="D35" i="2"/>
  <c r="D36" i="2"/>
  <c r="B37" i="2"/>
  <c r="C37" i="2"/>
  <c r="E37" i="2"/>
  <c r="F37" i="2"/>
  <c r="B17" i="2"/>
  <c r="G23" i="2"/>
  <c r="G24" i="2"/>
  <c r="G25" i="2"/>
  <c r="G26" i="2"/>
  <c r="G27" i="2"/>
  <c r="G28" i="2"/>
  <c r="G29" i="2"/>
  <c r="G31" i="2"/>
  <c r="G32" i="2"/>
  <c r="G33" i="2"/>
  <c r="G34" i="2"/>
  <c r="G35" i="2"/>
  <c r="G36" i="2"/>
  <c r="G22" i="2"/>
  <c r="G7" i="2"/>
  <c r="G8" i="2"/>
  <c r="G9" i="2"/>
  <c r="G10" i="2"/>
  <c r="G11" i="2"/>
  <c r="G12" i="2"/>
  <c r="G13" i="2"/>
  <c r="G14" i="2"/>
  <c r="G15" i="2"/>
  <c r="G16" i="2"/>
  <c r="C17" i="2"/>
  <c r="E17" i="2"/>
  <c r="F17" i="2"/>
  <c r="D37" i="2" l="1"/>
  <c r="D17" i="2"/>
  <c r="G38" i="2"/>
  <c r="G18" i="2"/>
</calcChain>
</file>

<file path=xl/sharedStrings.xml><?xml version="1.0" encoding="utf-8"?>
<sst xmlns="http://schemas.openxmlformats.org/spreadsheetml/2006/main" count="45" uniqueCount="24">
  <si>
    <t>Rubro de Ingresos</t>
  </si>
  <si>
    <t>Ampliaciones y Reducciones
(2)</t>
  </si>
  <si>
    <t>Recaudado
(5)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</si>
  <si>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</si>
  <si>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</si>
  <si>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</si>
  <si>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</si>
  <si>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</si>
  <si>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</si>
  <si>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</si>
  <si>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</si>
  <si>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</si>
  <si>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</si>
  <si>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 xml:space="preserve">         Total</t>
  </si>
  <si>
    <t xml:space="preserve">         Ingresos Excedentes</t>
  </si>
  <si>
    <t>Estado Analítico de Ingresos por Fuente de Financiamiento</t>
  </si>
  <si>
    <t>Modificado
(3=1+2)</t>
  </si>
  <si>
    <t>Ingresos del Poder Ejecutivo Federal o Estatal y
de los Municipios</t>
  </si>
  <si>
    <t xml:space="preserve">Ingresos de los Entes Públicos de los Poderes Legislativo y Judicial, de los Órganos Autónomos
y del Sector Paraestatal o Paramunicipal, así como de las Empresas Productivas del Estado </t>
  </si>
  <si>
    <t>Ingresos Derivados de Financiamiento</t>
  </si>
  <si>
    <t>Devengado
(4)</t>
  </si>
  <si>
    <t>COMISION DE AGUA POTABLE Y ALCANTARILLADO DEL MUNICIPIO DE IGUALA.(CAPAMI)
Estado Analítico de Ingresos
Del 01 de Enero de 2024 al 30 de Junio de 2024</t>
  </si>
  <si>
    <t>Ingreso Estimado
(1)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</si>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</sst>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3" formatCode="_-* #,##0.00_-;\-* #,##0.00_-;_-* &quot;-&quot;??_-;_-@_-"/>
    <numFmt numFmtId="164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8.25"/>
      <color rgb="FF000000"/>
      <name val="Arial"/>
      <family val="2"/>
    </font>
    <font>
      <sz val="7"/>
      <color rgb="FF000000"/>
      <name val="Arial"/>
      <family val="2"/>
    </font>
    <font>
      <sz val="6.75"/>
      <color rgb="FF000000"/>
      <name val="Arial"/>
      <family val="2"/>
    </font>
    <font>
      <b/>
      <sz val="10"/>
      <color rgb="FF000000"/>
      <name val="Arial"/>
      <family val="2"/>
    </font>
    <font>
      <sz val="7"/>
      <color indexed="8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FFFFFF"/>
      <name val="Arial"/>
      <family val="2"/>
    </font>
    <font>
      <sz val="7"/>
      <color rgb="FF000000"/>
      <name val="Tahoma"/>
      <family val="2"/>
    </font>
    <font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30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18" fillId="0" borderId="0" xfId="42"/>
    <xf numFmtId="0" fontId="18" fillId="0" borderId="0" xfId="42" applyAlignment="1">
      <alignment vertical="center"/>
    </xf>
    <xf numFmtId="0" fontId="26" fillId="0" borderId="0" xfId="42" applyFont="1" applyAlignment="1">
      <alignment vertical="center" wrapText="1"/>
    </xf>
    <xf numFmtId="0" fontId="22" fillId="33" borderId="24" xfId="42" applyFont="1" applyFill="1" applyBorder="1" applyAlignment="1">
      <alignment horizontal="center" vertical="center" wrapText="1"/>
    </xf>
    <xf numFmtId="0" fontId="25" fillId="33" borderId="24" xfId="42" applyFont="1" applyFill="1" applyBorder="1" applyAlignment="1">
      <alignment horizontal="center" vertical="center" wrapText="1"/>
    </xf>
    <xf numFmtId="0" fontId="19" fillId="0" borderId="11" xfId="42" applyFont="1" applyBorder="1" applyAlignment="1">
      <alignment vertical="top" wrapText="1"/>
    </xf>
    <xf numFmtId="0" fontId="22" fillId="0" borderId="19" xfId="42" applyFont="1" applyBorder="1" applyAlignment="1">
      <alignment vertical="center" wrapText="1"/>
    </xf>
    <xf numFmtId="0" fontId="24" fillId="0" borderId="14" xfId="42" applyFont="1" applyBorder="1" applyAlignment="1">
      <alignment vertical="center" wrapText="1"/>
    </xf>
    <xf numFmtId="0" fontId="19" fillId="0" borderId="12" xfId="42" applyFont="1" applyBorder="1" applyAlignment="1">
      <alignment vertical="center" wrapText="1"/>
    </xf>
    <xf numFmtId="0" fontId="19" fillId="0" borderId="25" xfId="42" applyFont="1" applyBorder="1" applyAlignment="1">
      <alignment vertical="center" wrapText="1"/>
    </xf>
    <xf numFmtId="0" fontId="21" fillId="0" borderId="14" xfId="42" applyFont="1" applyBorder="1" applyAlignment="1">
      <alignment vertical="center" wrapText="1"/>
    </xf>
    <xf numFmtId="0" fontId="21" fillId="0" borderId="16" xfId="42" applyFont="1" applyBorder="1" applyAlignment="1">
      <alignment vertical="center" wrapText="1"/>
    </xf>
    <xf numFmtId="0" fontId="18" fillId="0" borderId="0" xfId="42" applyAlignment="1">
      <alignment wrapText="1"/>
    </xf>
    <xf numFmtId="164" fontId="20" fillId="0" borderId="14" xfId="42" applyNumberFormat="1" applyFont="1" applyBorder="1" applyAlignment="1">
      <alignment vertical="center" wrapText="1"/>
    </xf>
    <xf numFmtId="7" fontId="27" fillId="0" borderId="27" xfId="42" applyNumberFormat="1" applyFont="1" applyBorder="1" applyAlignment="1">
      <alignment vertical="center" wrapText="1"/>
    </xf>
    <xf numFmtId="7" fontId="27" fillId="0" borderId="12" xfId="42" applyNumberFormat="1" applyFont="1" applyBorder="1" applyAlignment="1">
      <alignment horizontal="right" vertical="center" wrapText="1"/>
    </xf>
    <xf numFmtId="7" fontId="27" fillId="0" borderId="12" xfId="42" applyNumberFormat="1" applyFont="1" applyBorder="1" applyAlignment="1">
      <alignment vertical="center" wrapText="1"/>
    </xf>
    <xf numFmtId="164" fontId="28" fillId="0" borderId="26" xfId="42" applyNumberFormat="1" applyFont="1" applyBorder="1" applyAlignment="1">
      <alignment vertical="center" wrapText="1"/>
    </xf>
    <xf numFmtId="0" fontId="29" fillId="0" borderId="0" xfId="42" applyFont="1" applyAlignment="1">
      <alignment vertical="center"/>
    </xf>
    <xf numFmtId="164" fontId="27" fillId="0" borderId="12" xfId="42" applyNumberFormat="1" applyFont="1" applyBorder="1" applyAlignment="1">
      <alignment vertical="center" wrapText="1"/>
    </xf>
    <xf numFmtId="0" fontId="29" fillId="0" borderId="0" xfId="42" applyFont="1"/>
    <xf numFmtId="39" fontId="27" fillId="0" borderId="12" xfId="42" applyNumberFormat="1" applyFont="1" applyBorder="1" applyAlignment="1">
      <alignment vertical="top" wrapText="1"/>
    </xf>
    <xf numFmtId="164" fontId="20" fillId="34" borderId="20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42" applyFont="1" applyBorder="1" applyAlignment="1">
      <alignment vertical="center" wrapText="1"/>
    </xf>
    <xf numFmtId="0" fontId="21" fillId="0" borderId="21" xfId="42" applyFont="1" applyBorder="1" applyAlignment="1">
      <alignment vertical="center" wrapText="1"/>
    </xf>
    <xf numFmtId="0" fontId="20" fillId="0" borderId="14" xfId="42" applyFont="1" applyBorder="1" applyAlignment="1">
      <alignment vertical="center" wrapText="1"/>
    </xf>
    <xf numFmtId="0" fontId="20" fillId="0" borderId="16" xfId="42" applyFont="1" applyBorder="1" applyAlignment="1">
      <alignment vertical="center" wrapText="1"/>
    </xf>
    <xf numFmtId="0" fontId="19" fillId="0" borderId="16" xfId="42" applyFont="1" applyBorder="1" applyAlignment="1">
      <alignment vertical="top" wrapText="1"/>
    </xf>
    <xf numFmtId="7" fontId="27" fillId="0" borderId="29" xfId="42" applyNumberFormat="1" applyFont="1" applyBorder="1" applyAlignment="1">
      <alignment vertical="top" wrapText="1"/>
    </xf>
    <xf numFmtId="7" fontId="27" fillId="0" borderId="30" xfId="42" applyNumberFormat="1" applyFont="1" applyBorder="1" applyAlignment="1">
      <alignment vertical="top" wrapText="1"/>
    </xf>
    <xf numFmtId="39" fontId="28" fillId="0" borderId="15" xfId="42" applyNumberFormat="1" applyFont="1" applyBorder="1" applyAlignment="1">
      <alignment vertical="top" wrapText="1"/>
    </xf>
    <xf numFmtId="164" fontId="20" fillId="0" borderId="20" xfId="42" applyNumberFormat="1" applyFont="1" applyBorder="1" applyAlignment="1">
      <alignment horizontal="right" vertical="center" wrapText="1"/>
    </xf>
    <xf numFmtId="4" fontId="27" fillId="0" borderId="28" xfId="42" applyNumberFormat="1" applyFont="1" applyBorder="1" applyAlignment="1">
      <alignment horizontal="right" vertical="center" wrapText="1"/>
    </xf>
    <xf numFmtId="4" fontId="29" fillId="0" borderId="22" xfId="42" applyNumberFormat="1" applyFont="1" applyBorder="1" applyAlignment="1">
      <alignment horizontal="right" vertical="center"/>
    </xf>
    <xf numFmtId="4" fontId="29" fillId="0" borderId="28" xfId="42" applyNumberFormat="1" applyFont="1" applyBorder="1" applyAlignment="1">
      <alignment horizontal="right" vertical="center"/>
    </xf>
    <xf numFmtId="164" fontId="20" fillId="0" borderId="10" xfId="42" applyNumberFormat="1" applyFont="1" applyBorder="1" applyAlignment="1">
      <alignment horizontal="right" vertical="center" wrapText="1"/>
    </xf>
    <xf numFmtId="164" fontId="20" fillId="0" borderId="14" xfId="42" applyNumberFormat="1" applyFont="1" applyBorder="1" applyAlignment="1">
      <alignment horizontal="right" vertical="center" wrapText="1"/>
    </xf>
    <xf numFmtId="164" fontId="20" fillId="0" borderId="18" xfId="42" applyNumberFormat="1" applyFont="1" applyBorder="1" applyAlignment="1">
      <alignment horizontal="right" vertical="center" wrapText="1"/>
    </xf>
    <xf numFmtId="164" fontId="20" fillId="0" borderId="17" xfId="42" applyNumberFormat="1" applyFont="1" applyBorder="1" applyAlignment="1">
      <alignment horizontal="right" vertical="center" wrapText="1"/>
    </xf>
    <xf numFmtId="164" fontId="20" fillId="0" borderId="16" xfId="42" applyNumberFormat="1" applyFont="1" applyBorder="1" applyAlignment="1">
      <alignment horizontal="right" vertical="center" wrapText="1"/>
    </xf>
    <xf numFmtId="164" fontId="20" fillId="0" borderId="23" xfId="42" applyNumberFormat="1" applyFont="1" applyBorder="1" applyAlignment="1">
      <alignment horizontal="right" vertical="center" wrapText="1"/>
    </xf>
    <xf numFmtId="164" fontId="20" fillId="0" borderId="22" xfId="42" applyNumberFormat="1" applyFont="1" applyBorder="1" applyAlignment="1">
      <alignment horizontal="right" vertical="center" wrapText="1"/>
    </xf>
    <xf numFmtId="164" fontId="20" fillId="0" borderId="21" xfId="42" applyNumberFormat="1" applyFont="1" applyBorder="1" applyAlignment="1">
      <alignment horizontal="right" vertical="center" wrapText="1"/>
    </xf>
    <xf numFmtId="164" fontId="29" fillId="0" borderId="10" xfId="42" applyNumberFormat="1" applyFont="1" applyBorder="1" applyAlignment="1">
      <alignment horizontal="right" vertical="center"/>
    </xf>
    <xf numFmtId="164" fontId="29" fillId="0" borderId="20" xfId="42" applyNumberFormat="1" applyFont="1" applyBorder="1" applyAlignment="1">
      <alignment horizontal="right" vertical="center"/>
    </xf>
    <xf numFmtId="164" fontId="29" fillId="0" borderId="19" xfId="42" applyNumberFormat="1" applyFont="1" applyBorder="1" applyAlignment="1">
      <alignment horizontal="right" vertical="center"/>
    </xf>
    <xf numFmtId="164" fontId="23" fillId="34" borderId="13" xfId="43" applyNumberFormat="1" applyFont="1" applyFill="1" applyBorder="1" applyAlignment="1" applyProtection="1">
      <alignment horizontal="right" vertical="center"/>
      <protection locked="0"/>
    </xf>
    <xf numFmtId="164" fontId="23" fillId="34" borderId="13" xfId="43" applyNumberFormat="1" applyFont="1" applyFill="1" applyBorder="1" applyAlignment="1" applyProtection="1">
      <alignment horizontal="right" vertical="center"/>
    </xf>
    <xf numFmtId="164" fontId="23" fillId="34" borderId="17" xfId="43" applyNumberFormat="1" applyFont="1" applyFill="1" applyBorder="1" applyAlignment="1" applyProtection="1">
      <alignment horizontal="right" vertical="center"/>
      <protection locked="0"/>
    </xf>
    <xf numFmtId="164" fontId="23" fillId="34" borderId="15" xfId="43" applyNumberFormat="1" applyFont="1" applyFill="1" applyBorder="1" applyAlignment="1" applyProtection="1">
      <alignment horizontal="right" vertical="center"/>
      <protection locked="0"/>
    </xf>
    <xf numFmtId="0" fontId="24" fillId="33" borderId="28" xfId="42" applyFont="1" applyFill="1" applyBorder="1" applyAlignment="1">
      <alignment horizontal="center" vertical="center" wrapText="1"/>
    </xf>
    <xf numFmtId="0" fontId="24" fillId="33" borderId="31" xfId="42" applyFont="1" applyFill="1" applyBorder="1" applyAlignment="1">
      <alignment horizontal="center" vertical="center" wrapText="1"/>
    </xf>
    <xf numFmtId="0" fontId="24" fillId="33" borderId="32" xfId="42" applyFont="1" applyFill="1" applyBorder="1" applyAlignment="1">
      <alignment horizontal="center" vertical="center" wrapText="1"/>
    </xf>
    <xf numFmtId="0" fontId="24" fillId="33" borderId="19" xfId="42" applyFont="1" applyFill="1" applyBorder="1" applyAlignment="1">
      <alignment horizontal="center" vertical="center" wrapText="1"/>
    </xf>
    <xf numFmtId="0" fontId="24" fillId="33" borderId="0" xfId="42" applyFont="1" applyFill="1" applyAlignment="1">
      <alignment horizontal="center" vertical="center" wrapText="1"/>
    </xf>
    <xf numFmtId="0" fontId="24" fillId="33" borderId="13" xfId="42" applyFont="1" applyFill="1" applyBorder="1" applyAlignment="1">
      <alignment horizontal="center" vertical="center" wrapText="1"/>
    </xf>
    <xf numFmtId="0" fontId="24" fillId="33" borderId="33" xfId="42" applyFont="1" applyFill="1" applyBorder="1" applyAlignment="1">
      <alignment horizontal="center" vertical="center" wrapText="1"/>
    </xf>
    <xf numFmtId="0" fontId="24" fillId="33" borderId="34" xfId="42" applyFont="1" applyFill="1" applyBorder="1" applyAlignment="1">
      <alignment horizontal="center" vertical="center" wrapText="1"/>
    </xf>
    <xf numFmtId="0" fontId="24" fillId="33" borderId="15" xfId="42" applyFont="1" applyFill="1" applyBorder="1" applyAlignment="1">
      <alignment horizontal="center" vertical="center" wrapText="1"/>
    </xf>
    <xf numFmtId="7" fontId="18" fillId="0" borderId="19" xfId="42" applyNumberFormat="1" applyBorder="1" applyAlignment="1">
      <alignment horizontal="center" vertical="center"/>
    </xf>
    <xf numFmtId="0" fontId="18" fillId="0" borderId="0" xfId="42" applyAlignment="1">
      <alignment horizontal="center" vertic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3" xr:uid="{A926F6B0-35EB-4EB1-AF8A-2D99B9EBC051}"/>
    <cellStyle name="Neutral" xfId="8" builtinId="28" customBuiltin="1"/>
    <cellStyle name="Normal" xfId="0" builtinId="0"/>
    <cellStyle name="Normal 2" xfId="42" xr:uid="{AB171A2F-E1C5-4684-89EE-8EFE2A07C250}"/>
    <cellStyle name="Normal 9" xfId="44" xr:uid="{C510CE17-AE62-4202-8049-161E9BD52C0E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230766</xdr:rowOff>
    </xdr:from>
    <xdr:to>
      <xdr:col>7</xdr:col>
      <xdr:colOff>7937</xdr:colOff>
      <xdr:row>40</xdr:row>
      <xdr:rowOff>67109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320C6B8-5692-40A1-B57F-B670E2067090}"/>
            </a:ext>
          </a:extLst>
        </xdr:cNvPr>
        <xdr:cNvSpPr txBox="1"/>
      </xdr:nvSpPr>
      <xdr:spPr>
        <a:xfrm>
          <a:off x="0" y="8765166"/>
          <a:ext cx="14409737" cy="255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0148-E918-4B6F-B92E-A65C0C740845}">
  <dimension ref="A1:Q40"/>
  <sheetViews>
    <sheetView tabSelected="1" zoomScale="120" zoomScaleNormal="120" workbookViewId="0">
      <selection activeCell="G9" sqref="G9"/>
    </sheetView>
  </sheetViews>
  <sheetFormatPr baseColWidth="10" defaultColWidth="8" defaultRowHeight="10.5" x14ac:dyDescent="0.15"/>
  <cols>
    <col min="1" max="1" width="58.140625" style="1" customWidth="1"/>
    <col min="2" max="7" width="11.7109375" style="1" customWidth="1"/>
    <col min="8" max="16384" width="8" style="1"/>
  </cols>
  <sheetData>
    <row r="1" spans="1:17" ht="15" customHeight="1" x14ac:dyDescent="0.15">
      <c r="A1" s="51" t="s">
        <v>21</v>
      </c>
      <c r="B1" s="52"/>
      <c r="C1" s="52"/>
      <c r="D1" s="52"/>
      <c r="E1" s="52"/>
      <c r="F1" s="52"/>
      <c r="G1" s="5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" customHeight="1" x14ac:dyDescent="0.15">
      <c r="A2" s="54"/>
      <c r="B2" s="55"/>
      <c r="C2" s="55"/>
      <c r="D2" s="55"/>
      <c r="E2" s="55"/>
      <c r="F2" s="55"/>
      <c r="G2" s="5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 customHeight="1" x14ac:dyDescent="0.15">
      <c r="A3" s="54"/>
      <c r="B3" s="55"/>
      <c r="C3" s="55"/>
      <c r="D3" s="55"/>
      <c r="E3" s="55"/>
      <c r="F3" s="55"/>
      <c r="G3" s="56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15">
      <c r="A4" s="57"/>
      <c r="B4" s="58"/>
      <c r="C4" s="58"/>
      <c r="D4" s="58"/>
      <c r="E4" s="58"/>
      <c r="F4" s="58"/>
      <c r="G4" s="59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" customHeight="1" x14ac:dyDescent="0.15"/>
    <row r="6" spans="1:17" s="13" customFormat="1" ht="39.75" customHeight="1" x14ac:dyDescent="0.15">
      <c r="A6" s="4" t="s">
        <v>0</v>
      </c>
      <c r="B6" s="5" t="s">
        <v>22</v>
      </c>
      <c r="C6" s="5" t="s">
        <v>1</v>
      </c>
      <c r="D6" s="5" t="s">
        <v>16</v>
      </c>
      <c r="E6" s="5" t="s">
        <v>20</v>
      </c>
      <c r="F6" s="5" t="s">
        <v>2</v>
      </c>
      <c r="G6" s="5" t="s">
        <v>23</v>
      </c>
    </row>
    <row r="7" spans="1:17" s="2" customFormat="1" ht="20.100000000000001" customHeight="1" x14ac:dyDescent="0.25">
      <c r="A7" s="11" t="s">
        <v>3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14">
        <f t="shared" ref="G7:G16" si="0">F7-B7</f>
        <v>0</v>
      </c>
    </row>
    <row r="8" spans="1:17" s="2" customFormat="1" ht="20.100000000000001" customHeight="1" x14ac:dyDescent="0.25">
      <c r="A8" s="11" t="s">
        <v>4</v>
      </c>
      <c r="B8" s="47">
        <v>0</v>
      </c>
      <c r="C8" s="47">
        <v>0</v>
      </c>
      <c r="D8" s="47">
        <v>0</v>
      </c>
      <c r="E8" s="47">
        <v>0</v>
      </c>
      <c r="F8" s="47">
        <v>0</v>
      </c>
      <c r="G8" s="14">
        <f t="shared" si="0"/>
        <v>0</v>
      </c>
    </row>
    <row r="9" spans="1:17" s="2" customFormat="1" ht="20.100000000000001" customHeight="1" x14ac:dyDescent="0.25">
      <c r="A9" s="11" t="s">
        <v>5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14">
        <f t="shared" si="0"/>
        <v>0</v>
      </c>
    </row>
    <row r="10" spans="1:17" s="2" customFormat="1" ht="20.100000000000001" customHeight="1" x14ac:dyDescent="0.25">
      <c r="A10" s="11" t="s">
        <v>6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14">
        <f t="shared" si="0"/>
        <v>0</v>
      </c>
    </row>
    <row r="11" spans="1:17" s="2" customFormat="1" ht="20.100000000000001" customHeight="1" x14ac:dyDescent="0.25">
      <c r="A11" s="11" t="s">
        <v>7</v>
      </c>
      <c r="B11" s="47">
        <v>706110.02</v>
      </c>
      <c r="C11" s="48">
        <v>0</v>
      </c>
      <c r="D11" s="47">
        <v>706110.02</v>
      </c>
      <c r="E11" s="48">
        <v>329726.08000000002</v>
      </c>
      <c r="F11" s="48">
        <v>329726.08000000002</v>
      </c>
      <c r="G11" s="14">
        <f t="shared" si="0"/>
        <v>-376383.94</v>
      </c>
      <c r="H11" s="60"/>
      <c r="I11" s="61"/>
    </row>
    <row r="12" spans="1:17" s="2" customFormat="1" ht="20.100000000000001" customHeight="1" x14ac:dyDescent="0.25">
      <c r="A12" s="11" t="s">
        <v>8</v>
      </c>
      <c r="B12" s="47">
        <v>0</v>
      </c>
      <c r="C12" s="48">
        <v>2981808.89</v>
      </c>
      <c r="D12" s="47">
        <v>2981808.89</v>
      </c>
      <c r="E12" s="48">
        <v>0</v>
      </c>
      <c r="F12" s="48">
        <v>0</v>
      </c>
      <c r="G12" s="14">
        <f t="shared" si="0"/>
        <v>0</v>
      </c>
      <c r="H12" s="60"/>
      <c r="I12" s="61"/>
    </row>
    <row r="13" spans="1:17" s="2" customFormat="1" ht="20.100000000000001" customHeight="1" x14ac:dyDescent="0.25">
      <c r="A13" s="11" t="s">
        <v>9</v>
      </c>
      <c r="B13" s="47">
        <v>75097850.519999996</v>
      </c>
      <c r="C13" s="47">
        <v>0</v>
      </c>
      <c r="D13" s="47">
        <v>75097850.519999996</v>
      </c>
      <c r="E13" s="47">
        <v>40940879.130000003</v>
      </c>
      <c r="F13" s="47">
        <v>40940879.130000003</v>
      </c>
      <c r="G13" s="14">
        <f t="shared" si="0"/>
        <v>-34156971.389999993</v>
      </c>
      <c r="H13" s="60"/>
      <c r="I13" s="61"/>
    </row>
    <row r="14" spans="1:17" s="2" customFormat="1" ht="20.100000000000001" customHeight="1" x14ac:dyDescent="0.25">
      <c r="A14" s="11" t="s">
        <v>10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14">
        <f t="shared" si="0"/>
        <v>0</v>
      </c>
      <c r="H14" s="60"/>
      <c r="I14" s="61"/>
    </row>
    <row r="15" spans="1:17" s="2" customFormat="1" ht="20.100000000000001" customHeight="1" x14ac:dyDescent="0.25">
      <c r="A15" s="11" t="s">
        <v>11</v>
      </c>
      <c r="B15" s="47">
        <v>0</v>
      </c>
      <c r="C15" s="47">
        <v>1046851</v>
      </c>
      <c r="D15" s="47">
        <v>1046851</v>
      </c>
      <c r="E15" s="47">
        <v>1046851</v>
      </c>
      <c r="F15" s="47">
        <v>1046851</v>
      </c>
      <c r="G15" s="14">
        <f t="shared" si="0"/>
        <v>1046851</v>
      </c>
      <c r="H15" s="60"/>
      <c r="I15" s="61"/>
    </row>
    <row r="16" spans="1:17" s="2" customFormat="1" ht="20.100000000000001" customHeight="1" x14ac:dyDescent="0.25">
      <c r="A16" s="12" t="s">
        <v>12</v>
      </c>
      <c r="B16" s="47">
        <v>0</v>
      </c>
      <c r="C16" s="49">
        <v>0</v>
      </c>
      <c r="D16" s="50">
        <v>0</v>
      </c>
      <c r="E16" s="50">
        <v>0</v>
      </c>
      <c r="F16" s="50">
        <v>0</v>
      </c>
      <c r="G16" s="14">
        <f t="shared" si="0"/>
        <v>0</v>
      </c>
    </row>
    <row r="17" spans="1:7" s="2" customFormat="1" ht="20.100000000000001" customHeight="1" x14ac:dyDescent="0.25">
      <c r="A17" s="9" t="s">
        <v>13</v>
      </c>
      <c r="B17" s="15">
        <f>SUM(B7:B16)</f>
        <v>75803960.539999992</v>
      </c>
      <c r="C17" s="16">
        <f>SUM(C7:C16)</f>
        <v>4028659.89</v>
      </c>
      <c r="D17" s="16">
        <f>SUM(D7:D16)</f>
        <v>79832620.429999992</v>
      </c>
      <c r="E17" s="17">
        <f>SUM(E7:E16)</f>
        <v>42317456.210000001</v>
      </c>
      <c r="F17" s="17">
        <f>SUM(F7:F16)</f>
        <v>42317456.210000001</v>
      </c>
      <c r="G17" s="18">
        <v>-42814667.990000002</v>
      </c>
    </row>
    <row r="18" spans="1:7" s="2" customFormat="1" ht="20.100000000000001" customHeight="1" x14ac:dyDescent="0.25">
      <c r="A18" s="10" t="s">
        <v>14</v>
      </c>
      <c r="B18" s="19"/>
      <c r="C18" s="19"/>
      <c r="D18" s="19"/>
      <c r="E18" s="19"/>
      <c r="F18" s="19"/>
      <c r="G18" s="20">
        <f>SUM(G7:G16)</f>
        <v>-33486504.329999991</v>
      </c>
    </row>
    <row r="19" spans="1:7" ht="14.1" customHeight="1" x14ac:dyDescent="0.15"/>
    <row r="20" spans="1:7" ht="36" customHeight="1" x14ac:dyDescent="0.15">
      <c r="A20" s="4" t="s">
        <v>15</v>
      </c>
      <c r="B20" s="5" t="s">
        <v>22</v>
      </c>
      <c r="C20" s="5" t="s">
        <v>1</v>
      </c>
      <c r="D20" s="5" t="s">
        <v>16</v>
      </c>
      <c r="E20" s="5" t="s">
        <v>20</v>
      </c>
      <c r="F20" s="5" t="s">
        <v>2</v>
      </c>
      <c r="G20" s="5" t="s">
        <v>23</v>
      </c>
    </row>
    <row r="21" spans="1:7" ht="28.35" customHeight="1" x14ac:dyDescent="0.15">
      <c r="A21" s="24" t="s">
        <v>17</v>
      </c>
      <c r="B21" s="33"/>
      <c r="C21" s="34"/>
      <c r="D21" s="34"/>
      <c r="E21" s="35"/>
      <c r="F21" s="35"/>
      <c r="G21" s="34"/>
    </row>
    <row r="22" spans="1:7" ht="15" customHeight="1" x14ac:dyDescent="0.15">
      <c r="A22" s="11" t="s">
        <v>3</v>
      </c>
      <c r="B22" s="36">
        <v>0</v>
      </c>
      <c r="C22" s="32">
        <v>0</v>
      </c>
      <c r="D22" s="32">
        <f t="shared" ref="D22:D36" si="1">B22+C22</f>
        <v>0</v>
      </c>
      <c r="E22" s="37">
        <v>0</v>
      </c>
      <c r="F22" s="37">
        <v>0</v>
      </c>
      <c r="G22" s="32">
        <f t="shared" ref="G22:G36" si="2">F22-B22</f>
        <v>0</v>
      </c>
    </row>
    <row r="23" spans="1:7" ht="15" customHeight="1" x14ac:dyDescent="0.15">
      <c r="A23" s="11" t="s">
        <v>4</v>
      </c>
      <c r="B23" s="36">
        <v>0</v>
      </c>
      <c r="C23" s="32">
        <v>0</v>
      </c>
      <c r="D23" s="32">
        <f t="shared" si="1"/>
        <v>0</v>
      </c>
      <c r="E23" s="37">
        <v>0</v>
      </c>
      <c r="F23" s="37">
        <v>0</v>
      </c>
      <c r="G23" s="32">
        <f t="shared" si="2"/>
        <v>0</v>
      </c>
    </row>
    <row r="24" spans="1:7" ht="15" customHeight="1" x14ac:dyDescent="0.15">
      <c r="A24" s="11" t="s">
        <v>5</v>
      </c>
      <c r="B24" s="36">
        <v>0</v>
      </c>
      <c r="C24" s="32">
        <v>0</v>
      </c>
      <c r="D24" s="32">
        <f t="shared" si="1"/>
        <v>0</v>
      </c>
      <c r="E24" s="37">
        <v>0</v>
      </c>
      <c r="F24" s="37">
        <v>0</v>
      </c>
      <c r="G24" s="32">
        <f t="shared" si="2"/>
        <v>0</v>
      </c>
    </row>
    <row r="25" spans="1:7" ht="15" customHeight="1" x14ac:dyDescent="0.15">
      <c r="A25" s="11" t="s">
        <v>6</v>
      </c>
      <c r="B25" s="36">
        <v>0</v>
      </c>
      <c r="C25" s="32">
        <v>0</v>
      </c>
      <c r="D25" s="32">
        <f t="shared" si="1"/>
        <v>0</v>
      </c>
      <c r="E25" s="37">
        <v>0</v>
      </c>
      <c r="F25" s="37">
        <v>0</v>
      </c>
      <c r="G25" s="32">
        <f t="shared" si="2"/>
        <v>0</v>
      </c>
    </row>
    <row r="26" spans="1:7" ht="15" customHeight="1" x14ac:dyDescent="0.15">
      <c r="A26" s="11" t="s">
        <v>7</v>
      </c>
      <c r="B26" s="36">
        <v>0</v>
      </c>
      <c r="C26" s="32">
        <v>0</v>
      </c>
      <c r="D26" s="32">
        <f t="shared" si="1"/>
        <v>0</v>
      </c>
      <c r="E26" s="37">
        <v>0</v>
      </c>
      <c r="F26" s="37">
        <v>0</v>
      </c>
      <c r="G26" s="32">
        <f t="shared" si="2"/>
        <v>0</v>
      </c>
    </row>
    <row r="27" spans="1:7" ht="15" customHeight="1" x14ac:dyDescent="0.15">
      <c r="A27" s="11" t="s">
        <v>8</v>
      </c>
      <c r="B27" s="36">
        <v>0</v>
      </c>
      <c r="C27" s="23">
        <v>2981808.89</v>
      </c>
      <c r="D27" s="32">
        <f t="shared" si="1"/>
        <v>2981808.89</v>
      </c>
      <c r="E27" s="37">
        <v>0</v>
      </c>
      <c r="F27" s="37">
        <v>0</v>
      </c>
      <c r="G27" s="32">
        <f t="shared" si="2"/>
        <v>0</v>
      </c>
    </row>
    <row r="28" spans="1:7" ht="25.5" customHeight="1" x14ac:dyDescent="0.15">
      <c r="A28" s="12" t="s">
        <v>10</v>
      </c>
      <c r="B28" s="38">
        <v>0</v>
      </c>
      <c r="C28" s="39">
        <v>0</v>
      </c>
      <c r="D28" s="39">
        <f t="shared" si="1"/>
        <v>0</v>
      </c>
      <c r="E28" s="40">
        <v>0</v>
      </c>
      <c r="F28" s="40">
        <v>0</v>
      </c>
      <c r="G28" s="39">
        <f t="shared" si="2"/>
        <v>0</v>
      </c>
    </row>
    <row r="29" spans="1:7" ht="21" customHeight="1" x14ac:dyDescent="0.15">
      <c r="A29" s="25" t="s">
        <v>11</v>
      </c>
      <c r="B29" s="41">
        <v>0</v>
      </c>
      <c r="C29" s="42">
        <v>0</v>
      </c>
      <c r="D29" s="32">
        <f t="shared" si="1"/>
        <v>0</v>
      </c>
      <c r="E29" s="43">
        <v>0</v>
      </c>
      <c r="F29" s="43">
        <v>0</v>
      </c>
      <c r="G29" s="32">
        <f t="shared" si="2"/>
        <v>0</v>
      </c>
    </row>
    <row r="30" spans="1:7" ht="50.25" customHeight="1" x14ac:dyDescent="0.15">
      <c r="A30" s="8" t="s">
        <v>18</v>
      </c>
      <c r="B30" s="44"/>
      <c r="C30" s="45"/>
      <c r="D30" s="32"/>
      <c r="E30" s="46"/>
      <c r="F30" s="46"/>
      <c r="G30" s="32"/>
    </row>
    <row r="31" spans="1:7" ht="15" customHeight="1" x14ac:dyDescent="0.15">
      <c r="A31" s="26" t="s">
        <v>4</v>
      </c>
      <c r="B31" s="36">
        <v>0</v>
      </c>
      <c r="C31" s="32">
        <v>0</v>
      </c>
      <c r="D31" s="32">
        <f t="shared" si="1"/>
        <v>0</v>
      </c>
      <c r="E31" s="37">
        <v>0</v>
      </c>
      <c r="F31" s="37">
        <v>0</v>
      </c>
      <c r="G31" s="32">
        <f t="shared" si="2"/>
        <v>0</v>
      </c>
    </row>
    <row r="32" spans="1:7" ht="15" customHeight="1" x14ac:dyDescent="0.15">
      <c r="A32" s="26" t="s">
        <v>7</v>
      </c>
      <c r="B32" s="23">
        <v>706110.02</v>
      </c>
      <c r="C32" s="32">
        <v>0</v>
      </c>
      <c r="D32" s="32">
        <f t="shared" si="1"/>
        <v>706110.02</v>
      </c>
      <c r="E32" s="23">
        <v>329726.08000000002</v>
      </c>
      <c r="F32" s="23">
        <v>329726.08000000002</v>
      </c>
      <c r="G32" s="32">
        <f t="shared" si="2"/>
        <v>-376383.94</v>
      </c>
    </row>
    <row r="33" spans="1:7" ht="15" customHeight="1" x14ac:dyDescent="0.15">
      <c r="A33" s="26" t="s">
        <v>9</v>
      </c>
      <c r="B33" s="23">
        <v>75097850.519999996</v>
      </c>
      <c r="C33" s="32">
        <v>0</v>
      </c>
      <c r="D33" s="32">
        <f t="shared" si="1"/>
        <v>75097850.519999996</v>
      </c>
      <c r="E33" s="23">
        <v>40940879.130000003</v>
      </c>
      <c r="F33" s="23">
        <v>40940879.130000003</v>
      </c>
      <c r="G33" s="32">
        <f t="shared" si="2"/>
        <v>-34156971.389999993</v>
      </c>
    </row>
    <row r="34" spans="1:7" ht="25.5" customHeight="1" x14ac:dyDescent="0.15">
      <c r="A34" s="26" t="s">
        <v>11</v>
      </c>
      <c r="B34" s="36">
        <v>0</v>
      </c>
      <c r="C34" s="23">
        <v>1046851</v>
      </c>
      <c r="D34" s="32">
        <f t="shared" si="1"/>
        <v>1046851</v>
      </c>
      <c r="E34" s="23">
        <v>1046851</v>
      </c>
      <c r="F34" s="23">
        <v>1046851</v>
      </c>
      <c r="G34" s="32">
        <f t="shared" si="2"/>
        <v>1046851</v>
      </c>
    </row>
    <row r="35" spans="1:7" s="2" customFormat="1" ht="17.25" customHeight="1" x14ac:dyDescent="0.25">
      <c r="A35" s="7" t="s">
        <v>19</v>
      </c>
      <c r="B35" s="46"/>
      <c r="C35" s="45"/>
      <c r="D35" s="32">
        <f t="shared" si="1"/>
        <v>0</v>
      </c>
      <c r="E35" s="46"/>
      <c r="F35" s="46"/>
      <c r="G35" s="32">
        <f t="shared" si="2"/>
        <v>0</v>
      </c>
    </row>
    <row r="36" spans="1:7" ht="15" customHeight="1" x14ac:dyDescent="0.15">
      <c r="A36" s="27" t="s">
        <v>12</v>
      </c>
      <c r="B36" s="38">
        <v>0</v>
      </c>
      <c r="C36" s="39">
        <v>0</v>
      </c>
      <c r="D36" s="39">
        <f t="shared" si="1"/>
        <v>0</v>
      </c>
      <c r="E36" s="40">
        <v>0</v>
      </c>
      <c r="F36" s="40">
        <v>0</v>
      </c>
      <c r="G36" s="32">
        <f t="shared" si="2"/>
        <v>0</v>
      </c>
    </row>
    <row r="37" spans="1:7" ht="10.15" customHeight="1" x14ac:dyDescent="0.15">
      <c r="A37" s="28" t="s">
        <v>13</v>
      </c>
      <c r="B37" s="29">
        <f>SUM(B22:B36)</f>
        <v>75803960.539999992</v>
      </c>
      <c r="C37" s="30">
        <f>SUM(C22:C36)</f>
        <v>4028659.89</v>
      </c>
      <c r="D37" s="30">
        <f>SUM(D22:D36)</f>
        <v>79832620.429999992</v>
      </c>
      <c r="E37" s="30">
        <f>SUM(E22:E36)</f>
        <v>42317456.210000001</v>
      </c>
      <c r="F37" s="30">
        <f>SUM(F22:F36)</f>
        <v>42317456.210000001</v>
      </c>
      <c r="G37" s="31">
        <v>-42814667.990000002</v>
      </c>
    </row>
    <row r="38" spans="1:7" ht="10.15" customHeight="1" x14ac:dyDescent="0.15">
      <c r="A38" s="6" t="s">
        <v>14</v>
      </c>
      <c r="B38" s="21"/>
      <c r="C38" s="21"/>
      <c r="D38" s="21"/>
      <c r="E38" s="21"/>
      <c r="F38" s="21"/>
      <c r="G38" s="22">
        <f>SUM(G22:G36)</f>
        <v>-33486504.329999991</v>
      </c>
    </row>
    <row r="39" spans="1:7" ht="20.25" customHeight="1" x14ac:dyDescent="0.15"/>
    <row r="40" spans="1:7" ht="14.1" customHeight="1" x14ac:dyDescent="0.15"/>
  </sheetData>
  <mergeCells count="6">
    <mergeCell ref="A1:G4"/>
    <mergeCell ref="H15:I15"/>
    <mergeCell ref="H13:I13"/>
    <mergeCell ref="H14:I14"/>
    <mergeCell ref="H11:I11"/>
    <mergeCell ref="H12:I12"/>
  </mergeCells>
  <printOptions horizontalCentered="1"/>
  <pageMargins left="0.23622047244094491" right="0.23622047244094491" top="0.35433070866141736" bottom="0.35433070866141736" header="0.31496062992125984" footer="0.31496062992125984"/>
  <pageSetup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CONTABILIDAD CRISTIS</dc:creator>
  <cp:lastModifiedBy>CONTABILIDAD CRISTIS</cp:lastModifiedBy>
  <cp:lastPrinted>2024-07-15T22:08:20Z</cp:lastPrinted>
  <dcterms:created xsi:type="dcterms:W3CDTF">2022-07-14T15:06:50Z</dcterms:created>
  <dcterms:modified xsi:type="dcterms:W3CDTF">2024-07-15T23:09:39Z</dcterms:modified>
</cp:coreProperties>
</file>