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 activeTab="1"/>
  </bookViews>
  <sheets>
    <sheet name="MC Results" sheetId="10" r:id="rId1"/>
    <sheet name="MC Stats" sheetId="9" r:id="rId2"/>
    <sheet name="Areostream Cup" sheetId="16" r:id="rId3"/>
    <sheet name="Adjusted Gross" sheetId="18" r:id="rId4"/>
  </sheets>
  <definedNames>
    <definedName name="_xlnm.Print_Area" localSheetId="0">'MC Results'!#REF!</definedName>
    <definedName name="_xlnm.Print_Area" localSheetId="1">'MC Stats'!$A$2:$W$61</definedName>
  </definedNames>
  <calcPr calcId="145621" calcMode="manual"/>
</workbook>
</file>

<file path=xl/calcChain.xml><?xml version="1.0" encoding="utf-8"?>
<calcChain xmlns="http://schemas.openxmlformats.org/spreadsheetml/2006/main">
  <c r="W38" i="9" l="1"/>
  <c r="W39" i="9"/>
  <c r="W40" i="9"/>
  <c r="W41" i="9"/>
  <c r="W42" i="9"/>
  <c r="W43" i="9"/>
  <c r="W44" i="9"/>
  <c r="W45" i="9"/>
  <c r="W46" i="9"/>
  <c r="E19" i="9"/>
  <c r="E20" i="9"/>
  <c r="E21" i="9"/>
  <c r="E22" i="9"/>
  <c r="E40" i="9"/>
  <c r="E41" i="9"/>
  <c r="E42" i="9"/>
  <c r="E43" i="9"/>
  <c r="E44" i="9"/>
  <c r="E45" i="9"/>
  <c r="E46" i="9"/>
  <c r="E47" i="9"/>
  <c r="W47" i="9"/>
  <c r="E94" i="9"/>
  <c r="E87" i="9"/>
  <c r="E48" i="9" l="1"/>
  <c r="E39" i="9"/>
  <c r="E37" i="9"/>
  <c r="W37" i="9" l="1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E38" i="9"/>
  <c r="E34" i="9"/>
  <c r="E35" i="9"/>
  <c r="E25" i="9"/>
  <c r="E17" i="9"/>
  <c r="E13" i="9"/>
  <c r="E10" i="9" l="1"/>
  <c r="E11" i="9"/>
  <c r="E14" i="9"/>
  <c r="E6" i="9"/>
  <c r="E12" i="9"/>
  <c r="E15" i="9"/>
  <c r="E16" i="9"/>
  <c r="E9" i="9"/>
  <c r="E18" i="9"/>
  <c r="E7" i="9"/>
  <c r="E8" i="9"/>
  <c r="E5" i="9"/>
  <c r="E30" i="9" l="1"/>
  <c r="E29" i="9"/>
  <c r="E36" i="9"/>
  <c r="E27" i="9"/>
  <c r="E26" i="9"/>
  <c r="E32" i="9"/>
  <c r="E24" i="9"/>
  <c r="E33" i="9"/>
  <c r="E28" i="9"/>
  <c r="E31" i="9"/>
</calcChain>
</file>

<file path=xl/sharedStrings.xml><?xml version="1.0" encoding="utf-8"?>
<sst xmlns="http://schemas.openxmlformats.org/spreadsheetml/2006/main" count="444" uniqueCount="175">
  <si>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</si>
  <si>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</si>
  <si>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</si>
  <si>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</si>
  <si>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</si>
  <si>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</si>
  <si>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</si>
  <si>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</si>
  <si>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</si>
  <si>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</si>
  <si>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</si>
  <si>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</si>
  <si>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Category</t>
  </si>
  <si>
    <t>Name</t>
  </si>
  <si>
    <t>Distance</t>
  </si>
  <si>
    <t>Long Drive Tier 2</t>
  </si>
  <si>
    <t>Winners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</si>
  <si>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</si>
  <si>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</si>
  <si>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t>KP</t>
  </si>
  <si>
    <t>$ Won</t>
  </si>
  <si>
    <t>SE</t>
  </si>
  <si>
    <t>Total</t>
  </si>
  <si>
    <t>App</t>
  </si>
  <si>
    <t>Sorted by Low Net</t>
  </si>
  <si>
    <t>Special Event</t>
  </si>
  <si>
    <t>1st LG - Tier 1</t>
  </si>
  <si>
    <t>1st LG - Tier 2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</si>
  <si>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</si>
  <si>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</si>
  <si>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</si>
  <si>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</si>
  <si>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</si>
  <si>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</si>
  <si>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</si>
  <si>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</si>
  <si>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</si>
  <si>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</si>
  <si>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</si>
  <si>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</si>
  <si>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</si>
  <si>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</si>
  <si>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</si>
  <si>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</si>
  <si>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</si>
  <si>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= Tier 2</t>
  </si>
  <si>
    <t>KP - Tier 1</t>
  </si>
  <si>
    <t>KP - Tier 2</t>
  </si>
  <si>
    <t>N/A</t>
  </si>
  <si>
    <t>Tier 1</t>
  </si>
  <si>
    <t>50/50</t>
  </si>
  <si>
    <t>Tony Nebert</t>
  </si>
  <si>
    <t>Nick Diramio</t>
  </si>
  <si>
    <t>Tier 1 (HDCP 1-18)</t>
  </si>
  <si>
    <t>Tier 2 (HDCP 19+)</t>
  </si>
  <si>
    <t>Derek Dixon</t>
  </si>
  <si>
    <t>Greg Russell</t>
  </si>
  <si>
    <t>Tom Demenuk</t>
  </si>
  <si>
    <t>Major $ Determination</t>
  </si>
  <si>
    <t>Bob Openshaw</t>
  </si>
  <si>
    <t>Kevin Orieux</t>
  </si>
  <si>
    <t>Barry Elliott</t>
  </si>
  <si>
    <t>Ben Lucas</t>
  </si>
  <si>
    <t>Blair Dunlop</t>
  </si>
  <si>
    <t>Bob Kobzey</t>
  </si>
  <si>
    <t>Bob O'Connell</t>
  </si>
  <si>
    <t>Brent Cormack</t>
  </si>
  <si>
    <t>Brian Taylor</t>
  </si>
  <si>
    <t>Bruce Potten</t>
  </si>
  <si>
    <t>Cam Wright</t>
  </si>
  <si>
    <t>Dan Kimoto</t>
  </si>
  <si>
    <t>Derek McCormick</t>
  </si>
  <si>
    <t>Ed McWaters</t>
  </si>
  <si>
    <t>Fred Ikeda</t>
  </si>
  <si>
    <t>Grant Stevens</t>
  </si>
  <si>
    <t>Jay Gilbert</t>
  </si>
  <si>
    <t>Jim Morrison</t>
  </si>
  <si>
    <t>Mark Mueller</t>
  </si>
  <si>
    <t>Maurice Binder</t>
  </si>
  <si>
    <t>Paul Kelly</t>
  </si>
  <si>
    <t>Pete Dinter</t>
  </si>
  <si>
    <t>Reg Narayan</t>
  </si>
  <si>
    <t>Rick Adams</t>
  </si>
  <si>
    <t>Rob Johnson</t>
  </si>
  <si>
    <t>Shay Kelly</t>
  </si>
  <si>
    <t>Steve Willing</t>
  </si>
  <si>
    <t>Thom Spring</t>
  </si>
  <si>
    <t>Thom Spring Jr.</t>
  </si>
  <si>
    <t>Wade Pelletier</t>
  </si>
  <si>
    <t>Long Drive Tier1</t>
  </si>
  <si>
    <t>Chris Durec</t>
  </si>
  <si>
    <t>Duece Pot</t>
  </si>
  <si>
    <t>Winner</t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</si>
  <si>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</si>
  <si>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</si>
  <si>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</si>
  <si>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Match Play Winner</t>
  </si>
  <si>
    <t>Opponent</t>
  </si>
  <si>
    <t>Score</t>
  </si>
  <si>
    <t>Dave McCullough</t>
  </si>
  <si>
    <t>Ira Thompson</t>
  </si>
  <si>
    <t>Sponsor</t>
  </si>
  <si>
    <t>Don Kulyk</t>
  </si>
  <si>
    <t>Jayson Miller</t>
  </si>
  <si>
    <t>MP Win</t>
  </si>
  <si>
    <t>MP Tie</t>
  </si>
  <si>
    <t>Morgan Creek</t>
  </si>
  <si>
    <t xml:space="preserve">Pete Dinter
Aerostream Logistics
</t>
  </si>
  <si>
    <t>2017 Morgan Creek - The Masters</t>
  </si>
  <si>
    <t>Morgan Creek Money List $ Amounts</t>
  </si>
  <si>
    <t>Will Bailie</t>
  </si>
  <si>
    <t>Eric Smeysters</t>
  </si>
  <si>
    <t>Jeff Lovestead</t>
  </si>
  <si>
    <t>Bob O`Connell</t>
  </si>
  <si>
    <t>John Smeysters</t>
  </si>
  <si>
    <t>Vic De Sousa</t>
  </si>
  <si>
    <t>Jamie Robertson</t>
  </si>
  <si>
    <t>Adjusted Net (Gross) - for Handicap</t>
  </si>
  <si>
    <t>Adjusted Gross</t>
  </si>
  <si>
    <t>Peter Dinter</t>
  </si>
  <si>
    <t>Derek McCormack</t>
  </si>
  <si>
    <t>Eric Smysters</t>
  </si>
  <si>
    <t>Will Bailey</t>
  </si>
  <si>
    <t>John Smyesters</t>
  </si>
  <si>
    <t>Thom Spring Jr</t>
  </si>
  <si>
    <t xml:space="preserve"> Jeff Lovestead</t>
  </si>
  <si>
    <t>Grany Stevens</t>
  </si>
  <si>
    <t>1 Up</t>
  </si>
  <si>
    <t>2 &amp; 1</t>
  </si>
  <si>
    <t>Tied</t>
  </si>
  <si>
    <t>3 &amp; 2</t>
  </si>
  <si>
    <t>8 &amp; 7</t>
  </si>
  <si>
    <t>5 &amp; 3</t>
  </si>
  <si>
    <t>4 &amp; 2</t>
  </si>
  <si>
    <t>3 &amp; 1</t>
  </si>
  <si>
    <t>8 &amp; 6</t>
  </si>
  <si>
    <t>6 &amp; 5</t>
  </si>
  <si>
    <t>2 Up</t>
  </si>
  <si>
    <t>6 &amp; 4</t>
  </si>
  <si>
    <t>4 &amp; 3</t>
  </si>
  <si>
    <t>5 &amp; 4</t>
  </si>
  <si>
    <t>7 &amp; 6</t>
  </si>
  <si>
    <t>Shay kelly</t>
  </si>
  <si>
    <t xml:space="preserve">Thom Spring </t>
  </si>
  <si>
    <t>Reg Narayan  85</t>
  </si>
  <si>
    <t xml:space="preserve">  Bob Openshaw  78</t>
  </si>
  <si>
    <t>Greg Russell  68</t>
  </si>
  <si>
    <t>Bob O'Connell  68</t>
  </si>
  <si>
    <t>Maurice Binder  71</t>
  </si>
  <si>
    <t>Rob Johnson  91</t>
  </si>
  <si>
    <t>Barry Elliott  96</t>
  </si>
  <si>
    <t>Dan Kimoto  72</t>
  </si>
  <si>
    <t>Aerostream Cup</t>
  </si>
  <si>
    <t>Greg Russell &amp; Ben Lucas                    78</t>
  </si>
  <si>
    <t>Barry Elliott &amp; Rob Johnson                   77</t>
  </si>
  <si>
    <t>Mark Mueller &amp; Maurice Binder              76</t>
  </si>
  <si>
    <t>Blair Dunlop &amp; Dan Kimoto                    72</t>
  </si>
  <si>
    <t>Thom Spring &amp; Jay Gilbert                     71</t>
  </si>
  <si>
    <t>Bob Openshaw &amp; Don Kulyk                  69</t>
  </si>
  <si>
    <t>Derek Dixon &amp; Jim Morrison                   67</t>
  </si>
  <si>
    <t>Grant Stevens &amp; Dave McCullough          66</t>
  </si>
  <si>
    <t>Bob O'Connell &amp; Bob Kobzey                 66</t>
  </si>
  <si>
    <t>Reg Narayan &amp; Jamie Robertson            62</t>
  </si>
  <si>
    <t>Will Bailie &amp; Shay Kelly                         62</t>
  </si>
  <si>
    <t>Tom Demenuk &amp; Chris Durec                 60</t>
  </si>
  <si>
    <t>Paul Kelly &amp; Ira Thompson                     60</t>
  </si>
  <si>
    <t>Jeff Lovestead &amp; Fred Ikeda                    58</t>
  </si>
  <si>
    <t>Ed McWaters &amp; Bruce Potten                 56</t>
  </si>
  <si>
    <t>Derek McCormack &amp; Wade Pelletier       51</t>
  </si>
  <si>
    <t>Eric Smeysters &amp; Brent Cormack           47</t>
  </si>
  <si>
    <t>Peter Dinter &amp; Kevin Orieux                    37</t>
  </si>
  <si>
    <t>Brian Taylor &amp; Vic De Sousa                   62</t>
  </si>
  <si>
    <t>John Smeysters &amp; Thom Spring Jr.          53</t>
  </si>
  <si>
    <t xml:space="preserve">T Nebert / C Wright  &amp; Rick Adams        58    </t>
  </si>
  <si>
    <t xml:space="preserve">     Sponsered by Peter Dinter.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</si>
</sst>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2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1" xfId="0" applyFont="1" applyFill="1" applyBorder="1"/>
    <xf numFmtId="1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0" borderId="0" xfId="0" applyFont="1"/>
    <xf numFmtId="0" fontId="7" fillId="0" borderId="16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7" fillId="0" borderId="14" xfId="0" applyFont="1" applyFill="1" applyBorder="1" applyAlignment="1">
      <alignment horizontal="right" vertical="top" wrapText="1"/>
    </xf>
    <xf numFmtId="0" fontId="11" fillId="0" borderId="0" xfId="0" applyFont="1"/>
    <xf numFmtId="0" fontId="8" fillId="0" borderId="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0" fontId="13" fillId="0" borderId="16" xfId="0" applyFont="1" applyBorder="1" applyAlignment="1">
      <alignment horizontal="right"/>
    </xf>
    <xf numFmtId="165" fontId="0" fillId="0" borderId="17" xfId="0" applyNumberFormat="1" applyBorder="1" applyAlignment="1">
      <alignment horizontal="center"/>
    </xf>
    <xf numFmtId="0" fontId="13" fillId="0" borderId="15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3" fillId="0" borderId="18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5" xfId="0" applyNumberFormat="1" applyFont="1" applyBorder="1"/>
    <xf numFmtId="0" fontId="1" fillId="3" borderId="0" xfId="0" applyFont="1" applyFill="1"/>
    <xf numFmtId="0" fontId="1" fillId="0" borderId="0" xfId="0" quotePrefix="1" applyFont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5" xfId="0" applyFont="1" applyBorder="1"/>
    <xf numFmtId="0" fontId="1" fillId="0" borderId="18" xfId="0" applyFont="1" applyBorder="1"/>
    <xf numFmtId="0" fontId="7" fillId="0" borderId="19" xfId="0" applyFont="1" applyBorder="1" applyAlignment="1">
      <alignment horizontal="right" vertical="top" wrapText="1"/>
    </xf>
    <xf numFmtId="0" fontId="8" fillId="0" borderId="21" xfId="0" applyFont="1" applyFill="1" applyBorder="1" applyAlignment="1">
      <alignment horizontal="center" vertical="top" wrapText="1"/>
    </xf>
    <xf numFmtId="0" fontId="1" fillId="5" borderId="15" xfId="0" applyFont="1" applyFill="1" applyBorder="1"/>
    <xf numFmtId="0" fontId="7" fillId="0" borderId="2" xfId="0" applyFont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/>
    </xf>
    <xf numFmtId="0" fontId="1" fillId="0" borderId="18" xfId="0" applyFont="1" applyFill="1" applyBorder="1"/>
    <xf numFmtId="1" fontId="2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22" xfId="0" applyNumberFormat="1" applyFont="1" applyFill="1" applyBorder="1" applyAlignment="1">
      <alignment horizontal="center"/>
    </xf>
    <xf numFmtId="3" fontId="2" fillId="6" borderId="10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1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3" fontId="1" fillId="0" borderId="19" xfId="0" applyNumberFormat="1" applyFont="1" applyBorder="1"/>
    <xf numFmtId="3" fontId="1" fillId="0" borderId="21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0" fontId="1" fillId="0" borderId="19" xfId="0" applyFont="1" applyFill="1" applyBorder="1"/>
    <xf numFmtId="0" fontId="0" fillId="0" borderId="0" xfId="0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6" borderId="7" xfId="0" applyFont="1" applyFill="1" applyBorder="1"/>
    <xf numFmtId="0" fontId="6" fillId="6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" fillId="0" borderId="19" xfId="0" applyFont="1" applyBorder="1"/>
    <xf numFmtId="0" fontId="1" fillId="0" borderId="2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Border="1"/>
    <xf numFmtId="15" fontId="5" fillId="0" borderId="17" xfId="0" applyNumberFormat="1" applyFont="1" applyBorder="1" applyAlignment="1">
      <alignment horizontal="center" vertical="top" wrapText="1"/>
    </xf>
    <xf numFmtId="0" fontId="4" fillId="6" borderId="7" xfId="0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1" fillId="0" borderId="14" xfId="0" applyFont="1" applyBorder="1"/>
    <xf numFmtId="164" fontId="8" fillId="0" borderId="10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8" fillId="0" borderId="20" xfId="0" applyNumberFormat="1" applyFont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16" xfId="0" applyFont="1" applyFill="1" applyBorder="1"/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5" fillId="6" borderId="39" xfId="0" applyFont="1" applyFill="1" applyBorder="1"/>
    <xf numFmtId="0" fontId="0" fillId="0" borderId="36" xfId="0" applyBorder="1"/>
    <xf numFmtId="0" fontId="0" fillId="0" borderId="41" xfId="0" applyBorder="1"/>
    <xf numFmtId="0" fontId="11" fillId="0" borderId="41" xfId="0" applyFont="1" applyBorder="1"/>
    <xf numFmtId="0" fontId="0" fillId="0" borderId="42" xfId="0" applyBorder="1"/>
    <xf numFmtId="0" fontId="11" fillId="0" borderId="43" xfId="0" applyFont="1" applyBorder="1"/>
    <xf numFmtId="0" fontId="1" fillId="0" borderId="44" xfId="0" applyFont="1" applyBorder="1" applyAlignment="1">
      <alignment horizontal="center"/>
    </xf>
    <xf numFmtId="0" fontId="16" fillId="6" borderId="41" xfId="0" applyFont="1" applyFill="1" applyBorder="1"/>
    <xf numFmtId="0" fontId="0" fillId="6" borderId="40" xfId="0" applyFill="1" applyBorder="1"/>
    <xf numFmtId="0" fontId="0" fillId="6" borderId="3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8"/>
  <sheetViews>
    <sheetView topLeftCell="A31" zoomScale="80" zoomScaleNormal="80" workbookViewId="0">
      <selection activeCell="C35" sqref="C35"/>
    </sheetView>
  </sheetViews>
  <sheetFormatPr defaultRowHeight="12.75" x14ac:dyDescent="0.2"/>
  <cols>
    <col min="2" max="2" width="25" bestFit="1" customWidth="1"/>
    <col min="3" max="3" width="22.7109375" bestFit="1" customWidth="1"/>
    <col min="4" max="4" width="11.42578125" bestFit="1" customWidth="1"/>
    <col min="5" max="5" width="14.7109375" customWidth="1"/>
  </cols>
  <sheetData>
    <row r="2" spans="2:4" ht="13.5" thickBot="1" x14ac:dyDescent="0.25"/>
    <row r="3" spans="2:4" ht="21" thickBot="1" x14ac:dyDescent="0.25">
      <c r="B3" s="132" t="s">
        <v>10</v>
      </c>
      <c r="C3" s="133" t="s">
        <v>106</v>
      </c>
    </row>
    <row r="4" spans="2:4" ht="20.25" x14ac:dyDescent="0.2">
      <c r="B4" s="114" t="s">
        <v>11</v>
      </c>
      <c r="C4" s="131">
        <v>42469</v>
      </c>
      <c r="D4" s="115"/>
    </row>
    <row r="5" spans="2:4" ht="84" customHeight="1" thickBot="1" x14ac:dyDescent="0.25">
      <c r="B5" s="110" t="s">
        <v>101</v>
      </c>
      <c r="C5" s="111" t="s">
        <v>107</v>
      </c>
    </row>
    <row r="6" spans="2:4" ht="51" customHeight="1" thickBot="1" x14ac:dyDescent="0.25"/>
    <row r="7" spans="2:4" ht="19.5" customHeight="1" thickBot="1" x14ac:dyDescent="0.25">
      <c r="B7" s="116" t="s">
        <v>12</v>
      </c>
      <c r="C7" s="117" t="s">
        <v>13</v>
      </c>
      <c r="D7" s="118" t="s">
        <v>14</v>
      </c>
    </row>
    <row r="8" spans="2:4" ht="15.75" x14ac:dyDescent="0.2">
      <c r="B8" s="22" t="s">
        <v>89</v>
      </c>
      <c r="C8" s="39" t="s">
        <v>59</v>
      </c>
      <c r="D8" s="23" t="s">
        <v>48</v>
      </c>
    </row>
    <row r="9" spans="2:4" ht="15.75" x14ac:dyDescent="0.2">
      <c r="B9" s="24" t="s">
        <v>15</v>
      </c>
      <c r="C9" s="40" t="s">
        <v>76</v>
      </c>
      <c r="D9" s="26" t="s">
        <v>48</v>
      </c>
    </row>
    <row r="10" spans="2:4" ht="15.75" x14ac:dyDescent="0.2">
      <c r="B10" s="70" t="s">
        <v>46</v>
      </c>
      <c r="C10" s="71" t="s">
        <v>69</v>
      </c>
      <c r="D10" s="41" t="s">
        <v>48</v>
      </c>
    </row>
    <row r="11" spans="2:4" ht="16.5" thickBot="1" x14ac:dyDescent="0.25">
      <c r="B11" s="27" t="s">
        <v>47</v>
      </c>
      <c r="C11" s="28" t="s">
        <v>64</v>
      </c>
      <c r="D11" s="29" t="s">
        <v>48</v>
      </c>
    </row>
    <row r="12" spans="2:4" ht="16.5" thickBot="1" x14ac:dyDescent="0.25">
      <c r="B12" s="30"/>
      <c r="C12" s="31"/>
      <c r="D12" s="32"/>
    </row>
    <row r="13" spans="2:4" ht="18" customHeight="1" thickBot="1" x14ac:dyDescent="0.25">
      <c r="B13" s="116" t="s">
        <v>12</v>
      </c>
      <c r="C13" s="117" t="s">
        <v>16</v>
      </c>
      <c r="D13" s="118" t="s">
        <v>20</v>
      </c>
    </row>
    <row r="14" spans="2:4" ht="18" customHeight="1" x14ac:dyDescent="0.2">
      <c r="B14" s="33" t="s">
        <v>91</v>
      </c>
      <c r="C14" s="25" t="s">
        <v>69</v>
      </c>
      <c r="D14" s="140">
        <v>30</v>
      </c>
    </row>
    <row r="15" spans="2:4" ht="18" customHeight="1" x14ac:dyDescent="0.2">
      <c r="B15" s="112"/>
      <c r="C15" s="113" t="s">
        <v>56</v>
      </c>
      <c r="D15" s="141">
        <v>30</v>
      </c>
    </row>
    <row r="16" spans="2:4" ht="18" customHeight="1" x14ac:dyDescent="0.2">
      <c r="B16" s="112"/>
      <c r="C16" s="113" t="s">
        <v>90</v>
      </c>
      <c r="D16" s="141">
        <v>30</v>
      </c>
    </row>
    <row r="17" spans="2:4" ht="16.5" thickBot="1" x14ac:dyDescent="0.25">
      <c r="B17" s="36"/>
      <c r="C17" s="28"/>
      <c r="D17" s="29"/>
    </row>
    <row r="18" spans="2:4" ht="18" customHeight="1" thickBot="1" x14ac:dyDescent="0.25">
      <c r="B18" s="30"/>
      <c r="C18" s="32"/>
      <c r="D18" s="32"/>
    </row>
    <row r="19" spans="2:4" ht="19.5" thickBot="1" x14ac:dyDescent="0.25">
      <c r="B19" s="116" t="s">
        <v>12</v>
      </c>
      <c r="C19" s="117" t="s">
        <v>92</v>
      </c>
      <c r="D19" s="118" t="s">
        <v>20</v>
      </c>
    </row>
    <row r="20" spans="2:4" ht="16.5" thickBot="1" x14ac:dyDescent="0.25">
      <c r="B20" s="119" t="s">
        <v>50</v>
      </c>
      <c r="C20" s="120" t="s">
        <v>82</v>
      </c>
      <c r="D20" s="139">
        <v>195</v>
      </c>
    </row>
    <row r="21" spans="2:4" ht="16.5" thickBot="1" x14ac:dyDescent="0.25">
      <c r="B21" s="30"/>
      <c r="C21" s="32"/>
      <c r="D21" s="32"/>
    </row>
    <row r="22" spans="2:4" ht="19.5" thickBot="1" x14ac:dyDescent="0.25">
      <c r="B22" s="116" t="s">
        <v>12</v>
      </c>
      <c r="C22" s="117" t="s">
        <v>92</v>
      </c>
      <c r="D22" s="118" t="s">
        <v>20</v>
      </c>
    </row>
    <row r="23" spans="2:4" ht="16.5" thickBot="1" x14ac:dyDescent="0.25">
      <c r="B23" s="119" t="s">
        <v>25</v>
      </c>
      <c r="C23" s="99" t="s">
        <v>86</v>
      </c>
      <c r="D23" s="139">
        <v>90</v>
      </c>
    </row>
    <row r="24" spans="2:4" ht="16.5" thickBot="1" x14ac:dyDescent="0.25">
      <c r="B24" s="30"/>
      <c r="C24" s="32"/>
      <c r="D24" s="32"/>
    </row>
    <row r="25" spans="2:4" ht="19.5" thickBot="1" x14ac:dyDescent="0.35">
      <c r="B25" s="121" t="s">
        <v>53</v>
      </c>
      <c r="C25" s="122" t="s">
        <v>17</v>
      </c>
    </row>
    <row r="26" spans="2:4" ht="18.75" x14ac:dyDescent="0.2">
      <c r="B26" s="37" t="s">
        <v>18</v>
      </c>
      <c r="C26" s="73" t="s">
        <v>145</v>
      </c>
      <c r="D26" s="38"/>
    </row>
    <row r="27" spans="2:4" ht="18.75" x14ac:dyDescent="0.2">
      <c r="B27" s="24" t="s">
        <v>93</v>
      </c>
      <c r="C27" s="26" t="s">
        <v>144</v>
      </c>
    </row>
    <row r="28" spans="2:4" ht="18.75" x14ac:dyDescent="0.2">
      <c r="B28" s="24" t="s">
        <v>94</v>
      </c>
      <c r="C28" s="123" t="s">
        <v>146</v>
      </c>
    </row>
    <row r="29" spans="2:4" ht="19.5" thickBot="1" x14ac:dyDescent="0.25">
      <c r="B29" s="27" t="s">
        <v>95</v>
      </c>
      <c r="C29" s="29" t="s">
        <v>147</v>
      </c>
    </row>
    <row r="30" spans="2:4" ht="16.5" thickBot="1" x14ac:dyDescent="0.3">
      <c r="B30" s="21"/>
      <c r="C30" s="106"/>
    </row>
    <row r="31" spans="2:4" ht="19.5" thickBot="1" x14ac:dyDescent="0.35">
      <c r="B31" s="121" t="s">
        <v>54</v>
      </c>
      <c r="C31" s="122" t="s">
        <v>17</v>
      </c>
    </row>
    <row r="32" spans="2:4" ht="18.75" x14ac:dyDescent="0.2">
      <c r="B32" s="34" t="s">
        <v>18</v>
      </c>
      <c r="C32" s="73" t="s">
        <v>149</v>
      </c>
    </row>
    <row r="33" spans="2:4" ht="18.75" x14ac:dyDescent="0.2">
      <c r="B33" s="24" t="s">
        <v>93</v>
      </c>
      <c r="C33" s="26" t="s">
        <v>150</v>
      </c>
    </row>
    <row r="34" spans="2:4" ht="18.75" x14ac:dyDescent="0.2">
      <c r="B34" s="24" t="s">
        <v>94</v>
      </c>
      <c r="C34" s="123" t="s">
        <v>148</v>
      </c>
    </row>
    <row r="35" spans="2:4" ht="19.5" thickBot="1" x14ac:dyDescent="0.25">
      <c r="B35" s="27" t="s">
        <v>95</v>
      </c>
      <c r="C35" s="29" t="s">
        <v>151</v>
      </c>
    </row>
    <row r="36" spans="2:4" ht="16.5" thickBot="1" x14ac:dyDescent="0.3">
      <c r="B36" s="21"/>
    </row>
    <row r="37" spans="2:4" ht="19.5" thickBot="1" x14ac:dyDescent="0.35">
      <c r="B37" s="124" t="s">
        <v>96</v>
      </c>
      <c r="C37" s="125" t="s">
        <v>97</v>
      </c>
      <c r="D37" s="122" t="s">
        <v>98</v>
      </c>
    </row>
    <row r="38" spans="2:4" ht="15.75" x14ac:dyDescent="0.2">
      <c r="B38" s="33" t="s">
        <v>119</v>
      </c>
      <c r="C38" s="25" t="s">
        <v>65</v>
      </c>
      <c r="D38" s="26" t="s">
        <v>127</v>
      </c>
    </row>
    <row r="39" spans="2:4" ht="15.75" x14ac:dyDescent="0.2">
      <c r="B39" s="112" t="s">
        <v>64</v>
      </c>
      <c r="C39" s="113" t="s">
        <v>60</v>
      </c>
      <c r="D39" s="26" t="s">
        <v>128</v>
      </c>
    </row>
    <row r="40" spans="2:4" ht="15.75" x14ac:dyDescent="0.2">
      <c r="B40" s="144" t="s">
        <v>51</v>
      </c>
      <c r="C40" s="145" t="s">
        <v>69</v>
      </c>
      <c r="D40" s="26" t="s">
        <v>128</v>
      </c>
    </row>
    <row r="41" spans="2:4" ht="15.75" x14ac:dyDescent="0.2">
      <c r="B41" s="142" t="s">
        <v>59</v>
      </c>
      <c r="C41" s="143" t="s">
        <v>120</v>
      </c>
      <c r="D41" s="26" t="s">
        <v>130</v>
      </c>
    </row>
    <row r="42" spans="2:4" ht="15.75" x14ac:dyDescent="0.2">
      <c r="B42" s="33" t="s">
        <v>88</v>
      </c>
      <c r="C42" s="134" t="s">
        <v>102</v>
      </c>
      <c r="D42" s="26" t="s">
        <v>129</v>
      </c>
    </row>
    <row r="43" spans="2:4" ht="15.75" x14ac:dyDescent="0.2">
      <c r="B43" s="33" t="s">
        <v>86</v>
      </c>
      <c r="C43" s="25" t="s">
        <v>121</v>
      </c>
      <c r="D43" s="26" t="s">
        <v>131</v>
      </c>
    </row>
    <row r="44" spans="2:4" ht="15.75" x14ac:dyDescent="0.2">
      <c r="B44" s="33" t="s">
        <v>75</v>
      </c>
      <c r="C44" s="25" t="s">
        <v>66</v>
      </c>
      <c r="D44" s="26" t="s">
        <v>132</v>
      </c>
    </row>
    <row r="45" spans="2:4" ht="15.75" x14ac:dyDescent="0.2">
      <c r="B45" s="33" t="s">
        <v>122</v>
      </c>
      <c r="C45" s="25" t="s">
        <v>67</v>
      </c>
      <c r="D45" s="26" t="s">
        <v>133</v>
      </c>
    </row>
    <row r="46" spans="2:4" ht="15.75" x14ac:dyDescent="0.2">
      <c r="B46" s="33" t="s">
        <v>115</v>
      </c>
      <c r="C46" s="25" t="s">
        <v>84</v>
      </c>
      <c r="D46" s="26" t="s">
        <v>128</v>
      </c>
    </row>
    <row r="47" spans="2:4" ht="15.75" x14ac:dyDescent="0.2">
      <c r="B47" s="33" t="s">
        <v>55</v>
      </c>
      <c r="C47" s="25" t="s">
        <v>77</v>
      </c>
      <c r="D47" s="26" t="s">
        <v>130</v>
      </c>
    </row>
    <row r="48" spans="2:4" ht="15.75" x14ac:dyDescent="0.2">
      <c r="B48" s="33" t="s">
        <v>78</v>
      </c>
      <c r="C48" s="25" t="s">
        <v>76</v>
      </c>
      <c r="D48" s="26" t="s">
        <v>134</v>
      </c>
    </row>
    <row r="49" spans="2:4" ht="15.75" x14ac:dyDescent="0.2">
      <c r="B49" s="33" t="s">
        <v>81</v>
      </c>
      <c r="C49" s="25" t="s">
        <v>123</v>
      </c>
      <c r="D49" s="26" t="s">
        <v>135</v>
      </c>
    </row>
    <row r="50" spans="2:4" ht="15.75" x14ac:dyDescent="0.2">
      <c r="B50" s="33" t="s">
        <v>124</v>
      </c>
      <c r="C50" s="25" t="s">
        <v>116</v>
      </c>
      <c r="D50" s="26" t="s">
        <v>136</v>
      </c>
    </row>
    <row r="51" spans="2:4" ht="15.75" x14ac:dyDescent="0.2">
      <c r="B51" s="33" t="s">
        <v>56</v>
      </c>
      <c r="C51" s="25" t="s">
        <v>125</v>
      </c>
      <c r="D51" s="26" t="s">
        <v>137</v>
      </c>
    </row>
    <row r="52" spans="2:4" ht="16.5" thickBot="1" x14ac:dyDescent="0.25">
      <c r="B52" s="36" t="s">
        <v>62</v>
      </c>
      <c r="C52" s="28" t="s">
        <v>73</v>
      </c>
      <c r="D52" s="29" t="s">
        <v>138</v>
      </c>
    </row>
    <row r="53" spans="2:4" ht="16.5" thickBot="1" x14ac:dyDescent="0.25">
      <c r="B53" s="36" t="s">
        <v>61</v>
      </c>
      <c r="C53" s="28" t="s">
        <v>100</v>
      </c>
      <c r="D53" s="29" t="s">
        <v>139</v>
      </c>
    </row>
    <row r="54" spans="2:4" ht="16.5" thickBot="1" x14ac:dyDescent="0.25">
      <c r="B54" s="36" t="s">
        <v>83</v>
      </c>
      <c r="C54" s="28" t="s">
        <v>79</v>
      </c>
      <c r="D54" s="29" t="s">
        <v>140</v>
      </c>
    </row>
    <row r="55" spans="2:4" ht="16.5" thickBot="1" x14ac:dyDescent="0.25">
      <c r="B55" s="36" t="s">
        <v>126</v>
      </c>
      <c r="C55" s="28" t="s">
        <v>57</v>
      </c>
      <c r="D55" s="29" t="s">
        <v>130</v>
      </c>
    </row>
    <row r="56" spans="2:4" ht="16.5" thickBot="1" x14ac:dyDescent="0.25">
      <c r="B56" s="36" t="s">
        <v>99</v>
      </c>
      <c r="C56" s="28" t="s">
        <v>90</v>
      </c>
      <c r="D56" s="29" t="s">
        <v>134</v>
      </c>
    </row>
    <row r="57" spans="2:4" ht="16.5" thickBot="1" x14ac:dyDescent="0.25">
      <c r="B57" s="36" t="s">
        <v>63</v>
      </c>
      <c r="C57" s="28" t="s">
        <v>72</v>
      </c>
      <c r="D57" s="29" t="s">
        <v>141</v>
      </c>
    </row>
    <row r="58" spans="2:4" ht="16.5" thickBot="1" x14ac:dyDescent="0.25">
      <c r="B58" s="36" t="s">
        <v>68</v>
      </c>
      <c r="C58" s="28" t="s">
        <v>70</v>
      </c>
      <c r="D58" s="29" t="s">
        <v>127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8"/>
  <sheetViews>
    <sheetView tabSelected="1" zoomScale="80" zoomScaleNormal="80" workbookViewId="0">
      <selection activeCell="A131" sqref="A131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11" bestFit="1" customWidth="1"/>
    <col min="4" max="4" width="8.85546875" style="3" customWidth="1"/>
    <col min="5" max="5" width="6.5703125" style="11" customWidth="1"/>
    <col min="6" max="6" width="7.85546875" style="3" customWidth="1"/>
    <col min="7" max="9" width="9.140625" style="3"/>
    <col min="10" max="10" width="14.140625" style="1" bestFit="1" customWidth="1"/>
    <col min="11" max="11" width="30.42578125" style="1" bestFit="1" customWidth="1"/>
    <col min="12" max="12" width="12.7109375" style="1" customWidth="1"/>
    <col min="13" max="13" width="9.28515625" style="1" customWidth="1"/>
    <col min="14" max="15" width="11.7109375" style="62" customWidth="1"/>
    <col min="16" max="16" width="14.5703125" style="62" customWidth="1"/>
    <col min="17" max="17" width="12.140625" style="45" customWidth="1"/>
    <col min="18" max="20" width="11.7109375" style="45" customWidth="1"/>
    <col min="21" max="22" width="12.5703125" style="45" customWidth="1"/>
    <col min="23" max="23" width="11.7109375" style="45" customWidth="1"/>
    <col min="24" max="24" width="9.140625" style="1" customWidth="1"/>
    <col min="25" max="16384" width="9.140625" style="1"/>
  </cols>
  <sheetData>
    <row r="1" spans="1:23" x14ac:dyDescent="0.2">
      <c r="B1" s="146"/>
      <c r="C1" s="146"/>
      <c r="D1" s="146"/>
      <c r="E1" s="146"/>
      <c r="F1" s="146"/>
      <c r="G1" s="146"/>
      <c r="H1" s="146"/>
      <c r="I1" s="146"/>
    </row>
    <row r="2" spans="1:23" ht="15.75" x14ac:dyDescent="0.25">
      <c r="B2" s="147" t="s">
        <v>108</v>
      </c>
      <c r="C2" s="147"/>
      <c r="D2" s="147"/>
      <c r="E2" s="147"/>
      <c r="F2" s="147"/>
      <c r="G2" s="147"/>
      <c r="H2" s="147"/>
      <c r="I2" s="147"/>
    </row>
    <row r="3" spans="1:23" ht="16.5" thickBot="1" x14ac:dyDescent="0.3">
      <c r="B3" s="2" t="s">
        <v>9</v>
      </c>
      <c r="K3" s="2" t="s">
        <v>109</v>
      </c>
      <c r="L3" s="35"/>
      <c r="M3" s="11"/>
      <c r="N3" s="45"/>
      <c r="O3" s="45"/>
      <c r="P3" s="45"/>
    </row>
    <row r="4" spans="1:23" ht="16.5" thickBot="1" x14ac:dyDescent="0.3">
      <c r="A4" s="2" t="s">
        <v>49</v>
      </c>
      <c r="B4" s="10" t="s">
        <v>0</v>
      </c>
      <c r="C4" s="12" t="s">
        <v>2</v>
      </c>
      <c r="D4" s="15" t="s">
        <v>7</v>
      </c>
      <c r="E4" s="90" t="s">
        <v>3</v>
      </c>
      <c r="F4" s="84" t="s">
        <v>4</v>
      </c>
      <c r="G4" s="15" t="s">
        <v>5</v>
      </c>
      <c r="H4" s="15" t="s">
        <v>6</v>
      </c>
      <c r="I4" s="16" t="s">
        <v>8</v>
      </c>
      <c r="K4" s="10" t="s">
        <v>0</v>
      </c>
      <c r="L4" s="12" t="s">
        <v>3</v>
      </c>
      <c r="M4" s="16" t="s">
        <v>5</v>
      </c>
      <c r="N4" s="95" t="s">
        <v>2</v>
      </c>
      <c r="O4" s="96" t="s">
        <v>3</v>
      </c>
      <c r="P4" s="96" t="s">
        <v>23</v>
      </c>
      <c r="Q4" s="96" t="s">
        <v>19</v>
      </c>
      <c r="R4" s="96" t="s">
        <v>21</v>
      </c>
      <c r="S4" s="96" t="s">
        <v>104</v>
      </c>
      <c r="T4" s="96" t="s">
        <v>105</v>
      </c>
      <c r="U4" s="96" t="s">
        <v>5</v>
      </c>
      <c r="V4" s="97" t="s">
        <v>8</v>
      </c>
      <c r="W4" s="98" t="s">
        <v>22</v>
      </c>
    </row>
    <row r="5" spans="1:23" x14ac:dyDescent="0.2">
      <c r="A5" s="1">
        <v>1</v>
      </c>
      <c r="B5" s="66" t="s">
        <v>59</v>
      </c>
      <c r="C5" s="108">
        <v>78</v>
      </c>
      <c r="D5" s="4">
        <v>7</v>
      </c>
      <c r="E5" s="91">
        <f t="shared" ref="E5:E22" si="0">C5-D5</f>
        <v>71</v>
      </c>
      <c r="F5" s="85">
        <v>32</v>
      </c>
      <c r="G5" s="4">
        <v>2</v>
      </c>
      <c r="H5" s="4">
        <v>0</v>
      </c>
      <c r="I5" s="7">
        <v>0</v>
      </c>
      <c r="J5" s="44" t="s">
        <v>26</v>
      </c>
      <c r="K5" s="66" t="s">
        <v>59</v>
      </c>
      <c r="L5" s="42"/>
      <c r="M5" s="5">
        <v>2</v>
      </c>
      <c r="N5" s="46">
        <v>1500000</v>
      </c>
      <c r="O5" s="47"/>
      <c r="P5" s="47"/>
      <c r="Q5" s="47"/>
      <c r="R5" s="50"/>
      <c r="S5" s="50">
        <v>250000</v>
      </c>
      <c r="T5" s="47"/>
      <c r="U5" s="47">
        <v>100000</v>
      </c>
      <c r="V5" s="81"/>
      <c r="W5" s="48">
        <f>SUM(N5:V5)</f>
        <v>1850000</v>
      </c>
    </row>
    <row r="6" spans="1:23" ht="15.6" customHeight="1" x14ac:dyDescent="0.2">
      <c r="A6" s="1">
        <v>2</v>
      </c>
      <c r="B6" s="67" t="s">
        <v>56</v>
      </c>
      <c r="C6" s="13">
        <v>84</v>
      </c>
      <c r="D6" s="6">
        <v>16</v>
      </c>
      <c r="E6" s="92">
        <f t="shared" si="0"/>
        <v>68</v>
      </c>
      <c r="F6" s="86">
        <v>30</v>
      </c>
      <c r="G6" s="6">
        <v>4</v>
      </c>
      <c r="H6" s="6">
        <v>0</v>
      </c>
      <c r="I6" s="7">
        <v>0</v>
      </c>
      <c r="J6" s="44" t="s">
        <v>27</v>
      </c>
      <c r="K6" s="72" t="s">
        <v>83</v>
      </c>
      <c r="L6" s="43"/>
      <c r="M6" s="7">
        <v>2</v>
      </c>
      <c r="N6" s="49">
        <v>1500000</v>
      </c>
      <c r="O6" s="50"/>
      <c r="P6" s="50"/>
      <c r="R6" s="50"/>
      <c r="S6" s="50">
        <v>250000</v>
      </c>
      <c r="T6" s="50"/>
      <c r="U6" s="50">
        <v>200000</v>
      </c>
      <c r="V6" s="82"/>
      <c r="W6" s="51">
        <f t="shared" ref="W6:W47" si="1">SUM(N6:V6)</f>
        <v>1950000</v>
      </c>
    </row>
    <row r="7" spans="1:23" x14ac:dyDescent="0.2">
      <c r="A7" s="1">
        <v>3</v>
      </c>
      <c r="B7" s="67" t="s">
        <v>81</v>
      </c>
      <c r="C7" s="13">
        <v>85</v>
      </c>
      <c r="D7" s="6">
        <v>15</v>
      </c>
      <c r="E7" s="92">
        <f t="shared" si="0"/>
        <v>70</v>
      </c>
      <c r="F7" s="86">
        <v>31</v>
      </c>
      <c r="G7" s="6">
        <v>0</v>
      </c>
      <c r="H7" s="6">
        <v>0</v>
      </c>
      <c r="I7" s="7">
        <v>0</v>
      </c>
      <c r="J7" s="1">
        <v>1</v>
      </c>
      <c r="K7" s="67" t="s">
        <v>56</v>
      </c>
      <c r="L7" s="74">
        <v>68</v>
      </c>
      <c r="M7" s="77">
        <v>4</v>
      </c>
      <c r="N7" s="49"/>
      <c r="O7" s="50">
        <v>1500000</v>
      </c>
      <c r="P7" s="50"/>
      <c r="Q7" s="50"/>
      <c r="R7" s="50"/>
      <c r="S7" s="50">
        <v>250000</v>
      </c>
      <c r="T7" s="50"/>
      <c r="U7" s="50">
        <v>200000</v>
      </c>
      <c r="V7" s="82"/>
      <c r="W7" s="51">
        <f t="shared" si="1"/>
        <v>1950000</v>
      </c>
    </row>
    <row r="8" spans="1:23" x14ac:dyDescent="0.2">
      <c r="A8" s="1">
        <v>4</v>
      </c>
      <c r="B8" s="67" t="s">
        <v>119</v>
      </c>
      <c r="C8" s="13">
        <v>86</v>
      </c>
      <c r="D8" s="6">
        <v>17</v>
      </c>
      <c r="E8" s="92">
        <f t="shared" si="0"/>
        <v>69</v>
      </c>
      <c r="F8" s="86">
        <v>32</v>
      </c>
      <c r="G8" s="6">
        <v>0</v>
      </c>
      <c r="H8" s="6">
        <v>0</v>
      </c>
      <c r="I8" s="7">
        <v>0</v>
      </c>
      <c r="J8" s="1">
        <v>2</v>
      </c>
      <c r="K8" s="67" t="s">
        <v>65</v>
      </c>
      <c r="L8" s="74">
        <v>68</v>
      </c>
      <c r="M8" s="77">
        <v>1</v>
      </c>
      <c r="N8" s="63"/>
      <c r="O8" s="50">
        <v>900000</v>
      </c>
      <c r="P8" s="50"/>
      <c r="Q8" s="50"/>
      <c r="R8" s="50"/>
      <c r="S8" s="50"/>
      <c r="T8" s="50"/>
      <c r="U8" s="50">
        <v>50000</v>
      </c>
      <c r="V8" s="82"/>
      <c r="W8" s="51">
        <f t="shared" si="1"/>
        <v>950000</v>
      </c>
    </row>
    <row r="9" spans="1:23" x14ac:dyDescent="0.2">
      <c r="A9" s="1">
        <v>5</v>
      </c>
      <c r="B9" s="67" t="s">
        <v>55</v>
      </c>
      <c r="C9" s="13">
        <v>86</v>
      </c>
      <c r="D9" s="6">
        <v>14</v>
      </c>
      <c r="E9" s="92">
        <f t="shared" si="0"/>
        <v>72</v>
      </c>
      <c r="F9" s="86">
        <v>30</v>
      </c>
      <c r="G9" s="6">
        <v>0</v>
      </c>
      <c r="H9" s="6">
        <v>1</v>
      </c>
      <c r="I9" s="7">
        <v>0</v>
      </c>
      <c r="J9" s="1">
        <v>3</v>
      </c>
      <c r="K9" s="67" t="s">
        <v>119</v>
      </c>
      <c r="L9" s="74">
        <v>69</v>
      </c>
      <c r="M9" s="77">
        <v>0</v>
      </c>
      <c r="N9" s="63"/>
      <c r="O9" s="50">
        <v>750000</v>
      </c>
      <c r="P9" s="50"/>
      <c r="Q9" s="50"/>
      <c r="R9" s="50"/>
      <c r="S9" s="50">
        <v>250000</v>
      </c>
      <c r="T9" s="50"/>
      <c r="U9" s="50"/>
      <c r="V9" s="82"/>
      <c r="W9" s="51">
        <f t="shared" si="1"/>
        <v>1000000</v>
      </c>
    </row>
    <row r="10" spans="1:23" x14ac:dyDescent="0.2">
      <c r="A10" s="1">
        <v>6</v>
      </c>
      <c r="B10" s="67" t="s">
        <v>65</v>
      </c>
      <c r="C10" s="13">
        <v>86</v>
      </c>
      <c r="D10" s="6">
        <v>18</v>
      </c>
      <c r="E10" s="92">
        <f t="shared" si="0"/>
        <v>68</v>
      </c>
      <c r="F10" s="86">
        <v>35</v>
      </c>
      <c r="G10" s="6">
        <v>1</v>
      </c>
      <c r="H10" s="6">
        <v>1</v>
      </c>
      <c r="I10" s="7">
        <v>0</v>
      </c>
      <c r="J10" s="1">
        <v>4</v>
      </c>
      <c r="K10" s="67" t="s">
        <v>81</v>
      </c>
      <c r="L10" s="74">
        <v>70</v>
      </c>
      <c r="M10" s="77">
        <v>0</v>
      </c>
      <c r="N10" s="63"/>
      <c r="O10" s="50">
        <v>600000</v>
      </c>
      <c r="P10" s="50"/>
      <c r="R10" s="50"/>
      <c r="S10" s="50">
        <v>250000</v>
      </c>
      <c r="T10" s="50"/>
      <c r="U10" s="50"/>
      <c r="V10" s="82"/>
      <c r="W10" s="51">
        <f t="shared" si="1"/>
        <v>850000</v>
      </c>
    </row>
    <row r="11" spans="1:23" x14ac:dyDescent="0.2">
      <c r="A11" s="1">
        <v>7</v>
      </c>
      <c r="B11" s="67" t="s">
        <v>77</v>
      </c>
      <c r="C11" s="13">
        <v>87</v>
      </c>
      <c r="D11" s="6">
        <v>14</v>
      </c>
      <c r="E11" s="92">
        <f t="shared" si="0"/>
        <v>73</v>
      </c>
      <c r="F11" s="86">
        <v>33</v>
      </c>
      <c r="G11" s="6">
        <v>0</v>
      </c>
      <c r="H11" s="6">
        <v>0</v>
      </c>
      <c r="I11" s="7">
        <v>0</v>
      </c>
      <c r="J11" s="1">
        <v>5</v>
      </c>
      <c r="K11" s="67" t="s">
        <v>112</v>
      </c>
      <c r="L11" s="74">
        <v>71</v>
      </c>
      <c r="M11" s="77">
        <v>0</v>
      </c>
      <c r="N11" s="63"/>
      <c r="O11" s="50">
        <v>450000</v>
      </c>
      <c r="P11" s="50"/>
      <c r="Q11" s="50"/>
      <c r="R11" s="50"/>
      <c r="S11" s="50"/>
      <c r="T11" s="50"/>
      <c r="U11" s="50"/>
      <c r="V11" s="82"/>
      <c r="W11" s="51">
        <f t="shared" si="1"/>
        <v>450000</v>
      </c>
    </row>
    <row r="12" spans="1:23" x14ac:dyDescent="0.2">
      <c r="A12" s="1">
        <v>8</v>
      </c>
      <c r="B12" s="67" t="s">
        <v>86</v>
      </c>
      <c r="C12" s="13">
        <v>88</v>
      </c>
      <c r="D12" s="6">
        <v>15</v>
      </c>
      <c r="E12" s="92">
        <f t="shared" si="0"/>
        <v>73</v>
      </c>
      <c r="F12" s="86">
        <v>34</v>
      </c>
      <c r="G12" s="6">
        <v>0</v>
      </c>
      <c r="H12" s="6">
        <v>0</v>
      </c>
      <c r="I12" s="7">
        <v>0</v>
      </c>
      <c r="J12" s="1">
        <v>6</v>
      </c>
      <c r="K12" s="67" t="s">
        <v>78</v>
      </c>
      <c r="L12" s="74">
        <v>71</v>
      </c>
      <c r="M12" s="77">
        <v>0</v>
      </c>
      <c r="N12" s="49"/>
      <c r="O12" s="50">
        <v>300000</v>
      </c>
      <c r="P12" s="50"/>
      <c r="R12" s="50"/>
      <c r="S12" s="50">
        <v>250000</v>
      </c>
      <c r="T12" s="50"/>
      <c r="U12" s="50"/>
      <c r="V12" s="82"/>
      <c r="W12" s="51">
        <f t="shared" si="1"/>
        <v>550000</v>
      </c>
    </row>
    <row r="13" spans="1:23" x14ac:dyDescent="0.2">
      <c r="A13" s="1">
        <v>9</v>
      </c>
      <c r="B13" s="67" t="s">
        <v>112</v>
      </c>
      <c r="C13" s="13">
        <v>88</v>
      </c>
      <c r="D13" s="6">
        <v>17</v>
      </c>
      <c r="E13" s="92">
        <f t="shared" si="0"/>
        <v>71</v>
      </c>
      <c r="F13" s="86">
        <v>33</v>
      </c>
      <c r="G13" s="6">
        <v>0</v>
      </c>
      <c r="H13" s="6">
        <v>1</v>
      </c>
      <c r="I13" s="7">
        <v>0</v>
      </c>
      <c r="J13" s="1">
        <v>7</v>
      </c>
      <c r="K13" s="67" t="s">
        <v>55</v>
      </c>
      <c r="L13" s="74">
        <v>72</v>
      </c>
      <c r="M13" s="77">
        <v>0</v>
      </c>
      <c r="N13" s="63"/>
      <c r="O13" s="50">
        <v>150000</v>
      </c>
      <c r="P13" s="50"/>
      <c r="Q13" s="50"/>
      <c r="R13" s="50"/>
      <c r="S13" s="50">
        <v>250000</v>
      </c>
      <c r="T13" s="50"/>
      <c r="U13" s="50"/>
      <c r="V13" s="82"/>
      <c r="W13" s="51">
        <f t="shared" si="1"/>
        <v>400000</v>
      </c>
    </row>
    <row r="14" spans="1:23" x14ac:dyDescent="0.2">
      <c r="A14" s="1">
        <v>10</v>
      </c>
      <c r="B14" s="67" t="s">
        <v>110</v>
      </c>
      <c r="C14" s="13">
        <v>89</v>
      </c>
      <c r="D14" s="6">
        <v>13</v>
      </c>
      <c r="E14" s="92">
        <f t="shared" si="0"/>
        <v>76</v>
      </c>
      <c r="F14" s="86">
        <v>32</v>
      </c>
      <c r="G14" s="6">
        <v>0</v>
      </c>
      <c r="H14" s="6">
        <v>0</v>
      </c>
      <c r="I14" s="7">
        <v>0</v>
      </c>
      <c r="J14" s="1">
        <v>8</v>
      </c>
      <c r="K14" s="67" t="s">
        <v>70</v>
      </c>
      <c r="L14" s="74">
        <v>72</v>
      </c>
      <c r="M14" s="77">
        <v>0</v>
      </c>
      <c r="N14" s="63"/>
      <c r="O14" s="50"/>
      <c r="P14" s="50">
        <v>50000</v>
      </c>
      <c r="Q14" s="50"/>
      <c r="R14" s="50"/>
      <c r="S14" s="50"/>
      <c r="T14" s="50"/>
      <c r="U14" s="50"/>
      <c r="V14" s="82"/>
      <c r="W14" s="51">
        <f t="shared" si="1"/>
        <v>50000</v>
      </c>
    </row>
    <row r="15" spans="1:23" x14ac:dyDescent="0.2">
      <c r="A15" s="1">
        <v>11</v>
      </c>
      <c r="B15" s="67" t="s">
        <v>120</v>
      </c>
      <c r="C15" s="13">
        <v>90</v>
      </c>
      <c r="D15" s="6">
        <v>6</v>
      </c>
      <c r="E15" s="92">
        <f t="shared" si="0"/>
        <v>84</v>
      </c>
      <c r="F15" s="87">
        <v>35</v>
      </c>
      <c r="G15" s="6">
        <v>1</v>
      </c>
      <c r="H15" s="6">
        <v>0</v>
      </c>
      <c r="I15" s="7">
        <v>0</v>
      </c>
      <c r="J15" s="1">
        <v>9</v>
      </c>
      <c r="K15" s="67" t="s">
        <v>86</v>
      </c>
      <c r="L15" s="74">
        <v>73</v>
      </c>
      <c r="M15" s="77">
        <v>0</v>
      </c>
      <c r="N15" s="63"/>
      <c r="O15" s="50"/>
      <c r="P15" s="50">
        <v>50000</v>
      </c>
      <c r="Q15" s="50"/>
      <c r="R15" s="50"/>
      <c r="S15" s="50">
        <v>250000</v>
      </c>
      <c r="T15" s="50"/>
      <c r="U15" s="50"/>
      <c r="V15" s="82"/>
      <c r="W15" s="51">
        <f t="shared" si="1"/>
        <v>300000</v>
      </c>
    </row>
    <row r="16" spans="1:23" x14ac:dyDescent="0.2">
      <c r="A16" s="1">
        <v>12</v>
      </c>
      <c r="B16" s="67" t="s">
        <v>63</v>
      </c>
      <c r="C16" s="74">
        <v>90</v>
      </c>
      <c r="D16" s="6">
        <v>16</v>
      </c>
      <c r="E16" s="92">
        <f t="shared" si="0"/>
        <v>74</v>
      </c>
      <c r="F16" s="86">
        <v>32</v>
      </c>
      <c r="G16" s="6">
        <v>0</v>
      </c>
      <c r="H16" s="6">
        <v>1</v>
      </c>
      <c r="I16" s="7">
        <v>0</v>
      </c>
      <c r="J16" s="1">
        <v>10</v>
      </c>
      <c r="K16" s="67" t="s">
        <v>77</v>
      </c>
      <c r="L16" s="74">
        <v>73</v>
      </c>
      <c r="M16" s="77">
        <v>0</v>
      </c>
      <c r="N16" s="63"/>
      <c r="O16" s="50"/>
      <c r="P16" s="50">
        <v>50000</v>
      </c>
      <c r="Q16" s="50"/>
      <c r="R16" s="50"/>
      <c r="S16" s="50"/>
      <c r="T16" s="50"/>
      <c r="U16" s="50"/>
      <c r="V16" s="82"/>
      <c r="W16" s="51">
        <f t="shared" si="1"/>
        <v>50000</v>
      </c>
    </row>
    <row r="17" spans="1:23" x14ac:dyDescent="0.2">
      <c r="A17" s="1">
        <v>13</v>
      </c>
      <c r="B17" s="67" t="s">
        <v>67</v>
      </c>
      <c r="C17" s="13">
        <v>92</v>
      </c>
      <c r="D17" s="6">
        <v>15</v>
      </c>
      <c r="E17" s="92">
        <f t="shared" si="0"/>
        <v>77</v>
      </c>
      <c r="F17" s="86">
        <v>36</v>
      </c>
      <c r="G17" s="6">
        <v>0</v>
      </c>
      <c r="H17" s="6">
        <v>0</v>
      </c>
      <c r="I17" s="7">
        <v>0</v>
      </c>
      <c r="J17" s="1">
        <v>11</v>
      </c>
      <c r="K17" s="67" t="s">
        <v>63</v>
      </c>
      <c r="L17" s="74">
        <v>74</v>
      </c>
      <c r="M17" s="77">
        <v>0</v>
      </c>
      <c r="N17" s="63"/>
      <c r="O17" s="50"/>
      <c r="P17" s="50">
        <v>50000</v>
      </c>
      <c r="Q17" s="50"/>
      <c r="R17" s="50"/>
      <c r="S17" s="50">
        <v>250000</v>
      </c>
      <c r="T17" s="50"/>
      <c r="U17" s="50"/>
      <c r="V17" s="82"/>
      <c r="W17" s="51">
        <f t="shared" si="1"/>
        <v>300000</v>
      </c>
    </row>
    <row r="18" spans="1:23" x14ac:dyDescent="0.2">
      <c r="A18" s="1">
        <v>14</v>
      </c>
      <c r="B18" s="67" t="s">
        <v>51</v>
      </c>
      <c r="C18" s="13">
        <v>95</v>
      </c>
      <c r="D18" s="6">
        <v>13</v>
      </c>
      <c r="E18" s="92">
        <f t="shared" si="0"/>
        <v>82</v>
      </c>
      <c r="F18" s="86">
        <v>32</v>
      </c>
      <c r="G18" s="6">
        <v>0</v>
      </c>
      <c r="H18" s="6">
        <v>0</v>
      </c>
      <c r="I18" s="7">
        <v>0</v>
      </c>
      <c r="J18" s="1">
        <v>12</v>
      </c>
      <c r="K18" s="67" t="s">
        <v>99</v>
      </c>
      <c r="L18" s="74">
        <v>74</v>
      </c>
      <c r="M18" s="77">
        <v>0</v>
      </c>
      <c r="N18" s="63"/>
      <c r="O18" s="50"/>
      <c r="P18" s="50">
        <v>50000</v>
      </c>
      <c r="Q18" s="50"/>
      <c r="R18" s="50"/>
      <c r="S18" s="50">
        <v>250000</v>
      </c>
      <c r="T18" s="50"/>
      <c r="U18" s="50"/>
      <c r="V18" s="82"/>
      <c r="W18" s="51">
        <f t="shared" si="1"/>
        <v>300000</v>
      </c>
    </row>
    <row r="19" spans="1:23" x14ac:dyDescent="0.2">
      <c r="A19" s="1">
        <v>15</v>
      </c>
      <c r="B19" s="67" t="s">
        <v>69</v>
      </c>
      <c r="C19" s="13">
        <v>99</v>
      </c>
      <c r="D19" s="6">
        <v>12</v>
      </c>
      <c r="E19" s="92">
        <f t="shared" si="0"/>
        <v>87</v>
      </c>
      <c r="F19" s="86">
        <v>35</v>
      </c>
      <c r="G19" s="6">
        <v>1</v>
      </c>
      <c r="H19" s="6">
        <v>0</v>
      </c>
      <c r="I19" s="7">
        <v>0</v>
      </c>
      <c r="J19" s="1">
        <v>13</v>
      </c>
      <c r="K19" s="67" t="s">
        <v>75</v>
      </c>
      <c r="L19" s="74">
        <v>74</v>
      </c>
      <c r="M19" s="77">
        <v>0</v>
      </c>
      <c r="N19" s="63"/>
      <c r="O19" s="50"/>
      <c r="P19" s="50">
        <v>50000</v>
      </c>
      <c r="Q19" s="50"/>
      <c r="R19" s="50"/>
      <c r="S19" s="50">
        <v>250000</v>
      </c>
      <c r="T19" s="50"/>
      <c r="U19" s="50"/>
      <c r="V19" s="82"/>
      <c r="W19" s="51">
        <f t="shared" si="1"/>
        <v>300000</v>
      </c>
    </row>
    <row r="20" spans="1:23" x14ac:dyDescent="0.2">
      <c r="A20" s="1">
        <v>16</v>
      </c>
      <c r="B20" s="67" t="s">
        <v>57</v>
      </c>
      <c r="C20" s="13">
        <v>103</v>
      </c>
      <c r="D20" s="6">
        <v>18</v>
      </c>
      <c r="E20" s="92">
        <f t="shared" si="0"/>
        <v>85</v>
      </c>
      <c r="F20" s="86">
        <v>35</v>
      </c>
      <c r="G20" s="6">
        <v>0</v>
      </c>
      <c r="H20" s="6">
        <v>2</v>
      </c>
      <c r="I20" s="7">
        <v>0</v>
      </c>
      <c r="J20" s="1">
        <v>14</v>
      </c>
      <c r="K20" s="67" t="s">
        <v>110</v>
      </c>
      <c r="L20" s="74">
        <v>76</v>
      </c>
      <c r="M20" s="77">
        <v>0</v>
      </c>
      <c r="N20" s="63"/>
      <c r="O20" s="50"/>
      <c r="P20" s="50">
        <v>50000</v>
      </c>
      <c r="Q20" s="50"/>
      <c r="R20" s="50"/>
      <c r="S20" s="50">
        <v>250000</v>
      </c>
      <c r="T20" s="50"/>
      <c r="U20" s="50"/>
      <c r="V20" s="82"/>
      <c r="W20" s="51">
        <f t="shared" si="1"/>
        <v>300000</v>
      </c>
    </row>
    <row r="21" spans="1:23" x14ac:dyDescent="0.2">
      <c r="A21" s="1">
        <v>17</v>
      </c>
      <c r="B21" s="67" t="s">
        <v>72</v>
      </c>
      <c r="C21" s="13">
        <v>109</v>
      </c>
      <c r="D21" s="6">
        <v>17</v>
      </c>
      <c r="E21" s="92">
        <f t="shared" si="0"/>
        <v>92</v>
      </c>
      <c r="F21" s="86">
        <v>36</v>
      </c>
      <c r="G21" s="6">
        <v>0</v>
      </c>
      <c r="H21" s="6">
        <v>2</v>
      </c>
      <c r="I21" s="7">
        <v>0</v>
      </c>
      <c r="J21" s="1">
        <v>15</v>
      </c>
      <c r="K21" s="67" t="s">
        <v>61</v>
      </c>
      <c r="L21" s="74">
        <v>76</v>
      </c>
      <c r="M21" s="77">
        <v>0</v>
      </c>
      <c r="N21" s="63"/>
      <c r="O21" s="50"/>
      <c r="P21" s="50">
        <v>50000</v>
      </c>
      <c r="Q21" s="50"/>
      <c r="R21" s="50"/>
      <c r="S21" s="50">
        <v>250000</v>
      </c>
      <c r="T21" s="50"/>
      <c r="U21" s="50"/>
      <c r="V21" s="82"/>
      <c r="W21" s="51">
        <f t="shared" si="1"/>
        <v>300000</v>
      </c>
    </row>
    <row r="22" spans="1:23" ht="15.75" thickBot="1" x14ac:dyDescent="0.25">
      <c r="A22" s="1">
        <v>18</v>
      </c>
      <c r="B22" s="67" t="s">
        <v>111</v>
      </c>
      <c r="C22" s="13">
        <v>112</v>
      </c>
      <c r="D22" s="6">
        <v>15</v>
      </c>
      <c r="E22" s="92">
        <f t="shared" si="0"/>
        <v>97</v>
      </c>
      <c r="F22" s="86">
        <v>39</v>
      </c>
      <c r="G22" s="6">
        <v>0</v>
      </c>
      <c r="H22" s="6">
        <v>0</v>
      </c>
      <c r="I22" s="7">
        <v>0</v>
      </c>
      <c r="J22" s="1">
        <v>16</v>
      </c>
      <c r="K22" s="67" t="s">
        <v>68</v>
      </c>
      <c r="L22" s="74">
        <v>76</v>
      </c>
      <c r="M22" s="77">
        <v>0</v>
      </c>
      <c r="N22" s="63"/>
      <c r="O22" s="50"/>
      <c r="P22" s="50">
        <v>50000</v>
      </c>
      <c r="Q22" s="50"/>
      <c r="R22" s="50"/>
      <c r="S22" s="50">
        <v>250000</v>
      </c>
      <c r="T22" s="50"/>
      <c r="U22" s="50"/>
      <c r="V22" s="82"/>
      <c r="W22" s="51">
        <f t="shared" si="1"/>
        <v>300000</v>
      </c>
    </row>
    <row r="23" spans="1:23" ht="17.25" thickTop="1" thickBot="1" x14ac:dyDescent="0.3">
      <c r="A23" s="2" t="s">
        <v>1</v>
      </c>
      <c r="B23" s="17" t="s">
        <v>0</v>
      </c>
      <c r="C23" s="18" t="s">
        <v>2</v>
      </c>
      <c r="D23" s="19" t="s">
        <v>7</v>
      </c>
      <c r="E23" s="93" t="s">
        <v>3</v>
      </c>
      <c r="F23" s="88" t="s">
        <v>4</v>
      </c>
      <c r="G23" s="19" t="s">
        <v>5</v>
      </c>
      <c r="H23" s="19" t="s">
        <v>6</v>
      </c>
      <c r="I23" s="20" t="s">
        <v>8</v>
      </c>
      <c r="J23" s="1">
        <v>17</v>
      </c>
      <c r="K23" s="67" t="s">
        <v>67</v>
      </c>
      <c r="L23" s="74">
        <v>77</v>
      </c>
      <c r="M23" s="77">
        <v>0</v>
      </c>
      <c r="N23" s="63"/>
      <c r="O23" s="50"/>
      <c r="P23" s="50">
        <v>50000</v>
      </c>
      <c r="Q23" s="50"/>
      <c r="R23" s="50"/>
      <c r="S23" s="50"/>
      <c r="T23" s="50"/>
      <c r="U23" s="50"/>
      <c r="V23" s="82"/>
      <c r="W23" s="51">
        <f t="shared" si="1"/>
        <v>50000</v>
      </c>
    </row>
    <row r="24" spans="1:23" ht="15.75" thickTop="1" x14ac:dyDescent="0.2">
      <c r="A24" s="1">
        <v>1</v>
      </c>
      <c r="B24" s="68" t="s">
        <v>83</v>
      </c>
      <c r="C24" s="13">
        <v>91</v>
      </c>
      <c r="D24" s="6">
        <v>21</v>
      </c>
      <c r="E24" s="92">
        <f t="shared" ref="E24:E48" si="2">C24-D24</f>
        <v>70</v>
      </c>
      <c r="F24" s="86">
        <v>31</v>
      </c>
      <c r="G24" s="6">
        <v>2</v>
      </c>
      <c r="H24" s="6">
        <v>0</v>
      </c>
      <c r="I24" s="7">
        <v>0</v>
      </c>
      <c r="J24" s="1">
        <v>18</v>
      </c>
      <c r="K24" s="67" t="s">
        <v>124</v>
      </c>
      <c r="L24" s="74">
        <v>79</v>
      </c>
      <c r="M24" s="77">
        <v>0</v>
      </c>
      <c r="N24" s="63"/>
      <c r="O24" s="50"/>
      <c r="P24" s="50">
        <v>50000</v>
      </c>
      <c r="Q24" s="50"/>
      <c r="R24" s="50"/>
      <c r="S24" s="50">
        <v>250000</v>
      </c>
      <c r="T24" s="50"/>
      <c r="U24" s="50"/>
      <c r="V24" s="82"/>
      <c r="W24" s="51">
        <f t="shared" si="1"/>
        <v>300000</v>
      </c>
    </row>
    <row r="25" spans="1:23" x14ac:dyDescent="0.2">
      <c r="A25" s="1">
        <v>2</v>
      </c>
      <c r="B25" s="68" t="s">
        <v>61</v>
      </c>
      <c r="C25" s="13">
        <v>96</v>
      </c>
      <c r="D25" s="6">
        <v>20</v>
      </c>
      <c r="E25" s="92">
        <f t="shared" si="2"/>
        <v>76</v>
      </c>
      <c r="F25" s="86">
        <v>33</v>
      </c>
      <c r="G25" s="6">
        <v>0</v>
      </c>
      <c r="H25" s="6">
        <v>0</v>
      </c>
      <c r="I25" s="7">
        <v>0</v>
      </c>
      <c r="J25" s="1">
        <v>19</v>
      </c>
      <c r="K25" s="67" t="s">
        <v>90</v>
      </c>
      <c r="L25" s="74">
        <v>79</v>
      </c>
      <c r="M25" s="77">
        <v>1</v>
      </c>
      <c r="N25" s="63"/>
      <c r="O25" s="50"/>
      <c r="P25" s="50">
        <v>50000</v>
      </c>
      <c r="Q25" s="50"/>
      <c r="R25" s="50"/>
      <c r="S25" s="50"/>
      <c r="T25" s="50"/>
      <c r="U25" s="50">
        <v>100000</v>
      </c>
      <c r="V25" s="82"/>
      <c r="W25" s="51">
        <f t="shared" si="1"/>
        <v>150000</v>
      </c>
    </row>
    <row r="26" spans="1:23" x14ac:dyDescent="0.2">
      <c r="A26" s="1">
        <v>3</v>
      </c>
      <c r="B26" s="68" t="s">
        <v>99</v>
      </c>
      <c r="C26" s="13">
        <v>100</v>
      </c>
      <c r="D26" s="6">
        <v>26</v>
      </c>
      <c r="E26" s="92">
        <f t="shared" si="2"/>
        <v>74</v>
      </c>
      <c r="F26" s="86">
        <v>31</v>
      </c>
      <c r="G26" s="6">
        <v>0</v>
      </c>
      <c r="H26" s="6">
        <v>0</v>
      </c>
      <c r="I26" s="7">
        <v>0</v>
      </c>
      <c r="J26" s="1">
        <v>20</v>
      </c>
      <c r="K26" s="67" t="s">
        <v>62</v>
      </c>
      <c r="L26" s="74">
        <v>79</v>
      </c>
      <c r="M26" s="77">
        <v>0</v>
      </c>
      <c r="N26" s="63"/>
      <c r="O26" s="50"/>
      <c r="P26" s="50">
        <v>50000</v>
      </c>
      <c r="Q26" s="50"/>
      <c r="R26" s="50"/>
      <c r="S26" s="50">
        <v>250000</v>
      </c>
      <c r="T26" s="50"/>
      <c r="U26" s="50"/>
      <c r="V26" s="82"/>
      <c r="W26" s="51">
        <f t="shared" si="1"/>
        <v>300000</v>
      </c>
    </row>
    <row r="27" spans="1:23" x14ac:dyDescent="0.2">
      <c r="A27" s="1">
        <v>4</v>
      </c>
      <c r="B27" s="68" t="s">
        <v>100</v>
      </c>
      <c r="C27" s="13">
        <v>101</v>
      </c>
      <c r="D27" s="6">
        <v>21</v>
      </c>
      <c r="E27" s="92">
        <f t="shared" si="2"/>
        <v>80</v>
      </c>
      <c r="F27" s="86">
        <v>37</v>
      </c>
      <c r="G27" s="6">
        <v>1</v>
      </c>
      <c r="H27" s="6">
        <v>1</v>
      </c>
      <c r="I27" s="7">
        <v>0</v>
      </c>
      <c r="J27" s="1">
        <v>21</v>
      </c>
      <c r="K27" s="67" t="s">
        <v>82</v>
      </c>
      <c r="L27" s="74">
        <v>79</v>
      </c>
      <c r="M27" s="77">
        <v>0</v>
      </c>
      <c r="N27" s="63"/>
      <c r="O27" s="50"/>
      <c r="P27" s="50">
        <v>50000</v>
      </c>
      <c r="Q27" s="50"/>
      <c r="R27" s="50"/>
      <c r="S27" s="50"/>
      <c r="T27" s="50"/>
      <c r="U27" s="50"/>
      <c r="V27" s="82"/>
      <c r="W27" s="51">
        <f t="shared" si="1"/>
        <v>50000</v>
      </c>
    </row>
    <row r="28" spans="1:23" x14ac:dyDescent="0.2">
      <c r="A28" s="1">
        <v>5</v>
      </c>
      <c r="B28" s="68" t="s">
        <v>74</v>
      </c>
      <c r="C28" s="13">
        <v>101</v>
      </c>
      <c r="D28" s="6">
        <v>19</v>
      </c>
      <c r="E28" s="92">
        <f t="shared" si="2"/>
        <v>82</v>
      </c>
      <c r="F28" s="86">
        <v>31</v>
      </c>
      <c r="G28" s="6">
        <v>0</v>
      </c>
      <c r="H28" s="6">
        <v>1</v>
      </c>
      <c r="I28" s="7">
        <v>0</v>
      </c>
      <c r="J28" s="1">
        <v>22</v>
      </c>
      <c r="K28" s="67" t="s">
        <v>100</v>
      </c>
      <c r="L28" s="74">
        <v>80</v>
      </c>
      <c r="M28" s="77">
        <v>1</v>
      </c>
      <c r="N28" s="63"/>
      <c r="O28" s="50"/>
      <c r="P28" s="50">
        <v>50000</v>
      </c>
      <c r="Q28" s="50"/>
      <c r="S28" s="50"/>
      <c r="T28" s="50"/>
      <c r="U28" s="50">
        <v>100000</v>
      </c>
      <c r="V28" s="82"/>
      <c r="W28" s="51">
        <f t="shared" si="1"/>
        <v>150000</v>
      </c>
    </row>
    <row r="29" spans="1:23" x14ac:dyDescent="0.2">
      <c r="A29" s="1">
        <v>6</v>
      </c>
      <c r="B29" s="68" t="s">
        <v>87</v>
      </c>
      <c r="C29" s="13">
        <v>101</v>
      </c>
      <c r="D29" s="6">
        <v>22</v>
      </c>
      <c r="E29" s="92">
        <f t="shared" si="2"/>
        <v>79</v>
      </c>
      <c r="F29" s="86">
        <v>38</v>
      </c>
      <c r="G29" s="6">
        <v>0</v>
      </c>
      <c r="H29" s="6">
        <v>0</v>
      </c>
      <c r="I29" s="7">
        <v>0</v>
      </c>
      <c r="J29" s="1">
        <v>23</v>
      </c>
      <c r="K29" s="67" t="s">
        <v>115</v>
      </c>
      <c r="L29" s="74">
        <v>80</v>
      </c>
      <c r="M29" s="77">
        <v>0</v>
      </c>
      <c r="N29" s="63"/>
      <c r="O29" s="50"/>
      <c r="P29" s="50">
        <v>50000</v>
      </c>
      <c r="Q29" s="50"/>
      <c r="R29" s="50"/>
      <c r="S29" s="50">
        <v>250000</v>
      </c>
      <c r="T29" s="50"/>
      <c r="U29" s="50"/>
      <c r="V29" s="82"/>
      <c r="W29" s="51">
        <f t="shared" si="1"/>
        <v>300000</v>
      </c>
    </row>
    <row r="30" spans="1:23" x14ac:dyDescent="0.2">
      <c r="A30" s="1">
        <v>7</v>
      </c>
      <c r="B30" s="68" t="s">
        <v>79</v>
      </c>
      <c r="C30" s="13">
        <v>102</v>
      </c>
      <c r="D30" s="6">
        <v>21</v>
      </c>
      <c r="E30" s="92">
        <f t="shared" si="2"/>
        <v>81</v>
      </c>
      <c r="F30" s="86">
        <v>33</v>
      </c>
      <c r="G30" s="6">
        <v>0</v>
      </c>
      <c r="H30" s="6">
        <v>1</v>
      </c>
      <c r="I30" s="7">
        <v>0</v>
      </c>
      <c r="J30" s="1">
        <v>24</v>
      </c>
      <c r="K30" s="67" t="s">
        <v>79</v>
      </c>
      <c r="L30" s="74">
        <v>81</v>
      </c>
      <c r="M30" s="77">
        <v>0</v>
      </c>
      <c r="N30" s="63"/>
      <c r="O30" s="50"/>
      <c r="P30" s="50">
        <v>50000</v>
      </c>
      <c r="Q30" s="50"/>
      <c r="R30" s="50"/>
      <c r="S30" s="50"/>
      <c r="T30" s="50"/>
      <c r="U30" s="50"/>
      <c r="V30" s="82"/>
      <c r="W30" s="51">
        <f t="shared" si="1"/>
        <v>50000</v>
      </c>
    </row>
    <row r="31" spans="1:23" x14ac:dyDescent="0.2">
      <c r="A31" s="1">
        <v>8</v>
      </c>
      <c r="B31" s="68" t="s">
        <v>68</v>
      </c>
      <c r="C31" s="13">
        <v>102</v>
      </c>
      <c r="D31" s="6">
        <v>26</v>
      </c>
      <c r="E31" s="92">
        <f t="shared" si="2"/>
        <v>76</v>
      </c>
      <c r="F31" s="86">
        <v>39</v>
      </c>
      <c r="G31" s="6">
        <v>0</v>
      </c>
      <c r="H31" s="6">
        <v>1</v>
      </c>
      <c r="I31" s="7">
        <v>0</v>
      </c>
      <c r="J31" s="1">
        <v>25</v>
      </c>
      <c r="K31" s="67" t="s">
        <v>76</v>
      </c>
      <c r="L31" s="74">
        <v>81</v>
      </c>
      <c r="M31" s="77">
        <v>0</v>
      </c>
      <c r="N31" s="63"/>
      <c r="O31" s="50"/>
      <c r="P31" s="50">
        <v>50000</v>
      </c>
      <c r="Q31" s="50"/>
      <c r="R31" s="50"/>
      <c r="S31" s="50"/>
      <c r="T31" s="50"/>
      <c r="U31" s="50"/>
      <c r="V31" s="82"/>
      <c r="W31" s="51">
        <f t="shared" si="1"/>
        <v>50000</v>
      </c>
    </row>
    <row r="32" spans="1:23" x14ac:dyDescent="0.2">
      <c r="A32" s="1">
        <v>9</v>
      </c>
      <c r="B32" s="68" t="s">
        <v>70</v>
      </c>
      <c r="C32" s="13">
        <v>102</v>
      </c>
      <c r="D32" s="6">
        <v>30</v>
      </c>
      <c r="E32" s="92">
        <f t="shared" si="2"/>
        <v>72</v>
      </c>
      <c r="F32" s="86">
        <v>34</v>
      </c>
      <c r="G32" s="6">
        <v>0</v>
      </c>
      <c r="H32" s="6">
        <v>0</v>
      </c>
      <c r="I32" s="7">
        <v>0</v>
      </c>
      <c r="J32" s="1">
        <v>26</v>
      </c>
      <c r="K32" s="105" t="s">
        <v>51</v>
      </c>
      <c r="L32" s="100">
        <v>82</v>
      </c>
      <c r="M32" s="101">
        <v>0</v>
      </c>
      <c r="N32" s="102"/>
      <c r="O32" s="103"/>
      <c r="P32" s="50">
        <v>50000</v>
      </c>
      <c r="Q32" s="103"/>
      <c r="R32" s="103"/>
      <c r="S32" s="50">
        <v>250000</v>
      </c>
      <c r="T32" s="50"/>
      <c r="U32" s="103"/>
      <c r="V32" s="104"/>
      <c r="W32" s="51">
        <f t="shared" si="1"/>
        <v>300000</v>
      </c>
    </row>
    <row r="33" spans="1:23" x14ac:dyDescent="0.2">
      <c r="A33" s="1">
        <v>10</v>
      </c>
      <c r="B33" s="68" t="s">
        <v>78</v>
      </c>
      <c r="C33" s="13">
        <v>104</v>
      </c>
      <c r="D33" s="6">
        <v>33</v>
      </c>
      <c r="E33" s="92">
        <f t="shared" si="2"/>
        <v>71</v>
      </c>
      <c r="F33" s="86">
        <v>36</v>
      </c>
      <c r="G33" s="6">
        <v>0</v>
      </c>
      <c r="H33" s="6">
        <v>4</v>
      </c>
      <c r="I33" s="7">
        <v>0</v>
      </c>
      <c r="J33" s="1">
        <v>27</v>
      </c>
      <c r="K33" s="105" t="s">
        <v>102</v>
      </c>
      <c r="L33" s="100">
        <v>82</v>
      </c>
      <c r="M33" s="101">
        <v>0</v>
      </c>
      <c r="N33" s="102"/>
      <c r="O33" s="103"/>
      <c r="P33" s="50">
        <v>50000</v>
      </c>
      <c r="Q33" s="103"/>
      <c r="R33" s="103"/>
      <c r="S33" s="50">
        <v>100000</v>
      </c>
      <c r="T33" s="50"/>
      <c r="U33" s="103"/>
      <c r="V33" s="104"/>
      <c r="W33" s="51">
        <f t="shared" si="1"/>
        <v>150000</v>
      </c>
    </row>
    <row r="34" spans="1:23" x14ac:dyDescent="0.2">
      <c r="A34" s="1">
        <v>11</v>
      </c>
      <c r="B34" s="68" t="s">
        <v>90</v>
      </c>
      <c r="C34" s="13">
        <v>105</v>
      </c>
      <c r="D34" s="6">
        <v>26</v>
      </c>
      <c r="E34" s="92">
        <f t="shared" si="2"/>
        <v>79</v>
      </c>
      <c r="F34" s="86">
        <v>30</v>
      </c>
      <c r="G34" s="6">
        <v>1</v>
      </c>
      <c r="H34" s="6">
        <v>1</v>
      </c>
      <c r="I34" s="7">
        <v>0</v>
      </c>
      <c r="J34" s="1">
        <v>28</v>
      </c>
      <c r="K34" s="105" t="s">
        <v>74</v>
      </c>
      <c r="L34" s="100">
        <v>82</v>
      </c>
      <c r="M34" s="101">
        <v>0</v>
      </c>
      <c r="N34" s="102"/>
      <c r="O34" s="103"/>
      <c r="P34" s="50">
        <v>50000</v>
      </c>
      <c r="Q34" s="103"/>
      <c r="R34" s="103"/>
      <c r="S34" s="50">
        <v>250000</v>
      </c>
      <c r="T34" s="50"/>
      <c r="U34" s="103"/>
      <c r="V34" s="104"/>
      <c r="W34" s="51">
        <f t="shared" si="1"/>
        <v>300000</v>
      </c>
    </row>
    <row r="35" spans="1:23" x14ac:dyDescent="0.2">
      <c r="A35" s="1">
        <v>12</v>
      </c>
      <c r="B35" s="68" t="s">
        <v>75</v>
      </c>
      <c r="C35" s="13">
        <v>106</v>
      </c>
      <c r="D35" s="6">
        <v>32</v>
      </c>
      <c r="E35" s="92">
        <f t="shared" si="2"/>
        <v>74</v>
      </c>
      <c r="F35" s="86">
        <v>36</v>
      </c>
      <c r="G35" s="6">
        <v>0</v>
      </c>
      <c r="H35" s="6">
        <v>2</v>
      </c>
      <c r="I35" s="7">
        <v>0</v>
      </c>
      <c r="J35" s="1">
        <v>29</v>
      </c>
      <c r="K35" s="105" t="s">
        <v>120</v>
      </c>
      <c r="L35" s="100">
        <v>84</v>
      </c>
      <c r="M35" s="101">
        <v>1</v>
      </c>
      <c r="N35" s="102"/>
      <c r="O35" s="103"/>
      <c r="P35" s="50">
        <v>50000</v>
      </c>
      <c r="Q35" s="103"/>
      <c r="R35" s="103"/>
      <c r="S35" s="103"/>
      <c r="T35" s="103"/>
      <c r="U35" s="103">
        <v>50000</v>
      </c>
      <c r="V35" s="104"/>
      <c r="W35" s="51">
        <f t="shared" si="1"/>
        <v>100000</v>
      </c>
    </row>
    <row r="36" spans="1:23" x14ac:dyDescent="0.2">
      <c r="A36" s="1">
        <v>13</v>
      </c>
      <c r="B36" s="68" t="s">
        <v>60</v>
      </c>
      <c r="C36" s="13">
        <v>107</v>
      </c>
      <c r="D36" s="6">
        <v>23</v>
      </c>
      <c r="E36" s="92">
        <f t="shared" si="2"/>
        <v>84</v>
      </c>
      <c r="F36" s="86">
        <v>30</v>
      </c>
      <c r="G36" s="6">
        <v>0</v>
      </c>
      <c r="H36" s="6">
        <v>2</v>
      </c>
      <c r="I36" s="7">
        <v>0</v>
      </c>
      <c r="J36" s="1">
        <v>30</v>
      </c>
      <c r="K36" s="105" t="s">
        <v>60</v>
      </c>
      <c r="L36" s="100">
        <v>84</v>
      </c>
      <c r="M36" s="101">
        <v>0</v>
      </c>
      <c r="N36" s="102"/>
      <c r="O36" s="103"/>
      <c r="P36" s="50">
        <v>50000</v>
      </c>
      <c r="Q36" s="103"/>
      <c r="R36" s="103"/>
      <c r="S36" s="103"/>
      <c r="T36" s="103"/>
      <c r="U36" s="103"/>
      <c r="V36" s="104"/>
      <c r="W36" s="51">
        <f t="shared" si="1"/>
        <v>50000</v>
      </c>
    </row>
    <row r="37" spans="1:23" x14ac:dyDescent="0.2">
      <c r="A37" s="1">
        <v>14</v>
      </c>
      <c r="B37" s="68" t="s">
        <v>64</v>
      </c>
      <c r="C37" s="74">
        <v>108</v>
      </c>
      <c r="D37" s="6">
        <v>20</v>
      </c>
      <c r="E37" s="92">
        <f t="shared" si="2"/>
        <v>88</v>
      </c>
      <c r="F37" s="86">
        <v>35</v>
      </c>
      <c r="G37" s="6">
        <v>0</v>
      </c>
      <c r="H37" s="6">
        <v>2</v>
      </c>
      <c r="I37" s="7">
        <v>0</v>
      </c>
      <c r="J37" s="1">
        <v>31</v>
      </c>
      <c r="K37" s="105" t="s">
        <v>57</v>
      </c>
      <c r="L37" s="100">
        <v>85</v>
      </c>
      <c r="M37" s="101">
        <v>0</v>
      </c>
      <c r="N37" s="102"/>
      <c r="O37" s="103"/>
      <c r="P37" s="50">
        <v>50000</v>
      </c>
      <c r="Q37" s="103"/>
      <c r="R37" s="103"/>
      <c r="S37" s="103"/>
      <c r="T37" s="103"/>
      <c r="U37" s="103"/>
      <c r="V37" s="104"/>
      <c r="W37" s="51">
        <f t="shared" si="1"/>
        <v>50000</v>
      </c>
    </row>
    <row r="38" spans="1:23" x14ac:dyDescent="0.2">
      <c r="A38" s="1">
        <v>15</v>
      </c>
      <c r="B38" s="68" t="s">
        <v>62</v>
      </c>
      <c r="C38" s="74">
        <v>108</v>
      </c>
      <c r="D38" s="6">
        <v>29</v>
      </c>
      <c r="E38" s="92">
        <f t="shared" si="2"/>
        <v>79</v>
      </c>
      <c r="F38" s="86">
        <v>29</v>
      </c>
      <c r="G38" s="6">
        <v>0</v>
      </c>
      <c r="H38" s="6">
        <v>1</v>
      </c>
      <c r="I38" s="7">
        <v>0</v>
      </c>
      <c r="J38" s="1">
        <v>32</v>
      </c>
      <c r="K38" s="105" t="s">
        <v>66</v>
      </c>
      <c r="L38" s="100">
        <v>85</v>
      </c>
      <c r="M38" s="101">
        <v>0</v>
      </c>
      <c r="N38" s="102"/>
      <c r="O38" s="103"/>
      <c r="P38" s="50">
        <v>50000</v>
      </c>
      <c r="Q38" s="103"/>
      <c r="R38" s="103"/>
      <c r="S38" s="103"/>
      <c r="T38" s="103"/>
      <c r="U38" s="103"/>
      <c r="V38" s="104"/>
      <c r="W38" s="51">
        <f t="shared" si="1"/>
        <v>50000</v>
      </c>
    </row>
    <row r="39" spans="1:23" x14ac:dyDescent="0.2">
      <c r="A39" s="1">
        <v>16</v>
      </c>
      <c r="B39" s="126" t="s">
        <v>115</v>
      </c>
      <c r="C39" s="100">
        <v>111</v>
      </c>
      <c r="D39" s="127">
        <v>31</v>
      </c>
      <c r="E39" s="92">
        <f t="shared" si="2"/>
        <v>80</v>
      </c>
      <c r="F39" s="86">
        <v>36</v>
      </c>
      <c r="G39" s="127">
        <v>0</v>
      </c>
      <c r="H39" s="127">
        <v>3</v>
      </c>
      <c r="I39" s="129">
        <v>0</v>
      </c>
      <c r="J39" s="1">
        <v>33</v>
      </c>
      <c r="K39" s="105" t="s">
        <v>88</v>
      </c>
      <c r="L39" s="100">
        <v>85</v>
      </c>
      <c r="M39" s="101">
        <v>0</v>
      </c>
      <c r="N39" s="102"/>
      <c r="O39" s="103"/>
      <c r="P39" s="50">
        <v>50000</v>
      </c>
      <c r="Q39" s="103"/>
      <c r="R39" s="103"/>
      <c r="S39" s="103">
        <v>100000</v>
      </c>
      <c r="T39" s="103"/>
      <c r="U39" s="103"/>
      <c r="V39" s="104"/>
      <c r="W39" s="51">
        <f t="shared" si="1"/>
        <v>150000</v>
      </c>
    </row>
    <row r="40" spans="1:23" x14ac:dyDescent="0.2">
      <c r="A40" s="1">
        <v>17</v>
      </c>
      <c r="B40" s="126" t="s">
        <v>76</v>
      </c>
      <c r="C40" s="100">
        <v>114</v>
      </c>
      <c r="D40" s="127">
        <v>33</v>
      </c>
      <c r="E40" s="92">
        <f t="shared" si="2"/>
        <v>81</v>
      </c>
      <c r="F40" s="86">
        <v>46</v>
      </c>
      <c r="G40" s="127">
        <v>0</v>
      </c>
      <c r="H40" s="127">
        <v>2</v>
      </c>
      <c r="I40" s="129">
        <v>0</v>
      </c>
      <c r="J40" s="1">
        <v>34</v>
      </c>
      <c r="K40" s="105" t="s">
        <v>69</v>
      </c>
      <c r="L40" s="100">
        <v>87</v>
      </c>
      <c r="M40" s="101">
        <v>1</v>
      </c>
      <c r="N40" s="102"/>
      <c r="O40" s="103"/>
      <c r="P40" s="50">
        <v>50000</v>
      </c>
      <c r="Q40" s="103"/>
      <c r="R40" s="103"/>
      <c r="S40" s="103"/>
      <c r="T40" s="103"/>
      <c r="U40" s="103">
        <v>50000</v>
      </c>
      <c r="V40" s="104"/>
      <c r="W40" s="51">
        <f t="shared" si="1"/>
        <v>100000</v>
      </c>
    </row>
    <row r="41" spans="1:23" x14ac:dyDescent="0.2">
      <c r="A41" s="1">
        <v>18</v>
      </c>
      <c r="B41" s="126" t="s">
        <v>82</v>
      </c>
      <c r="C41" s="100">
        <v>114</v>
      </c>
      <c r="D41" s="127">
        <v>35</v>
      </c>
      <c r="E41" s="92">
        <f t="shared" si="2"/>
        <v>79</v>
      </c>
      <c r="F41" s="86">
        <v>32</v>
      </c>
      <c r="G41" s="127">
        <v>0</v>
      </c>
      <c r="H41" s="127">
        <v>3</v>
      </c>
      <c r="I41" s="129">
        <v>0</v>
      </c>
      <c r="J41" s="1">
        <v>35</v>
      </c>
      <c r="K41" s="105" t="s">
        <v>64</v>
      </c>
      <c r="L41" s="100">
        <v>88</v>
      </c>
      <c r="M41" s="101">
        <v>0</v>
      </c>
      <c r="N41" s="102"/>
      <c r="O41" s="103"/>
      <c r="P41" s="50">
        <v>50000</v>
      </c>
      <c r="Q41" s="103"/>
      <c r="R41" s="103"/>
      <c r="S41" s="103">
        <v>250000</v>
      </c>
      <c r="T41" s="103"/>
      <c r="U41" s="103"/>
      <c r="V41" s="104"/>
      <c r="W41" s="51">
        <f t="shared" si="1"/>
        <v>300000</v>
      </c>
    </row>
    <row r="42" spans="1:23" x14ac:dyDescent="0.2">
      <c r="A42" s="1">
        <v>19</v>
      </c>
      <c r="B42" s="126" t="s">
        <v>114</v>
      </c>
      <c r="C42" s="100">
        <v>115</v>
      </c>
      <c r="D42" s="127">
        <v>20</v>
      </c>
      <c r="E42" s="92">
        <f t="shared" si="2"/>
        <v>95</v>
      </c>
      <c r="F42" s="86">
        <v>35</v>
      </c>
      <c r="G42" s="127">
        <v>0</v>
      </c>
      <c r="H42" s="127">
        <v>0</v>
      </c>
      <c r="I42" s="129">
        <v>0</v>
      </c>
      <c r="J42" s="1">
        <v>36</v>
      </c>
      <c r="K42" s="105" t="s">
        <v>142</v>
      </c>
      <c r="L42" s="100">
        <v>88</v>
      </c>
      <c r="M42" s="101">
        <v>0</v>
      </c>
      <c r="N42" s="102"/>
      <c r="O42" s="103"/>
      <c r="P42" s="50">
        <v>50000</v>
      </c>
      <c r="Q42" s="103"/>
      <c r="R42" s="103"/>
      <c r="S42" s="103"/>
      <c r="T42" s="103"/>
      <c r="U42" s="103"/>
      <c r="V42" s="104"/>
      <c r="W42" s="51">
        <f t="shared" si="1"/>
        <v>50000</v>
      </c>
    </row>
    <row r="43" spans="1:23" x14ac:dyDescent="0.2">
      <c r="A43" s="1">
        <v>20</v>
      </c>
      <c r="B43" s="126" t="s">
        <v>66</v>
      </c>
      <c r="C43" s="100">
        <v>117</v>
      </c>
      <c r="D43" s="127">
        <v>32</v>
      </c>
      <c r="E43" s="92">
        <f t="shared" si="2"/>
        <v>85</v>
      </c>
      <c r="F43" s="86">
        <v>34</v>
      </c>
      <c r="G43" s="127">
        <v>0</v>
      </c>
      <c r="H43" s="127">
        <v>2</v>
      </c>
      <c r="I43" s="129">
        <v>0</v>
      </c>
      <c r="J43" s="1">
        <v>37</v>
      </c>
      <c r="K43" s="105" t="s">
        <v>73</v>
      </c>
      <c r="L43" s="100">
        <v>90</v>
      </c>
      <c r="M43" s="101">
        <v>0</v>
      </c>
      <c r="N43" s="102"/>
      <c r="O43" s="103"/>
      <c r="P43" s="50">
        <v>50000</v>
      </c>
      <c r="Q43" s="103"/>
      <c r="R43" s="103"/>
      <c r="S43" s="103"/>
      <c r="T43" s="103"/>
      <c r="U43" s="103"/>
      <c r="V43" s="104"/>
      <c r="W43" s="51">
        <f t="shared" si="1"/>
        <v>50000</v>
      </c>
    </row>
    <row r="44" spans="1:23" x14ac:dyDescent="0.2">
      <c r="A44" s="1">
        <v>21</v>
      </c>
      <c r="B44" s="126" t="s">
        <v>102</v>
      </c>
      <c r="C44" s="100">
        <v>118</v>
      </c>
      <c r="D44" s="127">
        <v>36</v>
      </c>
      <c r="E44" s="92">
        <f t="shared" si="2"/>
        <v>82</v>
      </c>
      <c r="F44" s="86">
        <v>39</v>
      </c>
      <c r="G44" s="127">
        <v>0</v>
      </c>
      <c r="H44" s="127">
        <v>0</v>
      </c>
      <c r="I44" s="129">
        <v>0</v>
      </c>
      <c r="J44" s="1">
        <v>38</v>
      </c>
      <c r="K44" s="105" t="s">
        <v>72</v>
      </c>
      <c r="L44" s="100">
        <v>92</v>
      </c>
      <c r="M44" s="101">
        <v>0</v>
      </c>
      <c r="N44" s="102"/>
      <c r="O44" s="103"/>
      <c r="P44" s="50">
        <v>50000</v>
      </c>
      <c r="Q44" s="103"/>
      <c r="R44" s="103"/>
      <c r="S44" s="103"/>
      <c r="T44" s="103"/>
      <c r="U44" s="103"/>
      <c r="V44" s="104"/>
      <c r="W44" s="51">
        <f t="shared" si="1"/>
        <v>50000</v>
      </c>
    </row>
    <row r="45" spans="1:23" x14ac:dyDescent="0.2">
      <c r="A45" s="1">
        <v>22</v>
      </c>
      <c r="B45" s="126" t="s">
        <v>73</v>
      </c>
      <c r="C45" s="100">
        <v>119</v>
      </c>
      <c r="D45" s="127">
        <v>29</v>
      </c>
      <c r="E45" s="92">
        <f t="shared" si="2"/>
        <v>90</v>
      </c>
      <c r="F45" s="86">
        <v>37</v>
      </c>
      <c r="G45" s="127">
        <v>0</v>
      </c>
      <c r="H45" s="127">
        <v>1</v>
      </c>
      <c r="I45" s="129">
        <v>0</v>
      </c>
      <c r="J45" s="1">
        <v>39</v>
      </c>
      <c r="K45" s="105" t="s">
        <v>114</v>
      </c>
      <c r="L45" s="100">
        <v>95</v>
      </c>
      <c r="M45" s="101">
        <v>0</v>
      </c>
      <c r="N45" s="102"/>
      <c r="O45" s="103"/>
      <c r="P45" s="50">
        <v>50000</v>
      </c>
      <c r="Q45" s="103"/>
      <c r="R45" s="103"/>
      <c r="S45" s="103"/>
      <c r="T45" s="103"/>
      <c r="U45" s="103"/>
      <c r="V45" s="104"/>
      <c r="W45" s="51">
        <f t="shared" si="1"/>
        <v>50000</v>
      </c>
    </row>
    <row r="46" spans="1:23" x14ac:dyDescent="0.2">
      <c r="A46" s="1">
        <v>23</v>
      </c>
      <c r="B46" s="126" t="s">
        <v>88</v>
      </c>
      <c r="C46" s="100">
        <v>121</v>
      </c>
      <c r="D46" s="127">
        <v>36</v>
      </c>
      <c r="E46" s="92">
        <f t="shared" si="2"/>
        <v>85</v>
      </c>
      <c r="F46" s="86">
        <v>37</v>
      </c>
      <c r="G46" s="127">
        <v>0</v>
      </c>
      <c r="H46" s="127">
        <v>5</v>
      </c>
      <c r="I46" s="129">
        <v>0</v>
      </c>
      <c r="J46" s="1">
        <v>40</v>
      </c>
      <c r="K46" s="105" t="s">
        <v>111</v>
      </c>
      <c r="L46" s="100">
        <v>97</v>
      </c>
      <c r="M46" s="101">
        <v>0</v>
      </c>
      <c r="N46" s="102"/>
      <c r="O46" s="103"/>
      <c r="P46" s="50">
        <v>50000</v>
      </c>
      <c r="Q46" s="103"/>
      <c r="R46" s="103"/>
      <c r="S46" s="103"/>
      <c r="T46" s="103"/>
      <c r="U46" s="103"/>
      <c r="V46" s="104"/>
      <c r="W46" s="51">
        <f t="shared" si="1"/>
        <v>50000</v>
      </c>
    </row>
    <row r="47" spans="1:23" x14ac:dyDescent="0.2">
      <c r="A47" s="1">
        <v>24</v>
      </c>
      <c r="B47" s="126" t="s">
        <v>84</v>
      </c>
      <c r="C47" s="100">
        <v>123</v>
      </c>
      <c r="D47" s="127">
        <v>35</v>
      </c>
      <c r="E47" s="92">
        <f t="shared" si="2"/>
        <v>88</v>
      </c>
      <c r="F47" s="86">
        <v>34</v>
      </c>
      <c r="G47" s="127">
        <v>0</v>
      </c>
      <c r="H47" s="127">
        <v>1</v>
      </c>
      <c r="I47" s="129">
        <v>0</v>
      </c>
      <c r="J47" s="1">
        <v>41</v>
      </c>
      <c r="K47" s="105" t="s">
        <v>116</v>
      </c>
      <c r="L47" s="100">
        <v>98</v>
      </c>
      <c r="M47" s="101">
        <v>0</v>
      </c>
      <c r="N47" s="102"/>
      <c r="O47" s="103"/>
      <c r="P47" s="50">
        <v>50000</v>
      </c>
      <c r="Q47" s="103"/>
      <c r="R47" s="103"/>
      <c r="S47" s="103"/>
      <c r="T47" s="103"/>
      <c r="U47" s="103"/>
      <c r="V47" s="104"/>
      <c r="W47" s="51">
        <f t="shared" si="1"/>
        <v>50000</v>
      </c>
    </row>
    <row r="48" spans="1:23" ht="15.75" thickBot="1" x14ac:dyDescent="0.25">
      <c r="A48" s="1">
        <v>25</v>
      </c>
      <c r="B48" s="69" t="s">
        <v>116</v>
      </c>
      <c r="C48" s="78">
        <v>131</v>
      </c>
      <c r="D48" s="8">
        <v>33</v>
      </c>
      <c r="E48" s="94">
        <f t="shared" si="2"/>
        <v>98</v>
      </c>
      <c r="F48" s="89">
        <v>39</v>
      </c>
      <c r="G48" s="8">
        <v>0</v>
      </c>
      <c r="H48" s="8">
        <v>1</v>
      </c>
      <c r="I48" s="9">
        <v>0</v>
      </c>
      <c r="K48" s="75"/>
      <c r="L48" s="78"/>
      <c r="M48" s="79"/>
      <c r="N48" s="80"/>
      <c r="O48" s="52"/>
      <c r="P48" s="52"/>
      <c r="Q48" s="52"/>
      <c r="R48" s="52"/>
      <c r="S48" s="52"/>
      <c r="T48" s="52"/>
      <c r="U48" s="52"/>
      <c r="V48" s="83"/>
      <c r="W48" s="53"/>
    </row>
    <row r="50" spans="11:23" x14ac:dyDescent="0.2">
      <c r="K50" s="64"/>
      <c r="L50" s="65" t="s">
        <v>45</v>
      </c>
    </row>
    <row r="51" spans="11:23" ht="15.75" thickBot="1" x14ac:dyDescent="0.25">
      <c r="U51" s="1"/>
      <c r="V51" s="1"/>
      <c r="W51" s="1"/>
    </row>
    <row r="52" spans="11:23" ht="15.75" thickBot="1" x14ac:dyDescent="0.25">
      <c r="K52" s="54" t="s">
        <v>58</v>
      </c>
      <c r="L52" s="55" t="s">
        <v>28</v>
      </c>
    </row>
    <row r="53" spans="11:23" x14ac:dyDescent="0.2">
      <c r="K53" s="56" t="s">
        <v>29</v>
      </c>
      <c r="L53" s="57">
        <v>1500000</v>
      </c>
      <c r="U53" s="1"/>
      <c r="V53" s="1"/>
      <c r="W53" s="1"/>
    </row>
    <row r="54" spans="11:23" x14ac:dyDescent="0.2">
      <c r="K54" s="58" t="s">
        <v>30</v>
      </c>
      <c r="L54" s="59">
        <v>1500000</v>
      </c>
      <c r="U54" s="1"/>
      <c r="V54" s="1"/>
      <c r="W54" s="1"/>
    </row>
    <row r="55" spans="11:23" x14ac:dyDescent="0.2">
      <c r="K55" s="58" t="s">
        <v>31</v>
      </c>
      <c r="L55" s="59">
        <v>1500000</v>
      </c>
      <c r="U55" s="1"/>
      <c r="V55" s="1"/>
      <c r="W55" s="1"/>
    </row>
    <row r="56" spans="11:23" x14ac:dyDescent="0.2">
      <c r="K56" s="58" t="s">
        <v>32</v>
      </c>
      <c r="L56" s="59">
        <v>900000</v>
      </c>
      <c r="U56" s="1"/>
      <c r="V56" s="1"/>
      <c r="W56" s="1"/>
    </row>
    <row r="57" spans="11:23" x14ac:dyDescent="0.2">
      <c r="K57" s="58" t="s">
        <v>33</v>
      </c>
      <c r="L57" s="59">
        <v>750000</v>
      </c>
      <c r="U57" s="1"/>
      <c r="V57" s="1"/>
      <c r="W57" s="1"/>
    </row>
    <row r="58" spans="11:23" x14ac:dyDescent="0.2">
      <c r="K58" s="58" t="s">
        <v>34</v>
      </c>
      <c r="L58" s="59">
        <v>600000</v>
      </c>
      <c r="U58" s="1"/>
      <c r="V58" s="1"/>
      <c r="W58" s="1"/>
    </row>
    <row r="59" spans="11:23" x14ac:dyDescent="0.2">
      <c r="K59" s="58" t="s">
        <v>35</v>
      </c>
      <c r="L59" s="59">
        <v>450000</v>
      </c>
      <c r="U59" s="1"/>
      <c r="V59" s="1"/>
      <c r="W59" s="1"/>
    </row>
    <row r="60" spans="11:23" x14ac:dyDescent="0.2">
      <c r="K60" s="58" t="s">
        <v>36</v>
      </c>
      <c r="L60" s="59">
        <v>300000</v>
      </c>
      <c r="U60" s="1"/>
      <c r="V60" s="1"/>
      <c r="W60" s="1"/>
    </row>
    <row r="61" spans="11:23" x14ac:dyDescent="0.2">
      <c r="K61" s="58" t="s">
        <v>37</v>
      </c>
      <c r="L61" s="59">
        <v>150000</v>
      </c>
      <c r="U61" s="1"/>
      <c r="V61" s="1"/>
      <c r="W61" s="1"/>
    </row>
    <row r="62" spans="11:23" x14ac:dyDescent="0.2">
      <c r="K62" s="58" t="s">
        <v>38</v>
      </c>
      <c r="L62" s="59">
        <v>50000</v>
      </c>
    </row>
    <row r="63" spans="11:23" x14ac:dyDescent="0.2">
      <c r="K63" s="58" t="s">
        <v>19</v>
      </c>
      <c r="L63" s="59">
        <v>50000</v>
      </c>
    </row>
    <row r="64" spans="11:23" x14ac:dyDescent="0.2">
      <c r="K64" s="58" t="s">
        <v>39</v>
      </c>
      <c r="L64" s="59">
        <v>100000</v>
      </c>
    </row>
    <row r="65" spans="1:16" x14ac:dyDescent="0.2">
      <c r="K65" s="58" t="s">
        <v>40</v>
      </c>
      <c r="L65" s="59">
        <v>250000</v>
      </c>
    </row>
    <row r="66" spans="1:16" x14ac:dyDescent="0.2">
      <c r="K66" s="58" t="s">
        <v>41</v>
      </c>
      <c r="L66" s="59">
        <v>100000</v>
      </c>
      <c r="O66" s="45"/>
      <c r="P66" s="45"/>
    </row>
    <row r="67" spans="1:16" x14ac:dyDescent="0.2">
      <c r="K67" s="58" t="s">
        <v>42</v>
      </c>
      <c r="L67" s="59">
        <v>50000</v>
      </c>
      <c r="O67" s="45"/>
      <c r="P67" s="45"/>
    </row>
    <row r="68" spans="1:16" x14ac:dyDescent="0.2">
      <c r="K68" s="58" t="s">
        <v>43</v>
      </c>
      <c r="L68" s="59">
        <v>100000</v>
      </c>
      <c r="O68" s="45"/>
      <c r="P68" s="45"/>
    </row>
    <row r="69" spans="1:16" ht="15.75" thickBot="1" x14ac:dyDescent="0.25">
      <c r="K69" s="60" t="s">
        <v>44</v>
      </c>
      <c r="L69" s="61">
        <v>500000</v>
      </c>
      <c r="O69" s="45"/>
      <c r="P69" s="45"/>
    </row>
    <row r="70" spans="1:16" x14ac:dyDescent="0.2">
      <c r="O70" s="45"/>
      <c r="P70" s="45"/>
    </row>
    <row r="71" spans="1:16" x14ac:dyDescent="0.2">
      <c r="O71" s="45"/>
      <c r="P71" s="45"/>
    </row>
    <row r="72" spans="1:16" x14ac:dyDescent="0.2">
      <c r="O72" s="45"/>
      <c r="P72" s="45"/>
    </row>
    <row r="73" spans="1:16" x14ac:dyDescent="0.2">
      <c r="O73" s="45"/>
      <c r="P73" s="45"/>
    </row>
    <row r="74" spans="1:16" ht="16.5" thickBot="1" x14ac:dyDescent="0.3">
      <c r="B74" s="2" t="s">
        <v>24</v>
      </c>
      <c r="O74" s="45"/>
      <c r="P74" s="45"/>
    </row>
    <row r="75" spans="1:16" ht="16.5" thickBot="1" x14ac:dyDescent="0.3">
      <c r="A75" s="2" t="s">
        <v>49</v>
      </c>
      <c r="B75" s="10" t="s">
        <v>0</v>
      </c>
      <c r="C75" s="12" t="s">
        <v>2</v>
      </c>
      <c r="D75" s="15" t="s">
        <v>7</v>
      </c>
      <c r="E75" s="90" t="s">
        <v>3</v>
      </c>
      <c r="F75" s="84" t="s">
        <v>4</v>
      </c>
      <c r="G75" s="15" t="s">
        <v>5</v>
      </c>
      <c r="H75" s="15" t="s">
        <v>6</v>
      </c>
      <c r="I75" s="16" t="s">
        <v>8</v>
      </c>
      <c r="O75" s="45"/>
      <c r="P75" s="45"/>
    </row>
    <row r="76" spans="1:16" ht="15.75" x14ac:dyDescent="0.25">
      <c r="A76" s="1">
        <v>1</v>
      </c>
      <c r="B76" s="66" t="s">
        <v>56</v>
      </c>
      <c r="C76" s="108">
        <v>84</v>
      </c>
      <c r="D76" s="4">
        <v>16</v>
      </c>
      <c r="E76" s="91">
        <v>68</v>
      </c>
      <c r="F76" s="135">
        <v>30</v>
      </c>
      <c r="G76" s="4">
        <v>4</v>
      </c>
      <c r="H76" s="4">
        <v>0</v>
      </c>
      <c r="I76" s="7">
        <v>0</v>
      </c>
      <c r="O76" s="45"/>
      <c r="P76" s="45"/>
    </row>
    <row r="77" spans="1:16" ht="15.75" x14ac:dyDescent="0.25">
      <c r="A77" s="1">
        <v>2</v>
      </c>
      <c r="B77" s="149" t="s">
        <v>65</v>
      </c>
      <c r="C77" s="150">
        <v>86</v>
      </c>
      <c r="D77" s="151">
        <v>18</v>
      </c>
      <c r="E77" s="152">
        <v>68</v>
      </c>
      <c r="F77" s="153">
        <v>35</v>
      </c>
      <c r="G77" s="151">
        <v>1</v>
      </c>
      <c r="H77" s="151">
        <v>1</v>
      </c>
      <c r="I77" s="7">
        <v>0</v>
      </c>
      <c r="O77" s="45"/>
      <c r="P77" s="45"/>
    </row>
    <row r="78" spans="1:16" x14ac:dyDescent="0.2">
      <c r="A78" s="1">
        <v>3</v>
      </c>
      <c r="B78" s="67" t="s">
        <v>80</v>
      </c>
      <c r="C78" s="13">
        <v>86</v>
      </c>
      <c r="D78" s="6">
        <v>17</v>
      </c>
      <c r="E78" s="92">
        <v>69</v>
      </c>
      <c r="F78" s="86">
        <v>32</v>
      </c>
      <c r="G78" s="6">
        <v>0</v>
      </c>
      <c r="H78" s="6">
        <v>0</v>
      </c>
      <c r="I78" s="7">
        <v>0</v>
      </c>
      <c r="O78" s="45"/>
      <c r="P78" s="45"/>
    </row>
    <row r="79" spans="1:16" ht="15.75" x14ac:dyDescent="0.25">
      <c r="A79" s="1">
        <v>4</v>
      </c>
      <c r="B79" s="67" t="s">
        <v>81</v>
      </c>
      <c r="C79" s="76">
        <v>85</v>
      </c>
      <c r="D79" s="6">
        <v>15</v>
      </c>
      <c r="E79" s="92">
        <v>70</v>
      </c>
      <c r="F79" s="109">
        <v>31</v>
      </c>
      <c r="G79" s="6">
        <v>0</v>
      </c>
      <c r="H79" s="6">
        <v>0</v>
      </c>
      <c r="I79" s="7">
        <v>0</v>
      </c>
      <c r="O79" s="45"/>
      <c r="P79" s="45"/>
    </row>
    <row r="80" spans="1:16" x14ac:dyDescent="0.2">
      <c r="A80" s="1">
        <v>5</v>
      </c>
      <c r="B80" s="67" t="s">
        <v>59</v>
      </c>
      <c r="C80" s="13">
        <v>78</v>
      </c>
      <c r="D80" s="6">
        <v>7</v>
      </c>
      <c r="E80" s="92">
        <v>71</v>
      </c>
      <c r="F80" s="86">
        <v>32</v>
      </c>
      <c r="G80" s="6">
        <v>2</v>
      </c>
      <c r="H80" s="6">
        <v>0</v>
      </c>
      <c r="I80" s="7">
        <v>0</v>
      </c>
      <c r="O80" s="45"/>
      <c r="P80" s="45"/>
    </row>
    <row r="81" spans="1:23" x14ac:dyDescent="0.2">
      <c r="A81" s="1">
        <v>6</v>
      </c>
      <c r="B81" s="67" t="s">
        <v>112</v>
      </c>
      <c r="C81" s="13">
        <v>88</v>
      </c>
      <c r="D81" s="6">
        <v>17</v>
      </c>
      <c r="E81" s="92">
        <v>71</v>
      </c>
      <c r="F81" s="86">
        <v>33</v>
      </c>
      <c r="G81" s="6">
        <v>0</v>
      </c>
      <c r="H81" s="6">
        <v>1</v>
      </c>
      <c r="I81" s="7">
        <v>0</v>
      </c>
    </row>
    <row r="82" spans="1:23" x14ac:dyDescent="0.2">
      <c r="A82" s="1">
        <v>7</v>
      </c>
      <c r="B82" s="67" t="s">
        <v>55</v>
      </c>
      <c r="C82" s="13">
        <v>86</v>
      </c>
      <c r="D82" s="6">
        <v>14</v>
      </c>
      <c r="E82" s="92">
        <v>72</v>
      </c>
      <c r="F82" s="86">
        <v>30</v>
      </c>
      <c r="G82" s="6">
        <v>0</v>
      </c>
      <c r="H82" s="6">
        <v>1</v>
      </c>
      <c r="I82" s="7">
        <v>0</v>
      </c>
      <c r="O82" s="45"/>
      <c r="P82" s="45"/>
    </row>
    <row r="83" spans="1:23" x14ac:dyDescent="0.2">
      <c r="A83" s="1">
        <v>8</v>
      </c>
      <c r="B83" s="67" t="s">
        <v>143</v>
      </c>
      <c r="C83" s="13">
        <v>88</v>
      </c>
      <c r="D83" s="6">
        <v>15</v>
      </c>
      <c r="E83" s="92">
        <v>73</v>
      </c>
      <c r="F83" s="86">
        <v>34</v>
      </c>
      <c r="G83" s="6">
        <v>0</v>
      </c>
      <c r="H83" s="6">
        <v>0</v>
      </c>
      <c r="I83" s="7">
        <v>0</v>
      </c>
      <c r="O83" s="45"/>
      <c r="P83" s="45"/>
    </row>
    <row r="84" spans="1:23" x14ac:dyDescent="0.2">
      <c r="A84" s="1">
        <v>9</v>
      </c>
      <c r="B84" s="67" t="s">
        <v>77</v>
      </c>
      <c r="C84" s="13">
        <v>87</v>
      </c>
      <c r="D84" s="6">
        <v>14</v>
      </c>
      <c r="E84" s="92">
        <v>73</v>
      </c>
      <c r="F84" s="86">
        <v>33</v>
      </c>
      <c r="G84" s="6">
        <v>0</v>
      </c>
      <c r="H84" s="6">
        <v>0</v>
      </c>
      <c r="I84" s="7">
        <v>0</v>
      </c>
      <c r="O84" s="45"/>
      <c r="P84" s="45"/>
    </row>
    <row r="85" spans="1:23" x14ac:dyDescent="0.2">
      <c r="A85" s="1">
        <v>10</v>
      </c>
      <c r="B85" s="67" t="s">
        <v>63</v>
      </c>
      <c r="C85" s="13">
        <v>90</v>
      </c>
      <c r="D85" s="6">
        <v>16</v>
      </c>
      <c r="E85" s="92">
        <v>74</v>
      </c>
      <c r="F85" s="86">
        <v>32</v>
      </c>
      <c r="G85" s="6">
        <v>0</v>
      </c>
      <c r="H85" s="6">
        <v>1</v>
      </c>
      <c r="I85" s="7">
        <v>0</v>
      </c>
      <c r="O85" s="45"/>
      <c r="P85" s="45"/>
    </row>
    <row r="86" spans="1:23" ht="15.75" x14ac:dyDescent="0.25">
      <c r="A86" s="1">
        <v>11</v>
      </c>
      <c r="B86" s="67" t="s">
        <v>110</v>
      </c>
      <c r="C86" s="13">
        <v>89</v>
      </c>
      <c r="D86" s="6">
        <v>13</v>
      </c>
      <c r="E86" s="92">
        <v>76</v>
      </c>
      <c r="F86" s="109">
        <v>32</v>
      </c>
      <c r="G86" s="6">
        <v>0</v>
      </c>
      <c r="H86" s="6">
        <v>0</v>
      </c>
      <c r="I86" s="7">
        <v>0</v>
      </c>
      <c r="O86" s="45"/>
      <c r="P86" s="45"/>
    </row>
    <row r="87" spans="1:23" x14ac:dyDescent="0.2">
      <c r="A87" s="1">
        <v>12</v>
      </c>
      <c r="B87" s="67" t="s">
        <v>67</v>
      </c>
      <c r="C87" s="13">
        <v>92</v>
      </c>
      <c r="D87" s="6">
        <v>15</v>
      </c>
      <c r="E87" s="92">
        <f t="shared" ref="E76:E94" si="3">C87-D87</f>
        <v>77</v>
      </c>
      <c r="F87" s="87">
        <v>36</v>
      </c>
      <c r="G87" s="6">
        <v>0</v>
      </c>
      <c r="H87" s="6">
        <v>0</v>
      </c>
      <c r="I87" s="7">
        <v>0</v>
      </c>
      <c r="O87" s="45"/>
      <c r="P87" s="45"/>
    </row>
    <row r="88" spans="1:23" x14ac:dyDescent="0.2">
      <c r="A88" s="1">
        <v>13</v>
      </c>
      <c r="B88" s="67" t="s">
        <v>51</v>
      </c>
      <c r="C88" s="74">
        <v>95</v>
      </c>
      <c r="D88" s="6">
        <v>13</v>
      </c>
      <c r="E88" s="92">
        <v>82</v>
      </c>
      <c r="F88" s="86">
        <v>32</v>
      </c>
      <c r="G88" s="6">
        <v>0</v>
      </c>
      <c r="H88" s="6">
        <v>0</v>
      </c>
      <c r="I88" s="7">
        <v>0</v>
      </c>
      <c r="K88" s="62"/>
      <c r="L88" s="62"/>
      <c r="M88" s="62"/>
      <c r="N88" s="45"/>
      <c r="O88" s="45"/>
      <c r="P88" s="45"/>
      <c r="U88" s="1"/>
      <c r="V88" s="1"/>
      <c r="W88" s="1"/>
    </row>
    <row r="89" spans="1:23" x14ac:dyDescent="0.2">
      <c r="A89" s="1">
        <v>14</v>
      </c>
      <c r="B89" s="67" t="s">
        <v>71</v>
      </c>
      <c r="C89" s="13">
        <v>90</v>
      </c>
      <c r="D89" s="6">
        <v>6</v>
      </c>
      <c r="E89" s="92">
        <v>84</v>
      </c>
      <c r="F89" s="86">
        <v>35</v>
      </c>
      <c r="G89" s="6">
        <v>1</v>
      </c>
      <c r="H89" s="6">
        <v>0</v>
      </c>
      <c r="I89" s="7">
        <v>0</v>
      </c>
      <c r="K89" s="62"/>
      <c r="L89" s="62"/>
      <c r="M89" s="62"/>
      <c r="N89" s="45"/>
      <c r="O89" s="45"/>
      <c r="P89" s="45"/>
      <c r="U89" s="1"/>
      <c r="V89" s="1"/>
      <c r="W89" s="1"/>
    </row>
    <row r="90" spans="1:23" x14ac:dyDescent="0.2">
      <c r="A90" s="1">
        <v>15</v>
      </c>
      <c r="B90" s="67" t="s">
        <v>57</v>
      </c>
      <c r="C90" s="13">
        <v>103</v>
      </c>
      <c r="D90" s="6">
        <v>18</v>
      </c>
      <c r="E90" s="92">
        <v>85</v>
      </c>
      <c r="F90" s="86">
        <v>35</v>
      </c>
      <c r="G90" s="6">
        <v>0</v>
      </c>
      <c r="H90" s="6">
        <v>2</v>
      </c>
      <c r="I90" s="7">
        <v>0</v>
      </c>
      <c r="K90" s="62"/>
      <c r="L90" s="62"/>
      <c r="M90" s="62"/>
      <c r="N90" s="45"/>
      <c r="O90" s="45"/>
      <c r="P90" s="45"/>
      <c r="U90" s="1"/>
      <c r="V90" s="1"/>
      <c r="W90" s="1"/>
    </row>
    <row r="91" spans="1:23" x14ac:dyDescent="0.2">
      <c r="A91" s="1">
        <v>16</v>
      </c>
      <c r="B91" s="67" t="s">
        <v>69</v>
      </c>
      <c r="C91" s="13">
        <v>99</v>
      </c>
      <c r="D91" s="6">
        <v>12</v>
      </c>
      <c r="E91" s="92">
        <v>87</v>
      </c>
      <c r="F91" s="86">
        <v>35</v>
      </c>
      <c r="G91" s="6">
        <v>1</v>
      </c>
      <c r="H91" s="6">
        <v>0</v>
      </c>
      <c r="I91" s="7">
        <v>0</v>
      </c>
      <c r="K91" s="62"/>
      <c r="L91" s="62"/>
      <c r="M91" s="62"/>
      <c r="N91" s="45"/>
      <c r="O91" s="45"/>
      <c r="P91" s="45"/>
      <c r="U91" s="1"/>
      <c r="V91" s="1"/>
      <c r="W91" s="1"/>
    </row>
    <row r="92" spans="1:23" x14ac:dyDescent="0.2">
      <c r="A92" s="1">
        <v>17</v>
      </c>
      <c r="B92" s="67" t="s">
        <v>72</v>
      </c>
      <c r="C92" s="13">
        <v>109</v>
      </c>
      <c r="D92" s="6">
        <v>17</v>
      </c>
      <c r="E92" s="92">
        <v>92</v>
      </c>
      <c r="F92" s="86">
        <v>36</v>
      </c>
      <c r="G92" s="6">
        <v>0</v>
      </c>
      <c r="H92" s="6">
        <v>2</v>
      </c>
      <c r="I92" s="7">
        <v>0</v>
      </c>
      <c r="K92" s="62"/>
      <c r="L92" s="62"/>
      <c r="M92" s="62"/>
      <c r="N92" s="45"/>
      <c r="O92" s="45"/>
      <c r="P92" s="45"/>
      <c r="U92" s="1"/>
      <c r="V92" s="1"/>
      <c r="W92" s="1"/>
    </row>
    <row r="93" spans="1:23" ht="15.75" thickBot="1" x14ac:dyDescent="0.25">
      <c r="A93" s="1">
        <v>18</v>
      </c>
      <c r="B93" s="67" t="s">
        <v>111</v>
      </c>
      <c r="C93" s="13">
        <v>112</v>
      </c>
      <c r="D93" s="6">
        <v>15</v>
      </c>
      <c r="E93" s="92">
        <v>97</v>
      </c>
      <c r="F93" s="86">
        <v>39</v>
      </c>
      <c r="G93" s="6">
        <v>0</v>
      </c>
      <c r="H93" s="6">
        <v>0</v>
      </c>
      <c r="I93" s="7">
        <v>0</v>
      </c>
      <c r="K93" s="62"/>
      <c r="L93" s="62"/>
      <c r="M93" s="62"/>
      <c r="N93" s="45"/>
      <c r="O93" s="45"/>
      <c r="P93" s="45"/>
      <c r="U93" s="1"/>
      <c r="V93" s="1"/>
      <c r="W93" s="1"/>
    </row>
    <row r="94" spans="1:23" ht="16.5" hidden="1" thickBot="1" x14ac:dyDescent="0.3">
      <c r="A94" s="1">
        <v>18</v>
      </c>
      <c r="B94" s="67" t="s">
        <v>74</v>
      </c>
      <c r="C94" s="13">
        <v>105</v>
      </c>
      <c r="D94" s="6">
        <v>15</v>
      </c>
      <c r="E94" s="92">
        <f t="shared" si="3"/>
        <v>90</v>
      </c>
      <c r="F94" s="109">
        <v>29</v>
      </c>
      <c r="G94" s="6">
        <v>1</v>
      </c>
      <c r="H94" s="6">
        <v>1</v>
      </c>
      <c r="I94" s="7">
        <v>0</v>
      </c>
      <c r="K94" s="62"/>
      <c r="L94" s="62"/>
      <c r="M94" s="62"/>
      <c r="N94" s="45"/>
      <c r="O94" s="45"/>
      <c r="P94" s="45"/>
      <c r="U94" s="1"/>
      <c r="V94" s="1"/>
      <c r="W94" s="1"/>
    </row>
    <row r="95" spans="1:23" ht="17.25" thickTop="1" thickBot="1" x14ac:dyDescent="0.3">
      <c r="A95" s="2" t="s">
        <v>1</v>
      </c>
      <c r="B95" s="17" t="s">
        <v>0</v>
      </c>
      <c r="C95" s="18" t="s">
        <v>2</v>
      </c>
      <c r="D95" s="19" t="s">
        <v>7</v>
      </c>
      <c r="E95" s="93" t="s">
        <v>3</v>
      </c>
      <c r="F95" s="88" t="s">
        <v>4</v>
      </c>
      <c r="G95" s="19" t="s">
        <v>5</v>
      </c>
      <c r="H95" s="19" t="s">
        <v>6</v>
      </c>
      <c r="I95" s="20" t="s">
        <v>8</v>
      </c>
      <c r="K95" s="62"/>
      <c r="L95" s="62"/>
      <c r="M95" s="62"/>
      <c r="N95" s="45"/>
      <c r="O95" s="45"/>
      <c r="P95" s="45"/>
      <c r="U95" s="1"/>
      <c r="V95" s="1"/>
      <c r="W95" s="1"/>
    </row>
    <row r="96" spans="1:23" ht="16.5" thickTop="1" x14ac:dyDescent="0.25">
      <c r="A96" s="1">
        <v>1</v>
      </c>
      <c r="B96" s="68" t="s">
        <v>83</v>
      </c>
      <c r="C96" s="13">
        <v>91</v>
      </c>
      <c r="D96" s="6">
        <v>21</v>
      </c>
      <c r="E96" s="107">
        <v>70</v>
      </c>
      <c r="F96" s="109">
        <v>31</v>
      </c>
      <c r="G96" s="6">
        <v>2</v>
      </c>
      <c r="H96" s="6">
        <v>0</v>
      </c>
      <c r="I96" s="7">
        <v>0</v>
      </c>
      <c r="K96" s="62"/>
      <c r="L96" s="62"/>
      <c r="M96" s="62"/>
      <c r="N96" s="45"/>
      <c r="O96" s="45"/>
      <c r="P96" s="45"/>
      <c r="U96" s="1"/>
      <c r="V96" s="1"/>
      <c r="W96" s="1"/>
    </row>
    <row r="97" spans="1:23" x14ac:dyDescent="0.2">
      <c r="A97" s="1">
        <v>2</v>
      </c>
      <c r="B97" s="68" t="s">
        <v>78</v>
      </c>
      <c r="C97" s="13">
        <v>104</v>
      </c>
      <c r="D97" s="6">
        <v>33</v>
      </c>
      <c r="E97" s="92">
        <v>71</v>
      </c>
      <c r="F97" s="86">
        <v>36</v>
      </c>
      <c r="G97" s="6">
        <v>0</v>
      </c>
      <c r="H97" s="6">
        <v>4</v>
      </c>
      <c r="I97" s="7">
        <v>0</v>
      </c>
      <c r="K97" s="62"/>
      <c r="L97" s="62"/>
      <c r="M97" s="62"/>
      <c r="N97" s="45"/>
      <c r="O97" s="45"/>
      <c r="P97" s="1"/>
      <c r="Q97" s="1"/>
      <c r="R97" s="1"/>
      <c r="U97" s="1"/>
      <c r="V97" s="1"/>
      <c r="W97" s="1"/>
    </row>
    <row r="98" spans="1:23" x14ac:dyDescent="0.2">
      <c r="A98" s="1">
        <v>3</v>
      </c>
      <c r="B98" s="68" t="s">
        <v>70</v>
      </c>
      <c r="C98" s="13">
        <v>102</v>
      </c>
      <c r="D98" s="6">
        <v>30</v>
      </c>
      <c r="E98" s="92">
        <v>72</v>
      </c>
      <c r="F98" s="86">
        <v>34</v>
      </c>
      <c r="G98" s="6">
        <v>0</v>
      </c>
      <c r="H98" s="6">
        <v>0</v>
      </c>
      <c r="I98" s="7">
        <v>0</v>
      </c>
      <c r="K98" s="62"/>
      <c r="L98" s="62"/>
      <c r="M98" s="62"/>
      <c r="N98" s="45"/>
      <c r="O98" s="45"/>
      <c r="P98" s="1"/>
      <c r="Q98" s="1"/>
      <c r="R98" s="1"/>
      <c r="U98" s="1"/>
      <c r="V98" s="1"/>
      <c r="W98" s="1"/>
    </row>
    <row r="99" spans="1:23" x14ac:dyDescent="0.2">
      <c r="A99" s="1">
        <v>4</v>
      </c>
      <c r="B99" s="68" t="s">
        <v>99</v>
      </c>
      <c r="C99" s="13">
        <v>100</v>
      </c>
      <c r="D99" s="6">
        <v>26</v>
      </c>
      <c r="E99" s="92">
        <v>74</v>
      </c>
      <c r="F99" s="86">
        <v>31</v>
      </c>
      <c r="G99" s="6">
        <v>0</v>
      </c>
      <c r="H99" s="6">
        <v>0</v>
      </c>
      <c r="I99" s="7">
        <v>0</v>
      </c>
      <c r="K99" s="62"/>
      <c r="L99" s="62"/>
      <c r="M99" s="62"/>
      <c r="N99" s="45"/>
      <c r="O99" s="45"/>
      <c r="P99" s="1"/>
      <c r="Q99" s="1"/>
      <c r="R99" s="1"/>
      <c r="U99" s="1"/>
      <c r="V99" s="1"/>
      <c r="W99" s="1"/>
    </row>
    <row r="100" spans="1:23" x14ac:dyDescent="0.2">
      <c r="A100" s="1">
        <v>5</v>
      </c>
      <c r="B100" s="68" t="s">
        <v>75</v>
      </c>
      <c r="C100" s="13">
        <v>106</v>
      </c>
      <c r="D100" s="6">
        <v>32</v>
      </c>
      <c r="E100" s="92">
        <v>74</v>
      </c>
      <c r="F100" s="86">
        <v>36</v>
      </c>
      <c r="G100" s="6">
        <v>0</v>
      </c>
      <c r="H100" s="6">
        <v>2</v>
      </c>
      <c r="I100" s="7">
        <v>0</v>
      </c>
      <c r="K100" s="62"/>
      <c r="L100" s="62"/>
      <c r="M100" s="62"/>
      <c r="N100" s="45"/>
      <c r="O100" s="45"/>
      <c r="P100" s="1"/>
      <c r="Q100" s="1"/>
      <c r="R100" s="1"/>
      <c r="U100" s="1"/>
      <c r="V100" s="1"/>
      <c r="W100" s="1"/>
    </row>
    <row r="101" spans="1:23" x14ac:dyDescent="0.2">
      <c r="A101" s="1">
        <v>6</v>
      </c>
      <c r="B101" s="68" t="s">
        <v>68</v>
      </c>
      <c r="C101" s="13">
        <v>102</v>
      </c>
      <c r="D101" s="6">
        <v>26</v>
      </c>
      <c r="E101" s="92">
        <v>76</v>
      </c>
      <c r="F101" s="86">
        <v>39</v>
      </c>
      <c r="G101" s="6">
        <v>0</v>
      </c>
      <c r="H101" s="6">
        <v>1</v>
      </c>
      <c r="I101" s="7">
        <v>0</v>
      </c>
      <c r="K101" s="62"/>
      <c r="L101" s="62"/>
      <c r="M101" s="62"/>
      <c r="N101" s="45"/>
      <c r="O101" s="45"/>
      <c r="P101" s="45"/>
      <c r="U101" s="1"/>
      <c r="V101" s="1"/>
      <c r="W101" s="1"/>
    </row>
    <row r="102" spans="1:23" x14ac:dyDescent="0.2">
      <c r="A102" s="1">
        <v>7</v>
      </c>
      <c r="B102" s="68" t="s">
        <v>61</v>
      </c>
      <c r="C102" s="13">
        <v>96</v>
      </c>
      <c r="D102" s="6">
        <v>20</v>
      </c>
      <c r="E102" s="92">
        <v>76</v>
      </c>
      <c r="F102" s="86">
        <v>33</v>
      </c>
      <c r="G102" s="6">
        <v>0</v>
      </c>
      <c r="H102" s="6">
        <v>2</v>
      </c>
      <c r="I102" s="7">
        <v>0</v>
      </c>
      <c r="K102" s="62"/>
      <c r="L102" s="62"/>
      <c r="M102" s="62"/>
      <c r="N102" s="45"/>
      <c r="O102" s="45"/>
      <c r="P102" s="1"/>
      <c r="Q102" s="1"/>
      <c r="R102" s="1"/>
      <c r="U102" s="1"/>
      <c r="V102" s="1"/>
      <c r="W102" s="1"/>
    </row>
    <row r="103" spans="1:23" x14ac:dyDescent="0.2">
      <c r="A103" s="1">
        <v>8</v>
      </c>
      <c r="B103" s="68" t="s">
        <v>124</v>
      </c>
      <c r="C103" s="13">
        <v>101</v>
      </c>
      <c r="D103" s="6">
        <v>22</v>
      </c>
      <c r="E103" s="92">
        <v>79</v>
      </c>
      <c r="F103" s="86">
        <v>38</v>
      </c>
      <c r="G103" s="6">
        <v>0</v>
      </c>
      <c r="H103" s="6">
        <v>0</v>
      </c>
      <c r="I103" s="7">
        <v>0</v>
      </c>
      <c r="K103" s="62"/>
      <c r="L103" s="62"/>
      <c r="M103" s="62"/>
      <c r="N103" s="45"/>
      <c r="O103" s="45"/>
      <c r="P103" s="1"/>
      <c r="Q103" s="1"/>
      <c r="R103" s="1"/>
      <c r="U103" s="1"/>
      <c r="V103" s="1"/>
      <c r="W103" s="1"/>
    </row>
    <row r="104" spans="1:23" x14ac:dyDescent="0.2">
      <c r="A104" s="1">
        <v>9</v>
      </c>
      <c r="B104" s="68" t="s">
        <v>90</v>
      </c>
      <c r="C104" s="13">
        <v>105</v>
      </c>
      <c r="D104" s="6">
        <v>26</v>
      </c>
      <c r="E104" s="92">
        <v>79</v>
      </c>
      <c r="F104" s="86">
        <v>30</v>
      </c>
      <c r="G104" s="6">
        <v>1</v>
      </c>
      <c r="H104" s="6">
        <v>1</v>
      </c>
      <c r="I104" s="7">
        <v>0</v>
      </c>
      <c r="K104" s="62"/>
      <c r="L104" s="62"/>
      <c r="M104" s="62"/>
      <c r="N104" s="45"/>
      <c r="O104" s="45"/>
      <c r="P104" s="1"/>
      <c r="Q104" s="1"/>
      <c r="R104" s="1"/>
      <c r="U104" s="1"/>
      <c r="V104" s="1"/>
      <c r="W104" s="1"/>
    </row>
    <row r="105" spans="1:23" x14ac:dyDescent="0.2">
      <c r="A105" s="1">
        <v>10</v>
      </c>
      <c r="B105" s="68" t="s">
        <v>62</v>
      </c>
      <c r="C105" s="13">
        <v>108</v>
      </c>
      <c r="D105" s="6">
        <v>29</v>
      </c>
      <c r="E105" s="92">
        <v>79</v>
      </c>
      <c r="F105" s="86">
        <v>29</v>
      </c>
      <c r="G105" s="6">
        <v>0</v>
      </c>
      <c r="H105" s="6">
        <v>1</v>
      </c>
      <c r="I105" s="7">
        <v>0</v>
      </c>
      <c r="K105" s="62"/>
      <c r="L105" s="62"/>
      <c r="M105" s="62"/>
      <c r="N105" s="45"/>
      <c r="O105" s="45"/>
      <c r="P105" s="1"/>
      <c r="Q105" s="1"/>
      <c r="R105" s="1"/>
      <c r="U105" s="1"/>
      <c r="V105" s="1"/>
      <c r="W105" s="1"/>
    </row>
    <row r="106" spans="1:23" x14ac:dyDescent="0.2">
      <c r="A106" s="1">
        <v>11</v>
      </c>
      <c r="B106" s="68" t="s">
        <v>82</v>
      </c>
      <c r="C106" s="13">
        <v>114</v>
      </c>
      <c r="D106" s="6">
        <v>35</v>
      </c>
      <c r="E106" s="92">
        <v>79</v>
      </c>
      <c r="F106" s="86">
        <v>32</v>
      </c>
      <c r="G106" s="6">
        <v>0</v>
      </c>
      <c r="H106" s="6">
        <v>3</v>
      </c>
      <c r="I106" s="7">
        <v>0</v>
      </c>
      <c r="K106" s="62"/>
      <c r="L106" s="62"/>
      <c r="M106" s="62"/>
      <c r="N106" s="45"/>
      <c r="O106" s="45"/>
      <c r="P106" s="1"/>
      <c r="Q106" s="1"/>
      <c r="R106" s="1"/>
      <c r="U106" s="1"/>
      <c r="V106" s="1"/>
      <c r="W106" s="1"/>
    </row>
    <row r="107" spans="1:23" x14ac:dyDescent="0.2">
      <c r="A107" s="1">
        <v>12</v>
      </c>
      <c r="B107" s="68" t="s">
        <v>100</v>
      </c>
      <c r="C107" s="13">
        <v>101</v>
      </c>
      <c r="D107" s="6">
        <v>21</v>
      </c>
      <c r="E107" s="92">
        <v>80</v>
      </c>
      <c r="F107" s="86">
        <v>37</v>
      </c>
      <c r="G107" s="6">
        <v>1</v>
      </c>
      <c r="H107" s="6">
        <v>1</v>
      </c>
      <c r="I107" s="7">
        <v>0</v>
      </c>
      <c r="K107" s="62"/>
      <c r="L107" s="62"/>
      <c r="M107" s="62"/>
      <c r="N107" s="45"/>
      <c r="O107" s="45"/>
      <c r="P107" s="1"/>
      <c r="Q107" s="1"/>
      <c r="R107" s="1"/>
      <c r="U107" s="1"/>
      <c r="V107" s="1"/>
      <c r="W107" s="1"/>
    </row>
    <row r="108" spans="1:23" x14ac:dyDescent="0.2">
      <c r="A108" s="1">
        <v>13</v>
      </c>
      <c r="B108" s="68" t="s">
        <v>115</v>
      </c>
      <c r="C108" s="13">
        <v>111</v>
      </c>
      <c r="D108" s="6">
        <v>31</v>
      </c>
      <c r="E108" s="92">
        <v>80</v>
      </c>
      <c r="F108" s="86">
        <v>36</v>
      </c>
      <c r="G108" s="6">
        <v>0</v>
      </c>
      <c r="H108" s="6">
        <v>3</v>
      </c>
      <c r="I108" s="7">
        <v>0</v>
      </c>
      <c r="K108" s="62"/>
      <c r="L108" s="62"/>
      <c r="M108" s="62"/>
      <c r="N108" s="45"/>
      <c r="O108" s="45"/>
      <c r="P108" s="1"/>
      <c r="Q108" s="1"/>
      <c r="R108" s="1"/>
      <c r="U108" s="1"/>
      <c r="V108" s="1"/>
      <c r="W108" s="1"/>
    </row>
    <row r="109" spans="1:23" x14ac:dyDescent="0.2">
      <c r="A109" s="1">
        <v>14</v>
      </c>
      <c r="B109" s="68" t="s">
        <v>79</v>
      </c>
      <c r="C109" s="74">
        <v>102</v>
      </c>
      <c r="D109" s="6">
        <v>21</v>
      </c>
      <c r="E109" s="92">
        <v>81</v>
      </c>
      <c r="F109" s="86">
        <v>33</v>
      </c>
      <c r="G109" s="6">
        <v>0</v>
      </c>
      <c r="H109" s="6">
        <v>1</v>
      </c>
      <c r="I109" s="7">
        <v>0</v>
      </c>
      <c r="K109" s="62"/>
      <c r="L109" s="62"/>
      <c r="M109" s="62"/>
      <c r="N109" s="45"/>
      <c r="O109" s="45"/>
      <c r="P109" s="1"/>
      <c r="Q109" s="1"/>
      <c r="R109" s="1"/>
      <c r="U109" s="1"/>
      <c r="V109" s="1"/>
      <c r="W109" s="1"/>
    </row>
    <row r="110" spans="1:23" x14ac:dyDescent="0.2">
      <c r="A110" s="1">
        <v>15</v>
      </c>
      <c r="B110" s="68" t="s">
        <v>76</v>
      </c>
      <c r="C110" s="74">
        <v>114</v>
      </c>
      <c r="D110" s="6">
        <v>33</v>
      </c>
      <c r="E110" s="92">
        <v>81</v>
      </c>
      <c r="F110" s="86">
        <v>46</v>
      </c>
      <c r="G110" s="6">
        <v>0</v>
      </c>
      <c r="H110" s="6">
        <v>2</v>
      </c>
      <c r="I110" s="7">
        <v>0</v>
      </c>
      <c r="K110" s="62"/>
      <c r="L110" s="62"/>
      <c r="M110" s="62"/>
      <c r="N110" s="45"/>
      <c r="O110" s="45"/>
      <c r="P110" s="1"/>
      <c r="Q110" s="1"/>
      <c r="R110" s="1"/>
      <c r="U110" s="1"/>
      <c r="V110" s="1"/>
      <c r="W110" s="1"/>
    </row>
    <row r="111" spans="1:23" x14ac:dyDescent="0.2">
      <c r="A111" s="1">
        <v>16</v>
      </c>
      <c r="B111" s="126" t="s">
        <v>74</v>
      </c>
      <c r="C111" s="100">
        <v>101</v>
      </c>
      <c r="D111" s="127">
        <v>19</v>
      </c>
      <c r="E111" s="92">
        <v>82</v>
      </c>
      <c r="F111" s="128">
        <v>31</v>
      </c>
      <c r="G111" s="127">
        <v>0</v>
      </c>
      <c r="H111" s="127">
        <v>1</v>
      </c>
      <c r="I111" s="129">
        <v>0</v>
      </c>
      <c r="K111" s="62"/>
      <c r="L111" s="62"/>
      <c r="M111" s="62"/>
      <c r="N111" s="45"/>
      <c r="O111" s="45"/>
      <c r="P111" s="1"/>
      <c r="Q111" s="1"/>
      <c r="R111" s="1"/>
      <c r="U111" s="1"/>
      <c r="V111" s="1"/>
      <c r="W111" s="1"/>
    </row>
    <row r="112" spans="1:23" x14ac:dyDescent="0.2">
      <c r="A112" s="1">
        <v>17</v>
      </c>
      <c r="B112" s="126" t="s">
        <v>102</v>
      </c>
      <c r="C112" s="100">
        <v>118</v>
      </c>
      <c r="D112" s="127">
        <v>36</v>
      </c>
      <c r="E112" s="92">
        <v>82</v>
      </c>
      <c r="F112" s="128">
        <v>39</v>
      </c>
      <c r="G112" s="127">
        <v>0</v>
      </c>
      <c r="H112" s="127">
        <v>0</v>
      </c>
      <c r="I112" s="129">
        <v>0</v>
      </c>
      <c r="K112" s="62"/>
      <c r="L112" s="62"/>
      <c r="M112" s="62"/>
      <c r="N112" s="45"/>
      <c r="O112" s="45"/>
      <c r="P112" s="1"/>
      <c r="Q112" s="1"/>
      <c r="R112" s="1"/>
      <c r="U112" s="1"/>
      <c r="V112" s="1"/>
      <c r="W112" s="1"/>
    </row>
    <row r="113" spans="1:23" x14ac:dyDescent="0.2">
      <c r="A113" s="1">
        <v>18</v>
      </c>
      <c r="B113" s="126" t="s">
        <v>60</v>
      </c>
      <c r="C113" s="136">
        <v>107</v>
      </c>
      <c r="D113" s="127">
        <v>23</v>
      </c>
      <c r="E113" s="92">
        <v>84</v>
      </c>
      <c r="F113" s="128">
        <v>30</v>
      </c>
      <c r="G113" s="127">
        <v>0</v>
      </c>
      <c r="H113" s="127">
        <v>2</v>
      </c>
      <c r="I113" s="129">
        <v>0</v>
      </c>
      <c r="K113" s="62"/>
      <c r="L113" s="62"/>
      <c r="M113" s="62"/>
      <c r="N113" s="45"/>
      <c r="O113" s="45"/>
      <c r="P113" s="1"/>
      <c r="Q113" s="1"/>
      <c r="R113" s="1"/>
      <c r="U113" s="1"/>
      <c r="V113" s="1"/>
      <c r="W113" s="1"/>
    </row>
    <row r="114" spans="1:23" x14ac:dyDescent="0.2">
      <c r="A114" s="1">
        <v>19</v>
      </c>
      <c r="B114" s="126" t="s">
        <v>66</v>
      </c>
      <c r="C114" s="136">
        <v>117</v>
      </c>
      <c r="D114" s="127">
        <v>32</v>
      </c>
      <c r="E114" s="92">
        <v>85</v>
      </c>
      <c r="F114" s="128">
        <v>34</v>
      </c>
      <c r="G114" s="127">
        <v>0</v>
      </c>
      <c r="H114" s="127">
        <v>2</v>
      </c>
      <c r="I114" s="129">
        <v>0</v>
      </c>
      <c r="K114" s="62"/>
      <c r="L114" s="62"/>
      <c r="M114" s="62"/>
      <c r="N114" s="45"/>
      <c r="O114" s="45"/>
      <c r="P114" s="1"/>
      <c r="Q114" s="1"/>
      <c r="R114" s="1"/>
      <c r="U114" s="1"/>
      <c r="V114" s="1"/>
      <c r="W114" s="1"/>
    </row>
    <row r="115" spans="1:23" x14ac:dyDescent="0.2">
      <c r="A115" s="1">
        <v>20</v>
      </c>
      <c r="B115" s="126" t="s">
        <v>88</v>
      </c>
      <c r="C115" s="136">
        <v>121</v>
      </c>
      <c r="D115" s="127">
        <v>36</v>
      </c>
      <c r="E115" s="92">
        <v>85</v>
      </c>
      <c r="F115" s="128">
        <v>37</v>
      </c>
      <c r="G115" s="127">
        <v>0</v>
      </c>
      <c r="H115" s="127">
        <v>5</v>
      </c>
      <c r="I115" s="129">
        <v>0</v>
      </c>
      <c r="K115" s="62"/>
      <c r="L115" s="62"/>
      <c r="M115" s="62"/>
      <c r="N115" s="45"/>
      <c r="O115" s="45"/>
      <c r="P115" s="1"/>
      <c r="Q115" s="1"/>
      <c r="R115" s="1"/>
      <c r="U115" s="1"/>
      <c r="V115" s="1"/>
      <c r="W115" s="1"/>
    </row>
    <row r="116" spans="1:23" x14ac:dyDescent="0.2">
      <c r="A116" s="1">
        <v>21</v>
      </c>
      <c r="B116" s="126" t="s">
        <v>64</v>
      </c>
      <c r="C116" s="136">
        <v>108</v>
      </c>
      <c r="D116" s="127">
        <v>20</v>
      </c>
      <c r="E116" s="92">
        <v>88</v>
      </c>
      <c r="F116" s="128">
        <v>35</v>
      </c>
      <c r="G116" s="127">
        <v>0</v>
      </c>
      <c r="H116" s="127">
        <v>2</v>
      </c>
      <c r="I116" s="129">
        <v>0</v>
      </c>
      <c r="K116" s="62"/>
      <c r="L116" s="62"/>
      <c r="M116" s="62"/>
      <c r="N116" s="45"/>
      <c r="O116" s="45"/>
      <c r="P116" s="1"/>
      <c r="Q116" s="1"/>
      <c r="R116" s="1"/>
      <c r="U116" s="1"/>
      <c r="V116" s="1"/>
      <c r="W116" s="1"/>
    </row>
    <row r="117" spans="1:23" x14ac:dyDescent="0.2">
      <c r="A117" s="1">
        <v>22</v>
      </c>
      <c r="B117" s="126" t="s">
        <v>84</v>
      </c>
      <c r="C117" s="136">
        <v>123</v>
      </c>
      <c r="D117" s="127">
        <v>35</v>
      </c>
      <c r="E117" s="92">
        <v>88</v>
      </c>
      <c r="F117" s="128">
        <v>34</v>
      </c>
      <c r="G117" s="127">
        <v>0</v>
      </c>
      <c r="H117" s="127">
        <v>1</v>
      </c>
      <c r="I117" s="129">
        <v>0</v>
      </c>
      <c r="K117" s="62"/>
      <c r="L117" s="62"/>
      <c r="M117" s="62"/>
      <c r="N117" s="45"/>
      <c r="O117" s="45"/>
      <c r="P117" s="1"/>
      <c r="Q117" s="1"/>
      <c r="R117" s="1"/>
      <c r="U117" s="1"/>
      <c r="V117" s="1"/>
      <c r="W117" s="1"/>
    </row>
    <row r="118" spans="1:23" x14ac:dyDescent="0.2">
      <c r="A118" s="1">
        <v>23</v>
      </c>
      <c r="B118" s="126" t="s">
        <v>73</v>
      </c>
      <c r="C118" s="136">
        <v>119</v>
      </c>
      <c r="D118" s="127">
        <v>29</v>
      </c>
      <c r="E118" s="92">
        <v>90</v>
      </c>
      <c r="F118" s="128">
        <v>37</v>
      </c>
      <c r="G118" s="127">
        <v>0</v>
      </c>
      <c r="H118" s="127">
        <v>1</v>
      </c>
      <c r="I118" s="129">
        <v>0</v>
      </c>
      <c r="K118" s="62"/>
      <c r="L118" s="62"/>
      <c r="M118" s="62"/>
      <c r="N118" s="45"/>
      <c r="O118" s="45"/>
      <c r="P118" s="1"/>
      <c r="Q118" s="1"/>
      <c r="R118" s="1"/>
      <c r="U118" s="1"/>
      <c r="V118" s="1"/>
      <c r="W118" s="1"/>
    </row>
    <row r="119" spans="1:23" x14ac:dyDescent="0.2">
      <c r="A119" s="1">
        <v>24</v>
      </c>
      <c r="B119" s="126" t="s">
        <v>114</v>
      </c>
      <c r="C119" s="136">
        <v>115</v>
      </c>
      <c r="D119" s="127">
        <v>20</v>
      </c>
      <c r="E119" s="92">
        <v>95</v>
      </c>
      <c r="F119" s="128">
        <v>35</v>
      </c>
      <c r="G119" s="127">
        <v>0</v>
      </c>
      <c r="H119" s="127">
        <v>0</v>
      </c>
      <c r="I119" s="129">
        <v>0</v>
      </c>
      <c r="K119" s="62"/>
      <c r="L119" s="62"/>
      <c r="M119" s="62"/>
      <c r="N119" s="45"/>
      <c r="O119" s="45"/>
      <c r="P119" s="1"/>
      <c r="Q119" s="1"/>
      <c r="R119" s="1"/>
      <c r="U119" s="1"/>
      <c r="V119" s="1"/>
      <c r="W119" s="1"/>
    </row>
    <row r="120" spans="1:23" ht="15.75" thickBot="1" x14ac:dyDescent="0.25">
      <c r="A120" s="1">
        <v>25</v>
      </c>
      <c r="B120" s="69" t="s">
        <v>116</v>
      </c>
      <c r="C120" s="78">
        <v>131</v>
      </c>
      <c r="D120" s="8">
        <v>33</v>
      </c>
      <c r="E120" s="94">
        <v>98</v>
      </c>
      <c r="F120" s="89">
        <v>39</v>
      </c>
      <c r="G120" s="8">
        <v>0</v>
      </c>
      <c r="H120" s="8">
        <v>1</v>
      </c>
      <c r="I120" s="9">
        <v>0</v>
      </c>
      <c r="K120" s="62"/>
      <c r="L120" s="62"/>
      <c r="M120" s="62"/>
      <c r="N120" s="45"/>
      <c r="O120" s="45"/>
      <c r="P120" s="1"/>
      <c r="Q120" s="1"/>
      <c r="R120" s="1"/>
      <c r="U120" s="1"/>
      <c r="V120" s="1"/>
      <c r="W120" s="1"/>
    </row>
    <row r="121" spans="1:23" x14ac:dyDescent="0.2">
      <c r="K121" s="62"/>
      <c r="L121" s="62"/>
      <c r="M121" s="62"/>
      <c r="N121" s="45"/>
      <c r="O121" s="45"/>
      <c r="P121" s="1"/>
      <c r="Q121" s="1"/>
      <c r="R121" s="1"/>
      <c r="U121" s="1"/>
      <c r="V121" s="1"/>
      <c r="W121" s="1"/>
    </row>
    <row r="122" spans="1:23" x14ac:dyDescent="0.2">
      <c r="K122" s="62"/>
      <c r="L122" s="62"/>
      <c r="M122" s="62"/>
      <c r="N122" s="45"/>
      <c r="O122" s="45"/>
      <c r="P122" s="1"/>
      <c r="Q122" s="1"/>
      <c r="R122" s="1"/>
      <c r="U122" s="1"/>
      <c r="V122" s="1"/>
      <c r="W122" s="1"/>
    </row>
    <row r="123" spans="1:23" x14ac:dyDescent="0.2">
      <c r="K123" s="62"/>
      <c r="L123" s="62"/>
      <c r="M123" s="62"/>
      <c r="N123" s="45"/>
      <c r="O123" s="45"/>
      <c r="P123" s="1"/>
      <c r="Q123" s="1"/>
      <c r="R123" s="1"/>
      <c r="U123" s="1"/>
      <c r="V123" s="1"/>
      <c r="W123" s="1"/>
    </row>
    <row r="124" spans="1:23" x14ac:dyDescent="0.2">
      <c r="K124" s="62"/>
      <c r="L124" s="62"/>
      <c r="M124" s="62"/>
      <c r="N124" s="45"/>
      <c r="O124" s="45"/>
      <c r="P124" s="1"/>
      <c r="Q124" s="1"/>
      <c r="R124" s="1"/>
      <c r="U124" s="1"/>
      <c r="V124" s="1"/>
      <c r="W124" s="1"/>
    </row>
    <row r="125" spans="1:23" x14ac:dyDescent="0.2">
      <c r="C125" s="1"/>
      <c r="D125" s="1"/>
      <c r="E125" s="1"/>
      <c r="F125" s="1"/>
      <c r="G125" s="1"/>
      <c r="H125" s="1"/>
      <c r="I125" s="1"/>
      <c r="K125" s="62"/>
      <c r="L125" s="62"/>
      <c r="M125" s="62"/>
      <c r="N125" s="45"/>
      <c r="O125" s="45"/>
      <c r="P125" s="1"/>
      <c r="Q125" s="1"/>
      <c r="R125" s="1"/>
      <c r="U125" s="1"/>
      <c r="V125" s="1"/>
      <c r="W125" s="1"/>
    </row>
    <row r="126" spans="1:23" x14ac:dyDescent="0.2">
      <c r="C126" s="1"/>
      <c r="D126" s="1"/>
      <c r="E126" s="1"/>
      <c r="F126" s="1"/>
      <c r="G126" s="1"/>
      <c r="H126" s="1"/>
      <c r="I126" s="1"/>
      <c r="K126" s="62"/>
      <c r="L126" s="62"/>
      <c r="M126" s="62"/>
      <c r="N126" s="45"/>
      <c r="O126" s="45"/>
      <c r="P126" s="1"/>
      <c r="Q126" s="1"/>
      <c r="R126" s="1"/>
      <c r="U126" s="1"/>
      <c r="V126" s="1"/>
      <c r="W126" s="1"/>
    </row>
    <row r="127" spans="1:23" x14ac:dyDescent="0.2">
      <c r="C127" s="1"/>
      <c r="D127" s="1"/>
      <c r="E127" s="1"/>
      <c r="F127" s="1"/>
      <c r="G127" s="1"/>
      <c r="H127" s="1"/>
      <c r="I127" s="1"/>
      <c r="K127" s="62"/>
      <c r="L127" s="62"/>
      <c r="M127" s="62"/>
      <c r="N127" s="45"/>
      <c r="O127" s="45"/>
      <c r="P127" s="45"/>
      <c r="U127" s="1"/>
      <c r="V127" s="1"/>
      <c r="W127" s="1"/>
    </row>
    <row r="128" spans="1:23" x14ac:dyDescent="0.2">
      <c r="C128" s="1"/>
      <c r="D128" s="1"/>
      <c r="E128" s="1"/>
      <c r="F128" s="1"/>
      <c r="G128" s="1"/>
      <c r="H128" s="1"/>
      <c r="I128" s="1"/>
      <c r="K128" s="62"/>
      <c r="L128" s="62"/>
      <c r="M128" s="62"/>
      <c r="N128" s="45"/>
      <c r="O128" s="45"/>
      <c r="P128" s="45"/>
      <c r="U128" s="1"/>
      <c r="V128" s="1"/>
      <c r="W128" s="1"/>
    </row>
    <row r="129" spans="3:23" x14ac:dyDescent="0.2">
      <c r="C129" s="1"/>
      <c r="D129" s="1"/>
      <c r="E129" s="1"/>
      <c r="F129" s="1"/>
      <c r="G129" s="1"/>
      <c r="H129" s="1"/>
      <c r="I129" s="1"/>
      <c r="K129" s="62"/>
      <c r="L129" s="62"/>
      <c r="M129" s="62"/>
      <c r="N129" s="45"/>
      <c r="O129" s="45"/>
      <c r="P129" s="45"/>
      <c r="U129" s="1"/>
      <c r="V129" s="1"/>
      <c r="W129" s="1"/>
    </row>
    <row r="130" spans="3:23" x14ac:dyDescent="0.2">
      <c r="C130" s="1"/>
      <c r="D130" s="1"/>
      <c r="E130" s="1"/>
      <c r="F130" s="1"/>
      <c r="G130" s="1"/>
      <c r="H130" s="1"/>
      <c r="I130" s="1"/>
      <c r="K130" s="62"/>
      <c r="L130" s="62"/>
      <c r="M130" s="62"/>
      <c r="N130" s="45"/>
      <c r="O130" s="45"/>
      <c r="P130" s="45"/>
      <c r="U130" s="1"/>
      <c r="V130" s="1"/>
      <c r="W130" s="1"/>
    </row>
    <row r="131" spans="3:23" x14ac:dyDescent="0.2">
      <c r="C131" s="1"/>
      <c r="D131" s="1"/>
      <c r="E131" s="1"/>
      <c r="F131" s="1"/>
      <c r="G131" s="1"/>
      <c r="H131" s="1"/>
      <c r="I131" s="1"/>
      <c r="K131" s="62"/>
      <c r="L131" s="62"/>
      <c r="M131" s="62"/>
      <c r="N131" s="45"/>
      <c r="O131" s="45"/>
      <c r="P131" s="45"/>
      <c r="U131" s="1"/>
      <c r="V131" s="1"/>
      <c r="W131" s="1"/>
    </row>
    <row r="132" spans="3:23" x14ac:dyDescent="0.2">
      <c r="C132" s="1"/>
      <c r="D132" s="1"/>
      <c r="E132" s="1"/>
      <c r="F132" s="1"/>
      <c r="G132" s="1"/>
      <c r="H132" s="1"/>
      <c r="I132" s="1"/>
      <c r="K132" s="62"/>
      <c r="L132" s="62"/>
      <c r="M132" s="62"/>
      <c r="N132" s="45"/>
      <c r="O132" s="45"/>
      <c r="P132" s="45"/>
      <c r="U132" s="1"/>
      <c r="V132" s="1"/>
      <c r="W132" s="1"/>
    </row>
    <row r="133" spans="3:23" x14ac:dyDescent="0.2">
      <c r="C133" s="1"/>
      <c r="D133" s="1"/>
      <c r="E133" s="1"/>
      <c r="F133" s="1"/>
      <c r="G133" s="1"/>
      <c r="H133" s="1"/>
      <c r="I133" s="1"/>
      <c r="K133" s="62"/>
      <c r="L133" s="62"/>
      <c r="M133" s="62"/>
      <c r="N133" s="45"/>
      <c r="O133" s="45"/>
      <c r="P133" s="45"/>
      <c r="U133" s="1"/>
      <c r="V133" s="1"/>
      <c r="W133" s="1"/>
    </row>
    <row r="134" spans="3:23" x14ac:dyDescent="0.2">
      <c r="C134" s="1"/>
      <c r="D134" s="1"/>
      <c r="E134" s="1"/>
      <c r="F134" s="1"/>
      <c r="G134" s="1"/>
      <c r="H134" s="1"/>
      <c r="I134" s="1"/>
      <c r="K134" s="62"/>
      <c r="L134" s="62"/>
      <c r="M134" s="62"/>
      <c r="N134" s="45"/>
      <c r="O134" s="45"/>
      <c r="P134" s="45"/>
      <c r="U134" s="1"/>
      <c r="V134" s="1"/>
      <c r="W134" s="1"/>
    </row>
    <row r="135" spans="3:23" x14ac:dyDescent="0.2">
      <c r="C135" s="1"/>
      <c r="D135" s="1"/>
      <c r="E135" s="1"/>
      <c r="F135" s="1"/>
      <c r="G135" s="1"/>
      <c r="H135" s="1"/>
      <c r="I135" s="1"/>
      <c r="K135" s="62"/>
      <c r="L135" s="62"/>
      <c r="M135" s="62"/>
      <c r="N135" s="45"/>
      <c r="O135" s="45"/>
      <c r="P135" s="45"/>
      <c r="U135" s="1"/>
      <c r="V135" s="1"/>
      <c r="W135" s="1"/>
    </row>
    <row r="136" spans="3:23" x14ac:dyDescent="0.2">
      <c r="C136" s="1"/>
      <c r="D136" s="1"/>
      <c r="E136" s="1"/>
      <c r="F136" s="1"/>
      <c r="G136" s="1"/>
      <c r="H136" s="1"/>
      <c r="I136" s="1"/>
      <c r="K136" s="62"/>
      <c r="L136" s="62"/>
      <c r="M136" s="62"/>
      <c r="N136" s="45"/>
      <c r="O136" s="45"/>
    </row>
    <row r="137" spans="3:23" x14ac:dyDescent="0.2">
      <c r="C137" s="1"/>
      <c r="D137" s="1"/>
      <c r="E137" s="1"/>
      <c r="F137" s="1"/>
      <c r="G137" s="1"/>
      <c r="H137" s="1"/>
      <c r="I137" s="1"/>
      <c r="K137" s="62"/>
      <c r="L137" s="62"/>
      <c r="M137" s="62"/>
      <c r="N137" s="45"/>
      <c r="O137" s="45"/>
      <c r="P137" s="45"/>
      <c r="U137" s="1"/>
      <c r="V137" s="1"/>
      <c r="W137" s="1"/>
    </row>
    <row r="138" spans="3:23" x14ac:dyDescent="0.2">
      <c r="C138" s="1"/>
      <c r="D138" s="1"/>
      <c r="E138" s="1"/>
      <c r="F138" s="1"/>
      <c r="G138" s="1"/>
      <c r="H138" s="1"/>
      <c r="I138" s="1"/>
      <c r="K138" s="62"/>
      <c r="L138" s="62"/>
      <c r="M138" s="62"/>
      <c r="N138" s="45"/>
      <c r="O138" s="45"/>
      <c r="U138" s="1"/>
      <c r="V138" s="1"/>
      <c r="W138" s="1"/>
    </row>
    <row r="139" spans="3:23" x14ac:dyDescent="0.2">
      <c r="C139" s="1"/>
      <c r="D139" s="1"/>
      <c r="E139" s="1"/>
      <c r="F139" s="1"/>
      <c r="G139" s="1"/>
      <c r="H139" s="1"/>
      <c r="I139" s="1"/>
      <c r="K139" s="62"/>
      <c r="L139" s="62"/>
      <c r="M139" s="62"/>
      <c r="N139" s="45"/>
      <c r="O139" s="45"/>
    </row>
    <row r="140" spans="3:23" x14ac:dyDescent="0.2">
      <c r="C140" s="1"/>
      <c r="D140" s="1"/>
      <c r="E140" s="1"/>
      <c r="F140" s="1"/>
      <c r="G140" s="1"/>
      <c r="H140" s="1"/>
      <c r="I140" s="1"/>
      <c r="K140" s="62"/>
      <c r="L140" s="62"/>
      <c r="M140" s="62"/>
      <c r="N140" s="45"/>
      <c r="O140" s="45"/>
    </row>
    <row r="141" spans="3:23" x14ac:dyDescent="0.2">
      <c r="C141" s="1"/>
      <c r="D141" s="1"/>
      <c r="E141" s="1"/>
      <c r="F141" s="1"/>
      <c r="G141" s="1"/>
      <c r="H141" s="1"/>
      <c r="I141" s="1"/>
    </row>
    <row r="142" spans="3:23" x14ac:dyDescent="0.2">
      <c r="C142" s="1"/>
      <c r="D142" s="1"/>
      <c r="E142" s="1"/>
      <c r="F142" s="1"/>
      <c r="G142" s="1"/>
      <c r="H142" s="1"/>
      <c r="I142" s="1"/>
    </row>
    <row r="143" spans="3:23" x14ac:dyDescent="0.2">
      <c r="C143" s="1"/>
      <c r="D143" s="1"/>
      <c r="E143" s="1"/>
      <c r="F143" s="1"/>
      <c r="G143" s="1"/>
      <c r="H143" s="1"/>
      <c r="I143" s="1"/>
    </row>
    <row r="144" spans="3:23" x14ac:dyDescent="0.2">
      <c r="C144" s="1"/>
      <c r="D144" s="1"/>
      <c r="E144" s="1"/>
      <c r="F144" s="1"/>
      <c r="G144" s="1"/>
      <c r="H144" s="1"/>
      <c r="I144" s="1"/>
    </row>
    <row r="145" spans="3:9" x14ac:dyDescent="0.2">
      <c r="C145" s="1"/>
      <c r="D145" s="1"/>
      <c r="E145" s="1"/>
      <c r="F145" s="1"/>
      <c r="G145" s="1"/>
      <c r="H145" s="1"/>
      <c r="I145" s="1"/>
    </row>
    <row r="146" spans="3:9" x14ac:dyDescent="0.2">
      <c r="C146" s="1"/>
      <c r="D146" s="1"/>
      <c r="E146" s="1"/>
      <c r="F146" s="1"/>
      <c r="G146" s="1"/>
      <c r="H146" s="1"/>
      <c r="I146" s="1"/>
    </row>
    <row r="147" spans="3:9" x14ac:dyDescent="0.2">
      <c r="C147" s="1"/>
      <c r="D147" s="1"/>
      <c r="E147" s="1"/>
      <c r="F147" s="1"/>
      <c r="G147" s="1"/>
      <c r="H147" s="1"/>
      <c r="I147" s="1"/>
    </row>
    <row r="148" spans="3:9" x14ac:dyDescent="0.2">
      <c r="C148" s="1"/>
      <c r="D148" s="1"/>
      <c r="E148" s="1"/>
      <c r="F148" s="1"/>
      <c r="G148" s="1"/>
      <c r="H148" s="1"/>
      <c r="I148" s="1"/>
    </row>
    <row r="149" spans="3:9" x14ac:dyDescent="0.2">
      <c r="C149" s="1"/>
      <c r="D149" s="1"/>
      <c r="E149" s="1"/>
      <c r="F149" s="1"/>
      <c r="G149" s="1"/>
      <c r="H149" s="1"/>
      <c r="I149" s="1"/>
    </row>
    <row r="150" spans="3:9" x14ac:dyDescent="0.2">
      <c r="C150" s="1"/>
      <c r="D150" s="1"/>
      <c r="E150" s="1"/>
      <c r="F150" s="1"/>
      <c r="G150" s="1"/>
      <c r="H150" s="1"/>
      <c r="I150" s="1"/>
    </row>
    <row r="151" spans="3:9" x14ac:dyDescent="0.2">
      <c r="C151" s="1"/>
      <c r="D151" s="1"/>
      <c r="E151" s="1"/>
      <c r="F151" s="1"/>
      <c r="G151" s="1"/>
      <c r="H151" s="1"/>
      <c r="I151" s="1"/>
    </row>
    <row r="152" spans="3:9" x14ac:dyDescent="0.2">
      <c r="C152" s="1"/>
      <c r="D152" s="1"/>
      <c r="E152" s="1"/>
      <c r="F152" s="1"/>
      <c r="G152" s="1"/>
      <c r="H152" s="1"/>
      <c r="I152" s="1"/>
    </row>
    <row r="153" spans="3:9" x14ac:dyDescent="0.2">
      <c r="C153" s="1"/>
      <c r="D153" s="1"/>
      <c r="E153" s="1"/>
      <c r="F153" s="1"/>
      <c r="G153" s="1"/>
      <c r="H153" s="1"/>
      <c r="I153" s="1"/>
    </row>
    <row r="154" spans="3:9" x14ac:dyDescent="0.2">
      <c r="C154" s="1"/>
      <c r="D154" s="1"/>
      <c r="E154" s="1"/>
      <c r="F154" s="1"/>
      <c r="G154" s="1"/>
      <c r="H154" s="1"/>
      <c r="I154" s="1"/>
    </row>
    <row r="155" spans="3:9" x14ac:dyDescent="0.2">
      <c r="C155" s="1"/>
      <c r="D155" s="1"/>
      <c r="E155" s="1"/>
      <c r="F155" s="1"/>
      <c r="G155" s="1"/>
      <c r="H155" s="1"/>
      <c r="I155" s="1"/>
    </row>
    <row r="156" spans="3:9" x14ac:dyDescent="0.2">
      <c r="C156" s="1"/>
      <c r="D156" s="1"/>
      <c r="E156" s="1"/>
      <c r="F156" s="1"/>
      <c r="G156" s="1"/>
      <c r="H156" s="1"/>
      <c r="I156" s="1"/>
    </row>
    <row r="157" spans="3:9" x14ac:dyDescent="0.2">
      <c r="C157" s="1"/>
      <c r="D157" s="1"/>
      <c r="E157" s="1"/>
      <c r="F157" s="1"/>
      <c r="G157" s="1"/>
      <c r="H157" s="1"/>
      <c r="I157" s="1"/>
    </row>
    <row r="158" spans="3:9" x14ac:dyDescent="0.2">
      <c r="C158" s="1"/>
      <c r="D158" s="1"/>
      <c r="E158" s="1"/>
      <c r="F158" s="1"/>
      <c r="G158" s="1"/>
      <c r="H158" s="1"/>
      <c r="I158" s="1"/>
    </row>
  </sheetData>
  <sortState ref="A2:W48">
    <sortCondition ref="L7:L39"/>
  </sortState>
  <mergeCells count="2">
    <mergeCell ref="B1:I1"/>
    <mergeCell ref="B2:I2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zoomScaleNormal="100" workbookViewId="0">
      <selection activeCell="F3" sqref="F3"/>
    </sheetView>
  </sheetViews>
  <sheetFormatPr defaultRowHeight="15.75" x14ac:dyDescent="0.25"/>
  <cols>
    <col min="2" max="2" width="9.28515625" customWidth="1"/>
    <col min="3" max="3" width="4.85546875" customWidth="1"/>
    <col min="4" max="4" width="38.42578125" customWidth="1"/>
    <col min="5" max="5" width="9.140625" style="130"/>
    <col min="6" max="9" width="9.140625" style="3"/>
    <col min="10" max="10" width="9.140625" style="45"/>
  </cols>
  <sheetData>
    <row r="1" spans="3:8" ht="16.5" thickBot="1" x14ac:dyDescent="0.3"/>
    <row r="2" spans="3:8" ht="30.75" customHeight="1" x14ac:dyDescent="0.35">
      <c r="C2" s="162"/>
      <c r="D2" s="154" t="s">
        <v>152</v>
      </c>
    </row>
    <row r="3" spans="3:8" x14ac:dyDescent="0.25">
      <c r="C3" s="163"/>
      <c r="D3" s="161" t="s">
        <v>174</v>
      </c>
    </row>
    <row r="4" spans="3:8" x14ac:dyDescent="0.25">
      <c r="C4" s="155">
        <v>1</v>
      </c>
      <c r="D4" s="157" t="s">
        <v>153</v>
      </c>
    </row>
    <row r="5" spans="3:8" ht="15.75" hidden="1" customHeight="1" x14ac:dyDescent="0.25">
      <c r="C5" s="155"/>
      <c r="D5" s="156"/>
    </row>
    <row r="6" spans="3:8" ht="15.75" customHeight="1" x14ac:dyDescent="0.25">
      <c r="C6" s="155">
        <v>2</v>
      </c>
      <c r="D6" s="157" t="s">
        <v>154</v>
      </c>
    </row>
    <row r="7" spans="3:8" x14ac:dyDescent="0.25">
      <c r="C7" s="155">
        <v>3</v>
      </c>
      <c r="D7" s="157" t="s">
        <v>155</v>
      </c>
    </row>
    <row r="8" spans="3:8" x14ac:dyDescent="0.25">
      <c r="C8" s="155">
        <v>4</v>
      </c>
      <c r="D8" s="157" t="s">
        <v>156</v>
      </c>
    </row>
    <row r="9" spans="3:8" x14ac:dyDescent="0.25">
      <c r="C9" s="155">
        <v>5</v>
      </c>
      <c r="D9" s="157" t="s">
        <v>157</v>
      </c>
    </row>
    <row r="10" spans="3:8" x14ac:dyDescent="0.25">
      <c r="C10" s="155">
        <v>6</v>
      </c>
      <c r="D10" s="157" t="s">
        <v>158</v>
      </c>
    </row>
    <row r="11" spans="3:8" x14ac:dyDescent="0.25">
      <c r="C11" s="155">
        <v>7</v>
      </c>
      <c r="D11" s="157" t="s">
        <v>159</v>
      </c>
      <c r="H11" s="160"/>
    </row>
    <row r="12" spans="3:8" x14ac:dyDescent="0.25">
      <c r="C12" s="155">
        <v>8</v>
      </c>
      <c r="D12" s="157" t="s">
        <v>160</v>
      </c>
    </row>
    <row r="13" spans="3:8" x14ac:dyDescent="0.25">
      <c r="C13" s="155">
        <v>8</v>
      </c>
      <c r="D13" s="157" t="s">
        <v>161</v>
      </c>
    </row>
    <row r="14" spans="3:8" x14ac:dyDescent="0.25">
      <c r="C14" s="155">
        <v>10</v>
      </c>
      <c r="D14" s="157" t="s">
        <v>171</v>
      </c>
    </row>
    <row r="15" spans="3:8" x14ac:dyDescent="0.25">
      <c r="C15" s="155">
        <v>10</v>
      </c>
      <c r="D15" s="157" t="s">
        <v>162</v>
      </c>
    </row>
    <row r="16" spans="3:8" x14ac:dyDescent="0.25">
      <c r="C16" s="155">
        <v>10</v>
      </c>
      <c r="D16" s="157" t="s">
        <v>163</v>
      </c>
    </row>
    <row r="17" spans="3:4" x14ac:dyDescent="0.25">
      <c r="C17" s="155">
        <v>13</v>
      </c>
      <c r="D17" s="157" t="s">
        <v>164</v>
      </c>
    </row>
    <row r="18" spans="3:4" x14ac:dyDescent="0.25">
      <c r="C18" s="155">
        <v>13</v>
      </c>
      <c r="D18" s="157" t="s">
        <v>165</v>
      </c>
    </row>
    <row r="19" spans="3:4" x14ac:dyDescent="0.25">
      <c r="C19" s="155">
        <v>15</v>
      </c>
      <c r="D19" s="157" t="s">
        <v>166</v>
      </c>
    </row>
    <row r="20" spans="3:4" hidden="1" x14ac:dyDescent="0.25">
      <c r="C20" s="155"/>
      <c r="D20" s="156"/>
    </row>
    <row r="21" spans="3:4" x14ac:dyDescent="0.25">
      <c r="C21" s="155">
        <v>15</v>
      </c>
      <c r="D21" s="157" t="s">
        <v>173</v>
      </c>
    </row>
    <row r="22" spans="3:4" x14ac:dyDescent="0.25">
      <c r="C22" s="155">
        <v>17</v>
      </c>
      <c r="D22" s="157" t="s">
        <v>167</v>
      </c>
    </row>
    <row r="23" spans="3:4" x14ac:dyDescent="0.25">
      <c r="C23" s="155">
        <v>18</v>
      </c>
      <c r="D23" s="157" t="s">
        <v>172</v>
      </c>
    </row>
    <row r="24" spans="3:4" x14ac:dyDescent="0.25">
      <c r="C24" s="155">
        <v>19</v>
      </c>
      <c r="D24" s="157" t="s">
        <v>168</v>
      </c>
    </row>
    <row r="25" spans="3:4" x14ac:dyDescent="0.25">
      <c r="C25" s="155">
        <v>20</v>
      </c>
      <c r="D25" s="157" t="s">
        <v>169</v>
      </c>
    </row>
    <row r="26" spans="3:4" ht="16.5" thickBot="1" x14ac:dyDescent="0.3">
      <c r="C26" s="158">
        <v>21</v>
      </c>
      <c r="D26" s="159" t="s">
        <v>170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48"/>
  <sheetViews>
    <sheetView topLeftCell="A32" workbookViewId="0">
      <selection activeCell="F47" sqref="F47"/>
    </sheetView>
  </sheetViews>
  <sheetFormatPr defaultRowHeight="15" x14ac:dyDescent="0.2"/>
  <cols>
    <col min="3" max="3" width="21" style="1" customWidth="1"/>
    <col min="4" max="4" width="7.85546875" style="11" bestFit="1" customWidth="1"/>
    <col min="5" max="5" width="8.85546875" style="3" customWidth="1"/>
    <col min="6" max="6" width="11.5703125" style="3" customWidth="1"/>
  </cols>
  <sheetData>
    <row r="1" spans="3:6" ht="12.75" x14ac:dyDescent="0.2">
      <c r="C1" s="146"/>
      <c r="D1" s="146"/>
      <c r="E1" s="146"/>
      <c r="F1" s="146"/>
    </row>
    <row r="2" spans="3:6" ht="15.75" x14ac:dyDescent="0.25">
      <c r="C2" s="147" t="s">
        <v>108</v>
      </c>
      <c r="D2" s="147"/>
      <c r="E2" s="147"/>
      <c r="F2" s="147"/>
    </row>
    <row r="3" spans="3:6" ht="16.5" thickBot="1" x14ac:dyDescent="0.3">
      <c r="C3" s="148" t="s">
        <v>117</v>
      </c>
      <c r="D3" s="148"/>
      <c r="E3" s="148"/>
      <c r="F3" s="148"/>
    </row>
    <row r="4" spans="3:6" ht="32.25" thickBot="1" x14ac:dyDescent="0.3">
      <c r="C4" s="10" t="s">
        <v>0</v>
      </c>
      <c r="D4" s="12" t="s">
        <v>2</v>
      </c>
      <c r="E4" s="15" t="s">
        <v>7</v>
      </c>
      <c r="F4" s="137" t="s">
        <v>118</v>
      </c>
    </row>
    <row r="5" spans="3:6" x14ac:dyDescent="0.2">
      <c r="C5" s="138" t="s">
        <v>61</v>
      </c>
      <c r="D5" s="108">
        <v>96</v>
      </c>
      <c r="E5" s="4">
        <v>20</v>
      </c>
      <c r="F5" s="7">
        <v>94</v>
      </c>
    </row>
    <row r="6" spans="3:6" x14ac:dyDescent="0.2">
      <c r="C6" s="68" t="s">
        <v>62</v>
      </c>
      <c r="D6" s="13">
        <v>108</v>
      </c>
      <c r="E6" s="6">
        <v>29</v>
      </c>
      <c r="F6" s="7">
        <v>105</v>
      </c>
    </row>
    <row r="7" spans="3:6" x14ac:dyDescent="0.2">
      <c r="C7" s="67" t="s">
        <v>63</v>
      </c>
      <c r="D7" s="74">
        <v>90</v>
      </c>
      <c r="E7" s="6">
        <v>16</v>
      </c>
      <c r="F7" s="7">
        <v>89</v>
      </c>
    </row>
    <row r="8" spans="3:6" x14ac:dyDescent="0.2">
      <c r="C8" s="68" t="s">
        <v>64</v>
      </c>
      <c r="D8" s="13">
        <v>108</v>
      </c>
      <c r="E8" s="6">
        <v>20</v>
      </c>
      <c r="F8" s="7">
        <v>105</v>
      </c>
    </row>
    <row r="9" spans="3:6" x14ac:dyDescent="0.2">
      <c r="C9" s="67" t="s">
        <v>113</v>
      </c>
      <c r="D9" s="13">
        <v>86</v>
      </c>
      <c r="E9" s="6">
        <v>18</v>
      </c>
      <c r="F9" s="7">
        <v>85</v>
      </c>
    </row>
    <row r="10" spans="3:6" x14ac:dyDescent="0.2">
      <c r="C10" s="67" t="s">
        <v>59</v>
      </c>
      <c r="D10" s="13">
        <v>78</v>
      </c>
      <c r="E10" s="6">
        <v>7</v>
      </c>
      <c r="F10" s="7">
        <v>78</v>
      </c>
    </row>
    <row r="11" spans="3:6" x14ac:dyDescent="0.2">
      <c r="C11" s="68" t="s">
        <v>66</v>
      </c>
      <c r="D11" s="74">
        <v>117</v>
      </c>
      <c r="E11" s="6">
        <v>32</v>
      </c>
      <c r="F11" s="7">
        <v>113</v>
      </c>
    </row>
    <row r="12" spans="3:6" x14ac:dyDescent="0.2">
      <c r="C12" s="67" t="s">
        <v>67</v>
      </c>
      <c r="D12" s="13">
        <v>92</v>
      </c>
      <c r="E12" s="6">
        <v>15</v>
      </c>
      <c r="F12" s="7">
        <v>92</v>
      </c>
    </row>
    <row r="13" spans="3:6" x14ac:dyDescent="0.2">
      <c r="C13" s="68" t="s">
        <v>68</v>
      </c>
      <c r="D13" s="13">
        <v>102</v>
      </c>
      <c r="E13" s="6">
        <v>26</v>
      </c>
      <c r="F13" s="7">
        <v>100</v>
      </c>
    </row>
    <row r="14" spans="3:6" x14ac:dyDescent="0.2">
      <c r="C14" s="67" t="s">
        <v>69</v>
      </c>
      <c r="D14" s="13">
        <v>99</v>
      </c>
      <c r="E14" s="6">
        <v>12</v>
      </c>
      <c r="F14" s="7">
        <v>95</v>
      </c>
    </row>
    <row r="15" spans="3:6" x14ac:dyDescent="0.2">
      <c r="C15" s="68" t="s">
        <v>90</v>
      </c>
      <c r="D15" s="13">
        <v>105</v>
      </c>
      <c r="E15" s="6">
        <v>26</v>
      </c>
      <c r="F15" s="7">
        <v>104</v>
      </c>
    </row>
    <row r="16" spans="3:6" x14ac:dyDescent="0.2">
      <c r="C16" s="68" t="s">
        <v>70</v>
      </c>
      <c r="D16" s="74">
        <v>102</v>
      </c>
      <c r="E16" s="6">
        <v>30</v>
      </c>
      <c r="F16" s="7">
        <v>102</v>
      </c>
    </row>
    <row r="17" spans="3:6" x14ac:dyDescent="0.2">
      <c r="C17" s="68" t="s">
        <v>99</v>
      </c>
      <c r="D17" s="13">
        <v>100</v>
      </c>
      <c r="E17" s="6">
        <v>26</v>
      </c>
      <c r="F17" s="7">
        <v>100</v>
      </c>
    </row>
    <row r="18" spans="3:6" x14ac:dyDescent="0.2">
      <c r="C18" s="67" t="s">
        <v>55</v>
      </c>
      <c r="D18" s="13">
        <v>86</v>
      </c>
      <c r="E18" s="6">
        <v>14</v>
      </c>
      <c r="F18" s="7">
        <v>85</v>
      </c>
    </row>
    <row r="19" spans="3:6" x14ac:dyDescent="0.2">
      <c r="C19" s="67" t="s">
        <v>71</v>
      </c>
      <c r="D19" s="13">
        <v>90</v>
      </c>
      <c r="E19" s="6">
        <v>6</v>
      </c>
      <c r="F19" s="7">
        <v>86</v>
      </c>
    </row>
    <row r="20" spans="3:6" x14ac:dyDescent="0.2">
      <c r="C20" s="68" t="s">
        <v>102</v>
      </c>
      <c r="D20" s="74">
        <v>118</v>
      </c>
      <c r="E20" s="6">
        <v>36</v>
      </c>
      <c r="F20" s="7">
        <v>117</v>
      </c>
    </row>
    <row r="21" spans="3:6" x14ac:dyDescent="0.2">
      <c r="C21" s="67" t="s">
        <v>72</v>
      </c>
      <c r="D21" s="13">
        <v>109</v>
      </c>
      <c r="E21" s="6">
        <v>17</v>
      </c>
      <c r="F21" s="7">
        <v>102</v>
      </c>
    </row>
    <row r="22" spans="3:6" x14ac:dyDescent="0.2">
      <c r="C22" s="67" t="s">
        <v>111</v>
      </c>
      <c r="D22" s="13">
        <v>112</v>
      </c>
      <c r="E22" s="6">
        <v>15</v>
      </c>
      <c r="F22" s="7">
        <v>105</v>
      </c>
    </row>
    <row r="23" spans="3:6" x14ac:dyDescent="0.2">
      <c r="C23" s="68" t="s">
        <v>73</v>
      </c>
      <c r="D23" s="74">
        <v>119</v>
      </c>
      <c r="E23" s="6">
        <v>29</v>
      </c>
      <c r="F23" s="7">
        <v>112</v>
      </c>
    </row>
    <row r="24" spans="3:6" x14ac:dyDescent="0.2">
      <c r="C24" s="68" t="s">
        <v>74</v>
      </c>
      <c r="D24" s="13">
        <v>101</v>
      </c>
      <c r="E24" s="6">
        <v>19</v>
      </c>
      <c r="F24" s="7">
        <v>95</v>
      </c>
    </row>
    <row r="25" spans="3:6" x14ac:dyDescent="0.2">
      <c r="C25" s="67" t="s">
        <v>56</v>
      </c>
      <c r="D25" s="13">
        <v>84</v>
      </c>
      <c r="E25" s="6">
        <v>16</v>
      </c>
      <c r="F25" s="7">
        <v>82</v>
      </c>
    </row>
    <row r="26" spans="3:6" x14ac:dyDescent="0.2">
      <c r="C26" s="68" t="s">
        <v>100</v>
      </c>
      <c r="D26" s="13">
        <v>101</v>
      </c>
      <c r="E26" s="6">
        <v>21</v>
      </c>
      <c r="F26" s="7">
        <v>101</v>
      </c>
    </row>
    <row r="27" spans="3:6" x14ac:dyDescent="0.2">
      <c r="C27" s="68" t="s">
        <v>116</v>
      </c>
      <c r="D27" s="74">
        <v>131</v>
      </c>
      <c r="E27" s="6">
        <v>33</v>
      </c>
      <c r="F27" s="7">
        <v>120</v>
      </c>
    </row>
    <row r="28" spans="3:6" x14ac:dyDescent="0.2">
      <c r="C28" s="68" t="s">
        <v>75</v>
      </c>
      <c r="D28" s="74">
        <v>106</v>
      </c>
      <c r="E28" s="6">
        <v>32</v>
      </c>
      <c r="F28" s="7">
        <v>106</v>
      </c>
    </row>
    <row r="29" spans="3:6" x14ac:dyDescent="0.2">
      <c r="C29" s="67" t="s">
        <v>112</v>
      </c>
      <c r="D29" s="13">
        <v>88</v>
      </c>
      <c r="E29" s="6">
        <v>17</v>
      </c>
      <c r="F29" s="7">
        <v>87</v>
      </c>
    </row>
    <row r="30" spans="3:6" x14ac:dyDescent="0.2">
      <c r="C30" s="68" t="s">
        <v>76</v>
      </c>
      <c r="D30" s="74">
        <v>114</v>
      </c>
      <c r="E30" s="6">
        <v>33</v>
      </c>
      <c r="F30" s="7">
        <v>111</v>
      </c>
    </row>
    <row r="31" spans="3:6" x14ac:dyDescent="0.2">
      <c r="C31" s="68" t="s">
        <v>114</v>
      </c>
      <c r="D31" s="13">
        <v>115</v>
      </c>
      <c r="E31" s="6">
        <v>20</v>
      </c>
      <c r="F31" s="7">
        <v>111</v>
      </c>
    </row>
    <row r="32" spans="3:6" x14ac:dyDescent="0.2">
      <c r="C32" s="68" t="s">
        <v>60</v>
      </c>
      <c r="D32" s="13">
        <v>107</v>
      </c>
      <c r="E32" s="6">
        <v>23</v>
      </c>
      <c r="F32" s="7">
        <v>106</v>
      </c>
    </row>
    <row r="33" spans="3:6" x14ac:dyDescent="0.2">
      <c r="C33" s="67" t="s">
        <v>77</v>
      </c>
      <c r="D33" s="13">
        <v>87</v>
      </c>
      <c r="E33" s="6">
        <v>14</v>
      </c>
      <c r="F33" s="7">
        <v>87</v>
      </c>
    </row>
    <row r="34" spans="3:6" x14ac:dyDescent="0.2">
      <c r="C34" s="68" t="s">
        <v>78</v>
      </c>
      <c r="D34" s="74">
        <v>104</v>
      </c>
      <c r="E34" s="6">
        <v>33</v>
      </c>
      <c r="F34" s="7">
        <v>104</v>
      </c>
    </row>
    <row r="35" spans="3:6" x14ac:dyDescent="0.2">
      <c r="C35" s="68" t="s">
        <v>79</v>
      </c>
      <c r="D35" s="13">
        <v>102</v>
      </c>
      <c r="E35" s="6">
        <v>21</v>
      </c>
      <c r="F35" s="7">
        <v>101</v>
      </c>
    </row>
    <row r="36" spans="3:6" x14ac:dyDescent="0.2">
      <c r="C36" s="67" t="s">
        <v>80</v>
      </c>
      <c r="D36" s="13">
        <v>86</v>
      </c>
      <c r="E36" s="6">
        <v>17</v>
      </c>
      <c r="F36" s="7">
        <v>86</v>
      </c>
    </row>
    <row r="37" spans="3:6" x14ac:dyDescent="0.2">
      <c r="C37" s="67" t="s">
        <v>81</v>
      </c>
      <c r="D37" s="13">
        <v>85</v>
      </c>
      <c r="E37" s="6">
        <v>15</v>
      </c>
      <c r="F37" s="7">
        <v>85</v>
      </c>
    </row>
    <row r="38" spans="3:6" x14ac:dyDescent="0.2">
      <c r="C38" s="126" t="s">
        <v>82</v>
      </c>
      <c r="D38" s="100">
        <v>114</v>
      </c>
      <c r="E38" s="127">
        <v>35</v>
      </c>
      <c r="F38" s="129">
        <v>112</v>
      </c>
    </row>
    <row r="39" spans="3:6" x14ac:dyDescent="0.2">
      <c r="C39" s="126" t="s">
        <v>83</v>
      </c>
      <c r="D39" s="136">
        <v>91</v>
      </c>
      <c r="E39" s="127">
        <v>21</v>
      </c>
      <c r="F39" s="129">
        <v>90</v>
      </c>
    </row>
    <row r="40" spans="3:6" x14ac:dyDescent="0.2">
      <c r="C40" s="126" t="s">
        <v>84</v>
      </c>
      <c r="D40" s="100">
        <v>123</v>
      </c>
      <c r="E40" s="127">
        <v>35</v>
      </c>
      <c r="F40" s="129">
        <v>121</v>
      </c>
    </row>
    <row r="41" spans="3:6" x14ac:dyDescent="0.2">
      <c r="C41" s="105" t="s">
        <v>86</v>
      </c>
      <c r="D41" s="136">
        <v>88</v>
      </c>
      <c r="E41" s="127">
        <v>15</v>
      </c>
      <c r="F41" s="129">
        <v>88</v>
      </c>
    </row>
    <row r="42" spans="3:6" x14ac:dyDescent="0.2">
      <c r="C42" s="126" t="s">
        <v>87</v>
      </c>
      <c r="D42" s="136">
        <v>101</v>
      </c>
      <c r="E42" s="127">
        <v>22</v>
      </c>
      <c r="F42" s="129">
        <v>96</v>
      </c>
    </row>
    <row r="43" spans="3:6" x14ac:dyDescent="0.2">
      <c r="C43" s="105" t="s">
        <v>57</v>
      </c>
      <c r="D43" s="136">
        <v>103</v>
      </c>
      <c r="E43" s="127">
        <v>18</v>
      </c>
      <c r="F43" s="129">
        <v>99</v>
      </c>
    </row>
    <row r="44" spans="3:6" x14ac:dyDescent="0.2">
      <c r="C44" s="105" t="s">
        <v>51</v>
      </c>
      <c r="D44" s="136">
        <v>95</v>
      </c>
      <c r="E44" s="127">
        <v>13</v>
      </c>
      <c r="F44" s="129">
        <v>91</v>
      </c>
    </row>
    <row r="45" spans="3:6" x14ac:dyDescent="0.2">
      <c r="C45" s="126" t="s">
        <v>115</v>
      </c>
      <c r="D45" s="100">
        <v>111</v>
      </c>
      <c r="E45" s="127">
        <v>31</v>
      </c>
      <c r="F45" s="129">
        <v>111</v>
      </c>
    </row>
    <row r="46" spans="3:6" x14ac:dyDescent="0.2">
      <c r="C46" s="126" t="s">
        <v>88</v>
      </c>
      <c r="D46" s="100">
        <v>121</v>
      </c>
      <c r="E46" s="127">
        <v>36</v>
      </c>
      <c r="F46" s="129">
        <v>119</v>
      </c>
    </row>
    <row r="47" spans="3:6" ht="15.75" thickBot="1" x14ac:dyDescent="0.25">
      <c r="C47" s="75" t="s">
        <v>110</v>
      </c>
      <c r="D47" s="14">
        <v>89</v>
      </c>
      <c r="E47" s="8">
        <v>13</v>
      </c>
      <c r="F47" s="9">
        <v>89</v>
      </c>
    </row>
    <row r="73" spans="3:6" ht="16.5" thickBot="1" x14ac:dyDescent="0.3">
      <c r="C73" s="2" t="s">
        <v>24</v>
      </c>
    </row>
    <row r="74" spans="3:6" ht="16.5" thickBot="1" x14ac:dyDescent="0.3">
      <c r="C74" s="10" t="s">
        <v>0</v>
      </c>
      <c r="D74" s="12" t="s">
        <v>2</v>
      </c>
      <c r="E74" s="15" t="s">
        <v>7</v>
      </c>
      <c r="F74" s="16" t="s">
        <v>8</v>
      </c>
    </row>
    <row r="75" spans="3:6" x14ac:dyDescent="0.2">
      <c r="C75" s="66" t="s">
        <v>56</v>
      </c>
      <c r="D75" s="108">
        <v>86</v>
      </c>
      <c r="E75" s="4">
        <v>15</v>
      </c>
      <c r="F75" s="7">
        <v>0</v>
      </c>
    </row>
    <row r="76" spans="3:6" x14ac:dyDescent="0.2">
      <c r="C76" s="67" t="s">
        <v>77</v>
      </c>
      <c r="D76" s="13">
        <v>87</v>
      </c>
      <c r="E76" s="6">
        <v>15</v>
      </c>
      <c r="F76" s="7">
        <v>0</v>
      </c>
    </row>
    <row r="77" spans="3:6" ht="15.75" x14ac:dyDescent="0.25">
      <c r="C77" s="67" t="s">
        <v>59</v>
      </c>
      <c r="D77" s="76">
        <v>79</v>
      </c>
      <c r="E77" s="6">
        <v>6</v>
      </c>
      <c r="F77" s="7">
        <v>0</v>
      </c>
    </row>
    <row r="78" spans="3:6" x14ac:dyDescent="0.2">
      <c r="C78" s="67" t="s">
        <v>69</v>
      </c>
      <c r="D78" s="13">
        <v>85</v>
      </c>
      <c r="E78" s="6">
        <v>12</v>
      </c>
      <c r="F78" s="7">
        <v>0</v>
      </c>
    </row>
    <row r="79" spans="3:6" x14ac:dyDescent="0.2">
      <c r="C79" s="67" t="s">
        <v>65</v>
      </c>
      <c r="D79" s="13">
        <v>90</v>
      </c>
      <c r="E79" s="6">
        <v>17</v>
      </c>
      <c r="F79" s="7">
        <v>0</v>
      </c>
    </row>
    <row r="80" spans="3:6" x14ac:dyDescent="0.2">
      <c r="C80" s="67" t="s">
        <v>72</v>
      </c>
      <c r="D80" s="13">
        <v>90</v>
      </c>
      <c r="E80" s="6">
        <v>16</v>
      </c>
      <c r="F80" s="7">
        <v>0</v>
      </c>
    </row>
    <row r="81" spans="3:6" x14ac:dyDescent="0.2">
      <c r="C81" s="67" t="s">
        <v>81</v>
      </c>
      <c r="D81" s="13">
        <v>89</v>
      </c>
      <c r="E81" s="6">
        <v>14</v>
      </c>
      <c r="F81" s="7">
        <v>0</v>
      </c>
    </row>
    <row r="82" spans="3:6" x14ac:dyDescent="0.2">
      <c r="C82" s="67" t="s">
        <v>85</v>
      </c>
      <c r="D82" s="13">
        <v>91</v>
      </c>
      <c r="E82" s="6">
        <v>15</v>
      </c>
      <c r="F82" s="7">
        <v>0</v>
      </c>
    </row>
    <row r="83" spans="3:6" x14ac:dyDescent="0.2">
      <c r="C83" s="67" t="s">
        <v>57</v>
      </c>
      <c r="D83" s="13">
        <v>92</v>
      </c>
      <c r="E83" s="6">
        <v>16</v>
      </c>
      <c r="F83" s="7">
        <v>0</v>
      </c>
    </row>
    <row r="84" spans="3:6" x14ac:dyDescent="0.2">
      <c r="C84" s="67" t="s">
        <v>51</v>
      </c>
      <c r="D84" s="13">
        <v>90</v>
      </c>
      <c r="E84" s="6">
        <v>13</v>
      </c>
      <c r="F84" s="7">
        <v>0</v>
      </c>
    </row>
    <row r="85" spans="3:6" x14ac:dyDescent="0.2">
      <c r="C85" s="67" t="s">
        <v>63</v>
      </c>
      <c r="D85" s="13">
        <v>92</v>
      </c>
      <c r="E85" s="6">
        <v>15</v>
      </c>
      <c r="F85" s="7">
        <v>0</v>
      </c>
    </row>
    <row r="86" spans="3:6" x14ac:dyDescent="0.2">
      <c r="C86" s="67" t="s">
        <v>80</v>
      </c>
      <c r="D86" s="74">
        <v>92</v>
      </c>
      <c r="E86" s="6">
        <v>15</v>
      </c>
      <c r="F86" s="7">
        <v>0</v>
      </c>
    </row>
    <row r="87" spans="3:6" x14ac:dyDescent="0.2">
      <c r="C87" s="67" t="s">
        <v>55</v>
      </c>
      <c r="D87" s="13">
        <v>94</v>
      </c>
      <c r="E87" s="6">
        <v>16</v>
      </c>
      <c r="F87" s="7">
        <v>0</v>
      </c>
    </row>
    <row r="88" spans="3:6" x14ac:dyDescent="0.2">
      <c r="C88" s="67" t="s">
        <v>71</v>
      </c>
      <c r="D88" s="13">
        <v>84</v>
      </c>
      <c r="E88" s="6">
        <v>5</v>
      </c>
      <c r="F88" s="7">
        <v>0</v>
      </c>
    </row>
    <row r="89" spans="3:6" ht="15.75" thickBot="1" x14ac:dyDescent="0.25">
      <c r="C89" s="67" t="s">
        <v>74</v>
      </c>
      <c r="D89" s="13">
        <v>105</v>
      </c>
      <c r="E89" s="6">
        <v>15</v>
      </c>
      <c r="F89" s="7">
        <v>0</v>
      </c>
    </row>
    <row r="90" spans="3:6" ht="17.25" thickTop="1" thickBot="1" x14ac:dyDescent="0.3">
      <c r="C90" s="17" t="s">
        <v>0</v>
      </c>
      <c r="D90" s="18" t="s">
        <v>2</v>
      </c>
      <c r="E90" s="19" t="s">
        <v>7</v>
      </c>
      <c r="F90" s="20" t="s">
        <v>8</v>
      </c>
    </row>
    <row r="91" spans="3:6" ht="15.75" thickTop="1" x14ac:dyDescent="0.2">
      <c r="C91" s="68" t="s">
        <v>83</v>
      </c>
      <c r="D91" s="13">
        <v>86</v>
      </c>
      <c r="E91" s="6">
        <v>20</v>
      </c>
      <c r="F91" s="7">
        <v>0</v>
      </c>
    </row>
    <row r="92" spans="3:6" x14ac:dyDescent="0.2">
      <c r="C92" s="68" t="s">
        <v>87</v>
      </c>
      <c r="D92" s="13">
        <v>91</v>
      </c>
      <c r="E92" s="6">
        <v>21</v>
      </c>
      <c r="F92" s="7">
        <v>0</v>
      </c>
    </row>
    <row r="93" spans="3:6" x14ac:dyDescent="0.2">
      <c r="C93" s="68" t="s">
        <v>79</v>
      </c>
      <c r="D93" s="13">
        <v>92</v>
      </c>
      <c r="E93" s="6">
        <v>21</v>
      </c>
      <c r="F93" s="7">
        <v>0</v>
      </c>
    </row>
    <row r="94" spans="3:6" x14ac:dyDescent="0.2">
      <c r="C94" s="68" t="s">
        <v>61</v>
      </c>
      <c r="D94" s="13">
        <v>93</v>
      </c>
      <c r="E94" s="6">
        <v>19</v>
      </c>
      <c r="F94" s="7">
        <v>0</v>
      </c>
    </row>
    <row r="95" spans="3:6" x14ac:dyDescent="0.2">
      <c r="C95" s="68" t="s">
        <v>100</v>
      </c>
      <c r="D95" s="13">
        <v>97</v>
      </c>
      <c r="E95" s="6">
        <v>20</v>
      </c>
      <c r="F95" s="7">
        <v>0</v>
      </c>
    </row>
    <row r="96" spans="3:6" x14ac:dyDescent="0.2">
      <c r="C96" s="68" t="s">
        <v>64</v>
      </c>
      <c r="D96" s="13">
        <v>99</v>
      </c>
      <c r="E96" s="6">
        <v>19</v>
      </c>
      <c r="F96" s="7">
        <v>0</v>
      </c>
    </row>
    <row r="97" spans="3:6" x14ac:dyDescent="0.2">
      <c r="C97" s="68" t="s">
        <v>90</v>
      </c>
      <c r="D97" s="13">
        <v>101</v>
      </c>
      <c r="E97" s="6">
        <v>27</v>
      </c>
      <c r="F97" s="7">
        <v>0</v>
      </c>
    </row>
    <row r="98" spans="3:6" x14ac:dyDescent="0.2">
      <c r="C98" s="68" t="s">
        <v>62</v>
      </c>
      <c r="D98" s="13">
        <v>104</v>
      </c>
      <c r="E98" s="6">
        <v>23</v>
      </c>
      <c r="F98" s="7">
        <v>0</v>
      </c>
    </row>
    <row r="99" spans="3:6" x14ac:dyDescent="0.2">
      <c r="C99" s="68" t="s">
        <v>52</v>
      </c>
      <c r="D99" s="13">
        <v>106</v>
      </c>
      <c r="E99" s="6">
        <v>21</v>
      </c>
      <c r="F99" s="7">
        <v>0</v>
      </c>
    </row>
    <row r="100" spans="3:6" x14ac:dyDescent="0.2">
      <c r="C100" s="68" t="s">
        <v>78</v>
      </c>
      <c r="D100" s="13">
        <v>106</v>
      </c>
      <c r="E100" s="6">
        <v>27</v>
      </c>
      <c r="F100" s="7">
        <v>0</v>
      </c>
    </row>
    <row r="101" spans="3:6" x14ac:dyDescent="0.2">
      <c r="C101" s="68" t="s">
        <v>73</v>
      </c>
      <c r="D101" s="13">
        <v>106</v>
      </c>
      <c r="E101" s="6">
        <v>28</v>
      </c>
      <c r="F101" s="7">
        <v>0</v>
      </c>
    </row>
    <row r="102" spans="3:6" x14ac:dyDescent="0.2">
      <c r="C102" s="68" t="s">
        <v>68</v>
      </c>
      <c r="D102" s="13">
        <v>108</v>
      </c>
      <c r="E102" s="6">
        <v>24</v>
      </c>
      <c r="F102" s="7">
        <v>0</v>
      </c>
    </row>
    <row r="103" spans="3:6" x14ac:dyDescent="0.2">
      <c r="C103" s="68" t="s">
        <v>70</v>
      </c>
      <c r="D103" s="13">
        <v>110</v>
      </c>
      <c r="E103" s="6">
        <v>28</v>
      </c>
      <c r="F103" s="7">
        <v>0</v>
      </c>
    </row>
    <row r="104" spans="3:6" x14ac:dyDescent="0.2">
      <c r="C104" s="68" t="s">
        <v>82</v>
      </c>
      <c r="D104" s="74">
        <v>110</v>
      </c>
      <c r="E104" s="6">
        <v>33</v>
      </c>
      <c r="F104" s="7">
        <v>0</v>
      </c>
    </row>
    <row r="105" spans="3:6" x14ac:dyDescent="0.2">
      <c r="C105" s="68" t="s">
        <v>75</v>
      </c>
      <c r="D105" s="74">
        <v>112</v>
      </c>
      <c r="E105" s="6">
        <v>30</v>
      </c>
      <c r="F105" s="7">
        <v>0</v>
      </c>
    </row>
    <row r="106" spans="3:6" x14ac:dyDescent="0.2">
      <c r="C106" s="126" t="s">
        <v>66</v>
      </c>
      <c r="D106" s="100">
        <v>116</v>
      </c>
      <c r="E106" s="127">
        <v>32</v>
      </c>
      <c r="F106" s="129">
        <v>0</v>
      </c>
    </row>
    <row r="107" spans="3:6" x14ac:dyDescent="0.2">
      <c r="C107" s="126" t="s">
        <v>76</v>
      </c>
      <c r="D107" s="100">
        <v>117</v>
      </c>
      <c r="E107" s="127">
        <v>31</v>
      </c>
      <c r="F107" s="129">
        <v>0</v>
      </c>
    </row>
    <row r="108" spans="3:6" x14ac:dyDescent="0.2">
      <c r="C108" s="126" t="s">
        <v>103</v>
      </c>
      <c r="D108" s="136">
        <v>119</v>
      </c>
      <c r="E108" s="127">
        <v>27</v>
      </c>
      <c r="F108" s="129">
        <v>0</v>
      </c>
    </row>
    <row r="109" spans="3:6" x14ac:dyDescent="0.2">
      <c r="C109" s="126" t="s">
        <v>88</v>
      </c>
      <c r="D109" s="136">
        <v>119</v>
      </c>
      <c r="E109" s="127">
        <v>35</v>
      </c>
      <c r="F109" s="129">
        <v>0</v>
      </c>
    </row>
    <row r="110" spans="3:6" ht="15.75" thickBot="1" x14ac:dyDescent="0.25">
      <c r="C110" s="69" t="s">
        <v>84</v>
      </c>
      <c r="D110" s="78">
        <v>121</v>
      </c>
      <c r="E110" s="8">
        <v>30</v>
      </c>
      <c r="F110" s="9">
        <v>0</v>
      </c>
    </row>
    <row r="115" spans="4:6" x14ac:dyDescent="0.2">
      <c r="D115" s="1"/>
      <c r="E115" s="1"/>
      <c r="F115" s="1"/>
    </row>
    <row r="116" spans="4:6" x14ac:dyDescent="0.2">
      <c r="D116" s="1"/>
      <c r="E116" s="1"/>
      <c r="F116" s="1"/>
    </row>
    <row r="117" spans="4:6" x14ac:dyDescent="0.2">
      <c r="D117" s="1"/>
      <c r="E117" s="1"/>
      <c r="F117" s="1"/>
    </row>
    <row r="118" spans="4:6" x14ac:dyDescent="0.2">
      <c r="D118" s="1"/>
      <c r="E118" s="1"/>
      <c r="F118" s="1"/>
    </row>
    <row r="119" spans="4:6" x14ac:dyDescent="0.2">
      <c r="D119" s="1"/>
      <c r="E119" s="1"/>
      <c r="F119" s="1"/>
    </row>
    <row r="120" spans="4:6" x14ac:dyDescent="0.2">
      <c r="D120" s="1"/>
      <c r="E120" s="1"/>
      <c r="F120" s="1"/>
    </row>
    <row r="121" spans="4:6" x14ac:dyDescent="0.2">
      <c r="D121" s="1"/>
      <c r="E121" s="1"/>
      <c r="F121" s="1"/>
    </row>
    <row r="122" spans="4:6" x14ac:dyDescent="0.2">
      <c r="D122" s="1"/>
      <c r="E122" s="1"/>
      <c r="F122" s="1"/>
    </row>
    <row r="123" spans="4:6" x14ac:dyDescent="0.2">
      <c r="D123" s="1"/>
      <c r="E123" s="1"/>
      <c r="F123" s="1"/>
    </row>
    <row r="124" spans="4:6" x14ac:dyDescent="0.2">
      <c r="D124" s="1"/>
      <c r="E124" s="1"/>
      <c r="F124" s="1"/>
    </row>
    <row r="125" spans="4:6" x14ac:dyDescent="0.2">
      <c r="D125" s="1"/>
      <c r="E125" s="1"/>
      <c r="F125" s="1"/>
    </row>
    <row r="126" spans="4:6" x14ac:dyDescent="0.2">
      <c r="D126" s="1"/>
      <c r="E126" s="1"/>
      <c r="F126" s="1"/>
    </row>
    <row r="127" spans="4:6" x14ac:dyDescent="0.2">
      <c r="D127" s="1"/>
      <c r="E127" s="1"/>
      <c r="F127" s="1"/>
    </row>
    <row r="128" spans="4:6" x14ac:dyDescent="0.2">
      <c r="D128" s="1"/>
      <c r="E128" s="1"/>
      <c r="F128" s="1"/>
    </row>
    <row r="129" spans="4:6" x14ac:dyDescent="0.2">
      <c r="D129" s="1"/>
      <c r="E129" s="1"/>
      <c r="F129" s="1"/>
    </row>
    <row r="130" spans="4:6" x14ac:dyDescent="0.2">
      <c r="D130" s="1"/>
      <c r="E130" s="1"/>
      <c r="F130" s="1"/>
    </row>
    <row r="131" spans="4:6" x14ac:dyDescent="0.2">
      <c r="D131" s="1"/>
      <c r="E131" s="1"/>
      <c r="F131" s="1"/>
    </row>
    <row r="132" spans="4:6" x14ac:dyDescent="0.2">
      <c r="D132" s="1"/>
      <c r="E132" s="1"/>
      <c r="F132" s="1"/>
    </row>
    <row r="133" spans="4:6" x14ac:dyDescent="0.2">
      <c r="D133" s="1"/>
      <c r="E133" s="1"/>
      <c r="F133" s="1"/>
    </row>
    <row r="134" spans="4:6" x14ac:dyDescent="0.2">
      <c r="D134" s="1"/>
      <c r="E134" s="1"/>
      <c r="F134" s="1"/>
    </row>
    <row r="135" spans="4:6" x14ac:dyDescent="0.2">
      <c r="D135" s="1"/>
      <c r="E135" s="1"/>
      <c r="F135" s="1"/>
    </row>
    <row r="136" spans="4:6" x14ac:dyDescent="0.2">
      <c r="D136" s="1"/>
      <c r="E136" s="1"/>
      <c r="F136" s="1"/>
    </row>
    <row r="137" spans="4:6" x14ac:dyDescent="0.2">
      <c r="D137" s="1"/>
      <c r="E137" s="1"/>
      <c r="F137" s="1"/>
    </row>
    <row r="138" spans="4:6" x14ac:dyDescent="0.2">
      <c r="D138" s="1"/>
      <c r="E138" s="1"/>
      <c r="F138" s="1"/>
    </row>
    <row r="139" spans="4:6" x14ac:dyDescent="0.2">
      <c r="D139" s="1"/>
      <c r="E139" s="1"/>
      <c r="F139" s="1"/>
    </row>
    <row r="140" spans="4:6" x14ac:dyDescent="0.2">
      <c r="D140" s="1"/>
      <c r="E140" s="1"/>
      <c r="F140" s="1"/>
    </row>
    <row r="141" spans="4:6" x14ac:dyDescent="0.2">
      <c r="D141" s="1"/>
      <c r="E141" s="1"/>
      <c r="F141" s="1"/>
    </row>
    <row r="142" spans="4:6" x14ac:dyDescent="0.2">
      <c r="D142" s="1"/>
      <c r="E142" s="1"/>
      <c r="F142" s="1"/>
    </row>
    <row r="143" spans="4:6" x14ac:dyDescent="0.2">
      <c r="D143" s="1"/>
      <c r="E143" s="1"/>
      <c r="F143" s="1"/>
    </row>
    <row r="144" spans="4:6" x14ac:dyDescent="0.2">
      <c r="D144" s="1"/>
      <c r="E144" s="1"/>
      <c r="F144" s="1"/>
    </row>
    <row r="145" spans="4:6" x14ac:dyDescent="0.2">
      <c r="D145" s="1"/>
      <c r="E145" s="1"/>
      <c r="F145" s="1"/>
    </row>
    <row r="146" spans="4:6" x14ac:dyDescent="0.2">
      <c r="D146" s="1"/>
      <c r="E146" s="1"/>
      <c r="F146" s="1"/>
    </row>
    <row r="147" spans="4:6" x14ac:dyDescent="0.2">
      <c r="D147" s="1"/>
      <c r="E147" s="1"/>
      <c r="F147" s="1"/>
    </row>
    <row r="148" spans="4:6" x14ac:dyDescent="0.2">
      <c r="D148" s="1"/>
      <c r="E148" s="1"/>
      <c r="F148" s="1"/>
    </row>
  </sheetData>
  <sortState ref="C5:F47">
    <sortCondition ref="C4"/>
  </sortState>
  <mergeCells count="3">
    <mergeCell ref="C1:F1"/>
    <mergeCell ref="C2:F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MC Results</vt:lpstr>
      <vt:lpstr>MC Stats</vt:lpstr>
      <vt:lpstr>Areostream Cup</vt:lpstr>
      <vt:lpstr>Adjusted Gross</vt:lpstr>
      <vt:lpstr>'MC Stats'!Print_Area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2016-04-08T03:10:36Z</cp:lastPrinted>
  <dcterms:created xsi:type="dcterms:W3CDTF">2005-03-12T06:15:05Z</dcterms:created>
  <dcterms:modified xsi:type="dcterms:W3CDTF">2017-04-12T05:35:32Z</dcterms:modified>
</cp:coreProperties>
</file>