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d5d25e7d5d61da/Documents/Warren Brook Logging and Lumber/Forms/"/>
    </mc:Choice>
  </mc:AlternateContent>
  <xr:revisionPtr revIDLastSave="28" documentId="8_{4D701E88-4153-49B8-8833-DCA3FD2C966B}" xr6:coauthVersionLast="47" xr6:coauthVersionMax="47" xr10:uidLastSave="{0950F967-7489-4ED0-8540-E38BB5CF9233}"/>
  <bookViews>
    <workbookView xWindow="-110" yWindow="-110" windowWidth="19420" windowHeight="10300" xr2:uid="{A5AE86DF-4E72-432A-B5C2-647C9455F643}"/>
  </bookViews>
  <sheets>
    <sheet name="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M33" i="1"/>
  <c r="E33" i="1"/>
  <c r="G33" i="1" s="1"/>
  <c r="O32" i="1"/>
  <c r="M32" i="1"/>
  <c r="E32" i="1"/>
  <c r="G32" i="1" s="1"/>
  <c r="M31" i="1"/>
  <c r="O31" i="1" s="1"/>
  <c r="E31" i="1"/>
  <c r="G31" i="1" s="1"/>
  <c r="M30" i="1"/>
  <c r="O30" i="1" s="1"/>
  <c r="E30" i="1"/>
  <c r="G30" i="1" s="1"/>
  <c r="M29" i="1"/>
  <c r="O29" i="1" s="1"/>
  <c r="E29" i="1"/>
  <c r="G29" i="1" s="1"/>
  <c r="M28" i="1"/>
  <c r="O28" i="1" s="1"/>
  <c r="E28" i="1"/>
  <c r="G28" i="1" s="1"/>
  <c r="O27" i="1"/>
  <c r="M27" i="1"/>
  <c r="E27" i="1"/>
  <c r="G27" i="1" s="1"/>
  <c r="M26" i="1"/>
  <c r="O26" i="1" s="1"/>
  <c r="E26" i="1"/>
  <c r="G26" i="1" s="1"/>
  <c r="M25" i="1"/>
  <c r="O25" i="1" s="1"/>
  <c r="E25" i="1"/>
  <c r="G25" i="1" s="1"/>
  <c r="M24" i="1"/>
  <c r="O24" i="1" s="1"/>
  <c r="E24" i="1"/>
  <c r="G24" i="1" s="1"/>
  <c r="M23" i="1"/>
  <c r="O23" i="1" s="1"/>
  <c r="E23" i="1"/>
  <c r="G23" i="1" s="1"/>
  <c r="O22" i="1"/>
  <c r="M22" i="1"/>
  <c r="E22" i="1"/>
  <c r="G22" i="1" s="1"/>
  <c r="M21" i="1"/>
  <c r="O21" i="1" s="1"/>
  <c r="E21" i="1"/>
  <c r="G21" i="1" s="1"/>
  <c r="M20" i="1"/>
  <c r="O20" i="1" s="1"/>
  <c r="E20" i="1"/>
  <c r="G20" i="1" s="1"/>
  <c r="M19" i="1"/>
  <c r="O19" i="1" s="1"/>
  <c r="E19" i="1"/>
  <c r="G19" i="1" s="1"/>
  <c r="M18" i="1"/>
  <c r="O18" i="1" s="1"/>
  <c r="E18" i="1"/>
  <c r="G18" i="1" s="1"/>
  <c r="O17" i="1"/>
  <c r="M17" i="1"/>
  <c r="E17" i="1"/>
  <c r="G17" i="1" s="1"/>
  <c r="M16" i="1"/>
  <c r="O16" i="1" s="1"/>
  <c r="E16" i="1"/>
  <c r="G16" i="1" s="1"/>
  <c r="M15" i="1"/>
  <c r="O15" i="1" s="1"/>
  <c r="E15" i="1"/>
  <c r="G15" i="1" s="1"/>
  <c r="M14" i="1"/>
  <c r="O14" i="1" s="1"/>
  <c r="E14" i="1"/>
  <c r="G14" i="1" s="1"/>
  <c r="M13" i="1"/>
  <c r="O13" i="1" s="1"/>
  <c r="E13" i="1"/>
  <c r="G13" i="1" s="1"/>
  <c r="O12" i="1"/>
  <c r="M12" i="1"/>
  <c r="E12" i="1"/>
  <c r="G12" i="1" s="1"/>
  <c r="M11" i="1"/>
  <c r="O11" i="1" s="1"/>
  <c r="E11" i="1"/>
  <c r="G11" i="1" s="1"/>
  <c r="M10" i="1"/>
  <c r="O10" i="1" s="1"/>
  <c r="E10" i="1"/>
  <c r="G10" i="1" s="1"/>
  <c r="M9" i="1"/>
  <c r="O9" i="1" s="1"/>
  <c r="E9" i="1"/>
  <c r="G9" i="1" s="1"/>
  <c r="G35" i="1" l="1"/>
  <c r="O35" i="1"/>
  <c r="J3" i="1" l="1"/>
</calcChain>
</file>

<file path=xl/sharedStrings.xml><?xml version="1.0" encoding="utf-8"?>
<sst xmlns="http://schemas.openxmlformats.org/spreadsheetml/2006/main" count="24" uniqueCount="17">
  <si>
    <t>Warren Brook Logging and Lumber</t>
  </si>
  <si>
    <t>Effective Date</t>
  </si>
  <si>
    <t>181 Webster Mills Rd</t>
  </si>
  <si>
    <t>Date:</t>
  </si>
  <si>
    <t>Chichester NH 03258</t>
  </si>
  <si>
    <t>Customer:</t>
  </si>
  <si>
    <t>Total</t>
  </si>
  <si>
    <t>603 244 0108</t>
  </si>
  <si>
    <t>warrenbrookfarm.com</t>
  </si>
  <si>
    <t>warrenbrookfarm@gmail.com</t>
  </si>
  <si>
    <t>Thickness</t>
  </si>
  <si>
    <t>Width</t>
  </si>
  <si>
    <t>Length</t>
  </si>
  <si>
    <t>Price Per BF</t>
  </si>
  <si>
    <t>Price Each</t>
  </si>
  <si>
    <t>QTY</t>
  </si>
  <si>
    <t>Total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</si>
</sst>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8"/>
      <color theme="1"/>
      <name val="Aptos"/>
      <family val="2"/>
    </font>
    <font>
      <b/>
      <sz val="12"/>
      <color theme="1"/>
      <name val="Aptos"/>
      <family val="2"/>
    </font>
    <font>
      <sz val="18"/>
      <color theme="1"/>
      <name val="Aptos"/>
      <family val="2"/>
    </font>
    <font>
      <sz val="16"/>
      <color theme="1"/>
      <name val="Aptos"/>
      <family val="2"/>
    </font>
    <font>
      <sz val="20"/>
      <color theme="1"/>
      <name val="Aptos"/>
      <family val="2"/>
    </font>
    <font>
      <u/>
      <sz val="11"/>
      <color theme="10"/>
      <name val="Calibri"/>
      <family val="2"/>
    </font>
    <font>
      <u/>
      <sz val="11"/>
      <color theme="10"/>
      <name val="Aptos"/>
      <family val="2"/>
    </font>
    <font>
      <u/>
      <sz val="16"/>
      <color theme="10"/>
      <name val="Aptos"/>
      <family val="2"/>
    </font>
    <font>
      <b/>
      <sz val="14"/>
      <color theme="1"/>
      <name val="Aptos"/>
      <family val="2"/>
    </font>
    <font>
      <sz val="15"/>
      <color theme="1"/>
      <name val="Aptos"/>
      <family val="2"/>
    </font>
    <font>
      <sz val="14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4" fontId="3" fillId="0" borderId="0" xfId="0" applyNumberFormat="1" applyFont="1" applyAlignment="1">
      <alignment horizontal="center" wrapText="1"/>
    </xf>
    <xf numFmtId="0" fontId="6" fillId="2" borderId="0" xfId="0" applyFont="1" applyFill="1"/>
    <xf numFmtId="0" fontId="8" fillId="0" borderId="0" xfId="1" applyFont="1" applyAlignment="1" applyProtection="1"/>
    <xf numFmtId="0" fontId="9" fillId="0" borderId="0" xfId="1" applyFont="1" applyAlignment="1" applyProtection="1"/>
    <xf numFmtId="0" fontId="1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3" borderId="1" xfId="0" applyFont="1" applyFill="1" applyBorder="1" applyAlignment="1">
      <alignment horizontal="center"/>
    </xf>
    <xf numFmtId="44" fontId="11" fillId="3" borderId="1" xfId="0" applyNumberFormat="1" applyFont="1" applyFill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44" fontId="11" fillId="4" borderId="1" xfId="0" applyNumberFormat="1" applyFont="1" applyFill="1" applyBorder="1" applyAlignment="1">
      <alignment horizontal="center"/>
    </xf>
    <xf numFmtId="44" fontId="11" fillId="0" borderId="1" xfId="0" applyNumberFormat="1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44" fontId="12" fillId="0" borderId="0" xfId="0" applyNumberFormat="1" applyFont="1"/>
    <xf numFmtId="0" fontId="11" fillId="3" borderId="1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44" fontId="11" fillId="3" borderId="1" xfId="0" applyNumberFormat="1" applyFont="1" applyFill="1" applyBorder="1"/>
    <xf numFmtId="44" fontId="11" fillId="0" borderId="1" xfId="0" applyNumberFormat="1" applyFont="1" applyBorder="1"/>
    <xf numFmtId="44" fontId="6" fillId="2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vgsilh.com/image/1700037.html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177800</xdr:rowOff>
    </xdr:from>
    <xdr:to>
      <xdr:col>2</xdr:col>
      <xdr:colOff>89937</xdr:colOff>
      <xdr:row>5</xdr:row>
      <xdr:rowOff>193267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0560F6A-EA78-4026-AFA4-8DA72C10B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241300" y="177800"/>
          <a:ext cx="1474237" cy="147596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arrenbrookfar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74B5E-D9B0-41CD-AF3A-5F7C27CBDDF7}">
  <dimension ref="A1:O35"/>
  <sheetViews>
    <sheetView tabSelected="1" zoomScale="70" zoomScaleNormal="70" workbookViewId="0">
      <selection activeCell="Q6" sqref="Q6"/>
    </sheetView>
  </sheetViews>
  <sheetFormatPr defaultRowHeight="14.5" x14ac:dyDescent="0.35"/>
  <cols>
    <col min="1" max="6" width="11.6328125" style="1" customWidth="1"/>
    <col min="7" max="7" width="14.6328125" style="1" customWidth="1"/>
    <col min="8" max="8" width="8.26953125" style="1" customWidth="1"/>
    <col min="9" max="13" width="11.6328125" style="1" customWidth="1"/>
    <col min="14" max="14" width="11.54296875" style="1" customWidth="1"/>
    <col min="15" max="15" width="14.6328125" style="1" customWidth="1"/>
    <col min="16" max="16384" width="8.7265625" style="1"/>
  </cols>
  <sheetData>
    <row r="1" spans="1:15" ht="23.5" x14ac:dyDescent="0.55000000000000004">
      <c r="D1" s="2" t="s">
        <v>0</v>
      </c>
      <c r="N1" s="3" t="s">
        <v>1</v>
      </c>
    </row>
    <row r="2" spans="1:15" ht="23.5" x14ac:dyDescent="0.55000000000000004">
      <c r="B2" s="4"/>
      <c r="D2" s="5" t="s">
        <v>2</v>
      </c>
      <c r="F2" s="1" t="s">
        <v>3</v>
      </c>
      <c r="N2" s="6">
        <v>46102</v>
      </c>
    </row>
    <row r="3" spans="1:15" ht="26" x14ac:dyDescent="0.6">
      <c r="D3" s="5" t="s">
        <v>4</v>
      </c>
      <c r="F3" s="1" t="s">
        <v>5</v>
      </c>
      <c r="I3" s="7" t="s">
        <v>6</v>
      </c>
      <c r="J3" s="25">
        <f>G35+O35</f>
        <v>0</v>
      </c>
      <c r="K3" s="25"/>
    </row>
    <row r="4" spans="1:15" ht="21" x14ac:dyDescent="0.5">
      <c r="D4" s="5" t="s">
        <v>7</v>
      </c>
    </row>
    <row r="5" spans="1:15" ht="21" x14ac:dyDescent="0.5">
      <c r="D5" s="5" t="s">
        <v>8</v>
      </c>
    </row>
    <row r="6" spans="1:15" ht="21" x14ac:dyDescent="0.5">
      <c r="B6" s="8"/>
      <c r="D6" s="9" t="s">
        <v>9</v>
      </c>
    </row>
    <row r="7" spans="1:15" x14ac:dyDescent="0.35">
      <c r="C7" s="8"/>
      <c r="E7" s="10"/>
    </row>
    <row r="8" spans="1:15" ht="37" x14ac:dyDescent="0.45">
      <c r="A8" s="11" t="s">
        <v>10</v>
      </c>
      <c r="B8" s="11" t="s">
        <v>11</v>
      </c>
      <c r="C8" s="11" t="s">
        <v>12</v>
      </c>
      <c r="D8" s="12" t="s">
        <v>13</v>
      </c>
      <c r="E8" s="11" t="s">
        <v>14</v>
      </c>
      <c r="F8" s="11" t="s">
        <v>15</v>
      </c>
      <c r="G8" s="12" t="s">
        <v>16</v>
      </c>
      <c r="I8" s="11" t="s">
        <v>10</v>
      </c>
      <c r="J8" s="11" t="s">
        <v>11</v>
      </c>
      <c r="K8" s="11" t="s">
        <v>12</v>
      </c>
      <c r="L8" s="12" t="s">
        <v>13</v>
      </c>
      <c r="M8" s="11" t="s">
        <v>14</v>
      </c>
      <c r="N8" s="11" t="s">
        <v>15</v>
      </c>
      <c r="O8" s="12" t="s">
        <v>16</v>
      </c>
    </row>
    <row r="9" spans="1:15" ht="19.5" x14ac:dyDescent="0.45">
      <c r="A9" s="13">
        <v>1</v>
      </c>
      <c r="B9" s="13">
        <v>4</v>
      </c>
      <c r="C9" s="13">
        <v>8</v>
      </c>
      <c r="D9" s="14">
        <v>1</v>
      </c>
      <c r="E9" s="14">
        <f>(A9*B9*C9/12*D9)</f>
        <v>2.6666666666666665</v>
      </c>
      <c r="F9" s="21"/>
      <c r="G9" s="23">
        <f>F9*E9</f>
        <v>0</v>
      </c>
      <c r="H9" s="15"/>
      <c r="I9" s="13">
        <v>2</v>
      </c>
      <c r="J9" s="13">
        <v>4</v>
      </c>
      <c r="K9" s="13">
        <v>8</v>
      </c>
      <c r="L9" s="14">
        <v>1.1499999999999999</v>
      </c>
      <c r="M9" s="14">
        <f>(I9*J9*K9)/12*L9</f>
        <v>6.1333333333333329</v>
      </c>
      <c r="N9" s="21"/>
      <c r="O9" s="23">
        <f>N9*M9</f>
        <v>0</v>
      </c>
    </row>
    <row r="10" spans="1:15" ht="19.5" x14ac:dyDescent="0.45">
      <c r="A10" s="13">
        <v>1</v>
      </c>
      <c r="B10" s="13">
        <v>6</v>
      </c>
      <c r="C10" s="13">
        <v>8</v>
      </c>
      <c r="D10" s="14">
        <v>1.1499999999999999</v>
      </c>
      <c r="E10" s="14">
        <f t="shared" ref="E10:E33" si="0">(A10*B10*C10/12*D10)</f>
        <v>4.5999999999999996</v>
      </c>
      <c r="F10" s="21"/>
      <c r="G10" s="23">
        <f t="shared" ref="G10:G33" si="1">F10*E10</f>
        <v>0</v>
      </c>
      <c r="H10" s="15"/>
      <c r="I10" s="13">
        <v>2</v>
      </c>
      <c r="J10" s="13">
        <v>4</v>
      </c>
      <c r="K10" s="13">
        <v>10</v>
      </c>
      <c r="L10" s="14">
        <v>1.25</v>
      </c>
      <c r="M10" s="14">
        <f t="shared" ref="M10:M33" si="2">(I10*J10*K10)/12*L10</f>
        <v>8.3333333333333339</v>
      </c>
      <c r="N10" s="21"/>
      <c r="O10" s="23">
        <f t="shared" ref="O10:O32" si="3">N10*M10</f>
        <v>0</v>
      </c>
    </row>
    <row r="11" spans="1:15" ht="19.5" x14ac:dyDescent="0.45">
      <c r="A11" s="13">
        <v>1</v>
      </c>
      <c r="B11" s="13">
        <v>8</v>
      </c>
      <c r="C11" s="13">
        <v>8</v>
      </c>
      <c r="D11" s="14">
        <v>1.4</v>
      </c>
      <c r="E11" s="14">
        <f t="shared" si="0"/>
        <v>7.4666666666666659</v>
      </c>
      <c r="F11" s="21"/>
      <c r="G11" s="23">
        <f t="shared" si="1"/>
        <v>0</v>
      </c>
      <c r="H11" s="15"/>
      <c r="I11" s="13">
        <v>2</v>
      </c>
      <c r="J11" s="13">
        <v>4</v>
      </c>
      <c r="K11" s="13">
        <v>12</v>
      </c>
      <c r="L11" s="14">
        <v>1.25</v>
      </c>
      <c r="M11" s="14">
        <f t="shared" si="2"/>
        <v>10</v>
      </c>
      <c r="N11" s="21"/>
      <c r="O11" s="23">
        <f t="shared" si="3"/>
        <v>0</v>
      </c>
    </row>
    <row r="12" spans="1:15" ht="19.5" x14ac:dyDescent="0.45">
      <c r="A12" s="13">
        <v>1</v>
      </c>
      <c r="B12" s="13">
        <v>10</v>
      </c>
      <c r="C12" s="13">
        <v>8</v>
      </c>
      <c r="D12" s="14">
        <v>1.4</v>
      </c>
      <c r="E12" s="14">
        <f t="shared" si="0"/>
        <v>9.3333333333333339</v>
      </c>
      <c r="F12" s="21"/>
      <c r="G12" s="23">
        <f t="shared" si="1"/>
        <v>0</v>
      </c>
      <c r="H12" s="15"/>
      <c r="I12" s="13">
        <v>2</v>
      </c>
      <c r="J12" s="13">
        <v>4</v>
      </c>
      <c r="K12" s="13">
        <v>14</v>
      </c>
      <c r="L12" s="14">
        <v>1.25</v>
      </c>
      <c r="M12" s="14">
        <f t="shared" si="2"/>
        <v>11.666666666666668</v>
      </c>
      <c r="N12" s="21"/>
      <c r="O12" s="23">
        <f t="shared" si="3"/>
        <v>0</v>
      </c>
    </row>
    <row r="13" spans="1:15" ht="19.5" x14ac:dyDescent="0.45">
      <c r="A13" s="13">
        <v>1</v>
      </c>
      <c r="B13" s="13">
        <v>12</v>
      </c>
      <c r="C13" s="13">
        <v>8</v>
      </c>
      <c r="D13" s="14">
        <v>1.4</v>
      </c>
      <c r="E13" s="14">
        <f t="shared" si="0"/>
        <v>11.2</v>
      </c>
      <c r="F13" s="21"/>
      <c r="G13" s="23">
        <f t="shared" si="1"/>
        <v>0</v>
      </c>
      <c r="H13" s="15"/>
      <c r="I13" s="13">
        <v>2</v>
      </c>
      <c r="J13" s="13">
        <v>4</v>
      </c>
      <c r="K13" s="13">
        <v>16</v>
      </c>
      <c r="L13" s="14">
        <v>1.25</v>
      </c>
      <c r="M13" s="14">
        <f t="shared" si="2"/>
        <v>13.333333333333332</v>
      </c>
      <c r="N13" s="21"/>
      <c r="O13" s="23">
        <f t="shared" si="3"/>
        <v>0</v>
      </c>
    </row>
    <row r="14" spans="1:15" ht="19.5" x14ac:dyDescent="0.45">
      <c r="A14" s="16">
        <v>1</v>
      </c>
      <c r="B14" s="16">
        <v>4</v>
      </c>
      <c r="C14" s="16">
        <v>10</v>
      </c>
      <c r="D14" s="17">
        <v>1</v>
      </c>
      <c r="E14" s="17">
        <f t="shared" si="0"/>
        <v>3.3333333333333335</v>
      </c>
      <c r="F14" s="22"/>
      <c r="G14" s="24">
        <f t="shared" si="1"/>
        <v>0</v>
      </c>
      <c r="H14" s="15"/>
      <c r="I14" s="16">
        <v>2</v>
      </c>
      <c r="J14" s="16">
        <v>6</v>
      </c>
      <c r="K14" s="16">
        <v>8</v>
      </c>
      <c r="L14" s="18">
        <v>1.1499999999999999</v>
      </c>
      <c r="M14" s="18">
        <f t="shared" si="2"/>
        <v>9.1999999999999993</v>
      </c>
      <c r="N14" s="22"/>
      <c r="O14" s="24">
        <f t="shared" si="3"/>
        <v>0</v>
      </c>
    </row>
    <row r="15" spans="1:15" ht="19.5" x14ac:dyDescent="0.45">
      <c r="A15" s="16">
        <v>1</v>
      </c>
      <c r="B15" s="16">
        <v>6</v>
      </c>
      <c r="C15" s="16">
        <v>10</v>
      </c>
      <c r="D15" s="17">
        <v>1.1499999999999999</v>
      </c>
      <c r="E15" s="17">
        <f t="shared" si="0"/>
        <v>5.75</v>
      </c>
      <c r="F15" s="22"/>
      <c r="G15" s="24">
        <f t="shared" si="1"/>
        <v>0</v>
      </c>
      <c r="H15" s="15"/>
      <c r="I15" s="16">
        <v>2</v>
      </c>
      <c r="J15" s="16">
        <v>6</v>
      </c>
      <c r="K15" s="16">
        <v>10</v>
      </c>
      <c r="L15" s="18">
        <v>1.25</v>
      </c>
      <c r="M15" s="18">
        <f t="shared" si="2"/>
        <v>12.5</v>
      </c>
      <c r="N15" s="22"/>
      <c r="O15" s="24">
        <f t="shared" si="3"/>
        <v>0</v>
      </c>
    </row>
    <row r="16" spans="1:15" ht="19.5" x14ac:dyDescent="0.45">
      <c r="A16" s="16">
        <v>1</v>
      </c>
      <c r="B16" s="16">
        <v>8</v>
      </c>
      <c r="C16" s="16">
        <v>10</v>
      </c>
      <c r="D16" s="17">
        <v>1.4</v>
      </c>
      <c r="E16" s="17">
        <f t="shared" si="0"/>
        <v>9.3333333333333339</v>
      </c>
      <c r="F16" s="22"/>
      <c r="G16" s="24">
        <f t="shared" si="1"/>
        <v>0</v>
      </c>
      <c r="H16" s="15"/>
      <c r="I16" s="16">
        <v>2</v>
      </c>
      <c r="J16" s="16">
        <v>6</v>
      </c>
      <c r="K16" s="16">
        <v>12</v>
      </c>
      <c r="L16" s="18">
        <v>1.25</v>
      </c>
      <c r="M16" s="18">
        <f t="shared" si="2"/>
        <v>15</v>
      </c>
      <c r="N16" s="22"/>
      <c r="O16" s="24">
        <f t="shared" si="3"/>
        <v>0</v>
      </c>
    </row>
    <row r="17" spans="1:15" ht="19.5" x14ac:dyDescent="0.45">
      <c r="A17" s="16">
        <v>1</v>
      </c>
      <c r="B17" s="16">
        <v>10</v>
      </c>
      <c r="C17" s="16">
        <v>10</v>
      </c>
      <c r="D17" s="17">
        <v>1.4</v>
      </c>
      <c r="E17" s="17">
        <f t="shared" si="0"/>
        <v>11.666666666666666</v>
      </c>
      <c r="F17" s="22"/>
      <c r="G17" s="24">
        <f t="shared" si="1"/>
        <v>0</v>
      </c>
      <c r="H17" s="15"/>
      <c r="I17" s="16">
        <v>2</v>
      </c>
      <c r="J17" s="16">
        <v>6</v>
      </c>
      <c r="K17" s="16">
        <v>14</v>
      </c>
      <c r="L17" s="18">
        <v>1.25</v>
      </c>
      <c r="M17" s="18">
        <f t="shared" si="2"/>
        <v>17.5</v>
      </c>
      <c r="N17" s="22"/>
      <c r="O17" s="24">
        <f t="shared" si="3"/>
        <v>0</v>
      </c>
    </row>
    <row r="18" spans="1:15" ht="19.5" x14ac:dyDescent="0.45">
      <c r="A18" s="16">
        <v>1</v>
      </c>
      <c r="B18" s="16">
        <v>12</v>
      </c>
      <c r="C18" s="16">
        <v>10</v>
      </c>
      <c r="D18" s="17">
        <v>1.4</v>
      </c>
      <c r="E18" s="17">
        <f t="shared" si="0"/>
        <v>14</v>
      </c>
      <c r="F18" s="22"/>
      <c r="G18" s="24">
        <f t="shared" si="1"/>
        <v>0</v>
      </c>
      <c r="H18" s="15"/>
      <c r="I18" s="16">
        <v>2</v>
      </c>
      <c r="J18" s="16">
        <v>6</v>
      </c>
      <c r="K18" s="16">
        <v>16</v>
      </c>
      <c r="L18" s="18">
        <v>1.25</v>
      </c>
      <c r="M18" s="18">
        <f t="shared" si="2"/>
        <v>20</v>
      </c>
      <c r="N18" s="22"/>
      <c r="O18" s="24">
        <f t="shared" si="3"/>
        <v>0</v>
      </c>
    </row>
    <row r="19" spans="1:15" ht="19.5" x14ac:dyDescent="0.45">
      <c r="A19" s="13">
        <v>1</v>
      </c>
      <c r="B19" s="13">
        <v>4</v>
      </c>
      <c r="C19" s="13">
        <v>12</v>
      </c>
      <c r="D19" s="14">
        <v>1</v>
      </c>
      <c r="E19" s="14">
        <f t="shared" si="0"/>
        <v>4</v>
      </c>
      <c r="F19" s="21"/>
      <c r="G19" s="23">
        <f t="shared" si="1"/>
        <v>0</v>
      </c>
      <c r="H19" s="15"/>
      <c r="I19" s="13">
        <v>2</v>
      </c>
      <c r="J19" s="13">
        <v>10</v>
      </c>
      <c r="K19" s="13">
        <v>8</v>
      </c>
      <c r="L19" s="14">
        <v>1.35</v>
      </c>
      <c r="M19" s="14">
        <f t="shared" si="2"/>
        <v>18.000000000000004</v>
      </c>
      <c r="N19" s="21"/>
      <c r="O19" s="23">
        <f t="shared" si="3"/>
        <v>0</v>
      </c>
    </row>
    <row r="20" spans="1:15" ht="19.5" x14ac:dyDescent="0.45">
      <c r="A20" s="13">
        <v>1</v>
      </c>
      <c r="B20" s="13">
        <v>6</v>
      </c>
      <c r="C20" s="13">
        <v>12</v>
      </c>
      <c r="D20" s="14">
        <v>1.1499999999999999</v>
      </c>
      <c r="E20" s="14">
        <f t="shared" si="0"/>
        <v>6.8999999999999995</v>
      </c>
      <c r="F20" s="21"/>
      <c r="G20" s="23">
        <f t="shared" si="1"/>
        <v>0</v>
      </c>
      <c r="H20" s="15"/>
      <c r="I20" s="13">
        <v>2</v>
      </c>
      <c r="J20" s="13">
        <v>10</v>
      </c>
      <c r="K20" s="13">
        <v>10</v>
      </c>
      <c r="L20" s="14">
        <v>1.35</v>
      </c>
      <c r="M20" s="14">
        <f t="shared" si="2"/>
        <v>22.500000000000004</v>
      </c>
      <c r="N20" s="21"/>
      <c r="O20" s="23">
        <f t="shared" si="3"/>
        <v>0</v>
      </c>
    </row>
    <row r="21" spans="1:15" ht="19.5" x14ac:dyDescent="0.45">
      <c r="A21" s="13">
        <v>1</v>
      </c>
      <c r="B21" s="13">
        <v>8</v>
      </c>
      <c r="C21" s="13">
        <v>12</v>
      </c>
      <c r="D21" s="14">
        <v>1.4</v>
      </c>
      <c r="E21" s="14">
        <f t="shared" si="0"/>
        <v>11.2</v>
      </c>
      <c r="F21" s="21"/>
      <c r="G21" s="23">
        <f t="shared" si="1"/>
        <v>0</v>
      </c>
      <c r="H21" s="15"/>
      <c r="I21" s="13">
        <v>2</v>
      </c>
      <c r="J21" s="13">
        <v>10</v>
      </c>
      <c r="K21" s="13">
        <v>12</v>
      </c>
      <c r="L21" s="14">
        <v>1.35</v>
      </c>
      <c r="M21" s="14">
        <f t="shared" si="2"/>
        <v>27</v>
      </c>
      <c r="N21" s="21"/>
      <c r="O21" s="23">
        <f t="shared" si="3"/>
        <v>0</v>
      </c>
    </row>
    <row r="22" spans="1:15" ht="19.5" x14ac:dyDescent="0.45">
      <c r="A22" s="13">
        <v>1</v>
      </c>
      <c r="B22" s="13">
        <v>10</v>
      </c>
      <c r="C22" s="13">
        <v>12</v>
      </c>
      <c r="D22" s="14">
        <v>1.4</v>
      </c>
      <c r="E22" s="14">
        <f t="shared" si="0"/>
        <v>14</v>
      </c>
      <c r="F22" s="21"/>
      <c r="G22" s="23">
        <f t="shared" si="1"/>
        <v>0</v>
      </c>
      <c r="H22" s="15"/>
      <c r="I22" s="13">
        <v>2</v>
      </c>
      <c r="J22" s="13">
        <v>10</v>
      </c>
      <c r="K22" s="13">
        <v>14</v>
      </c>
      <c r="L22" s="14">
        <v>1.35</v>
      </c>
      <c r="M22" s="14">
        <f t="shared" si="2"/>
        <v>31.5</v>
      </c>
      <c r="N22" s="21"/>
      <c r="O22" s="23">
        <f t="shared" si="3"/>
        <v>0</v>
      </c>
    </row>
    <row r="23" spans="1:15" ht="19.5" x14ac:dyDescent="0.45">
      <c r="A23" s="19">
        <v>1</v>
      </c>
      <c r="B23" s="19">
        <v>12</v>
      </c>
      <c r="C23" s="19">
        <v>12</v>
      </c>
      <c r="D23" s="14">
        <v>1.4</v>
      </c>
      <c r="E23" s="14">
        <f t="shared" si="0"/>
        <v>16.799999999999997</v>
      </c>
      <c r="F23" s="21"/>
      <c r="G23" s="23">
        <f t="shared" si="1"/>
        <v>0</v>
      </c>
      <c r="H23" s="15"/>
      <c r="I23" s="13">
        <v>2</v>
      </c>
      <c r="J23" s="13">
        <v>10</v>
      </c>
      <c r="K23" s="13">
        <v>16</v>
      </c>
      <c r="L23" s="14">
        <v>1.35</v>
      </c>
      <c r="M23" s="14">
        <f t="shared" si="2"/>
        <v>36.000000000000007</v>
      </c>
      <c r="N23" s="21"/>
      <c r="O23" s="23">
        <f t="shared" si="3"/>
        <v>0</v>
      </c>
    </row>
    <row r="24" spans="1:15" ht="19.5" x14ac:dyDescent="0.45">
      <c r="A24" s="16">
        <v>1</v>
      </c>
      <c r="B24" s="16">
        <v>4</v>
      </c>
      <c r="C24" s="16">
        <v>14</v>
      </c>
      <c r="D24" s="17">
        <v>1</v>
      </c>
      <c r="E24" s="17">
        <f t="shared" si="0"/>
        <v>4.666666666666667</v>
      </c>
      <c r="F24" s="22"/>
      <c r="G24" s="24">
        <f t="shared" si="1"/>
        <v>0</v>
      </c>
      <c r="H24" s="15"/>
      <c r="I24" s="16">
        <v>4</v>
      </c>
      <c r="J24" s="16">
        <v>4</v>
      </c>
      <c r="K24" s="16">
        <v>8</v>
      </c>
      <c r="L24" s="18">
        <v>1.25</v>
      </c>
      <c r="M24" s="18">
        <f t="shared" si="2"/>
        <v>13.333333333333332</v>
      </c>
      <c r="N24" s="22"/>
      <c r="O24" s="24">
        <f t="shared" si="3"/>
        <v>0</v>
      </c>
    </row>
    <row r="25" spans="1:15" ht="19.5" x14ac:dyDescent="0.45">
      <c r="A25" s="16">
        <v>1</v>
      </c>
      <c r="B25" s="16">
        <v>6</v>
      </c>
      <c r="C25" s="16">
        <v>14</v>
      </c>
      <c r="D25" s="17">
        <v>1.1499999999999999</v>
      </c>
      <c r="E25" s="17">
        <f t="shared" si="0"/>
        <v>8.0499999999999989</v>
      </c>
      <c r="F25" s="22"/>
      <c r="G25" s="24">
        <f t="shared" si="1"/>
        <v>0</v>
      </c>
      <c r="H25" s="15"/>
      <c r="I25" s="16">
        <v>4</v>
      </c>
      <c r="J25" s="16">
        <v>4</v>
      </c>
      <c r="K25" s="16">
        <v>10</v>
      </c>
      <c r="L25" s="18">
        <v>1.35</v>
      </c>
      <c r="M25" s="18">
        <f t="shared" si="2"/>
        <v>18.000000000000004</v>
      </c>
      <c r="N25" s="22"/>
      <c r="O25" s="24">
        <f t="shared" si="3"/>
        <v>0</v>
      </c>
    </row>
    <row r="26" spans="1:15" ht="19.5" x14ac:dyDescent="0.45">
      <c r="A26" s="16">
        <v>1</v>
      </c>
      <c r="B26" s="16">
        <v>8</v>
      </c>
      <c r="C26" s="16">
        <v>14</v>
      </c>
      <c r="D26" s="17">
        <v>1.4</v>
      </c>
      <c r="E26" s="17">
        <f t="shared" si="0"/>
        <v>13.066666666666666</v>
      </c>
      <c r="F26" s="22"/>
      <c r="G26" s="24">
        <f t="shared" si="1"/>
        <v>0</v>
      </c>
      <c r="H26" s="15"/>
      <c r="I26" s="16">
        <v>4</v>
      </c>
      <c r="J26" s="16">
        <v>4</v>
      </c>
      <c r="K26" s="16">
        <v>12</v>
      </c>
      <c r="L26" s="18">
        <v>1.35</v>
      </c>
      <c r="M26" s="18">
        <f t="shared" si="2"/>
        <v>21.6</v>
      </c>
      <c r="N26" s="22"/>
      <c r="O26" s="24">
        <f t="shared" si="3"/>
        <v>0</v>
      </c>
    </row>
    <row r="27" spans="1:15" ht="19.5" x14ac:dyDescent="0.45">
      <c r="A27" s="16">
        <v>1</v>
      </c>
      <c r="B27" s="16">
        <v>10</v>
      </c>
      <c r="C27" s="16">
        <v>14</v>
      </c>
      <c r="D27" s="17">
        <v>1.4</v>
      </c>
      <c r="E27" s="17">
        <f t="shared" si="0"/>
        <v>16.333333333333332</v>
      </c>
      <c r="F27" s="22"/>
      <c r="G27" s="24">
        <f t="shared" si="1"/>
        <v>0</v>
      </c>
      <c r="H27" s="15"/>
      <c r="I27" s="16">
        <v>4</v>
      </c>
      <c r="J27" s="16">
        <v>4</v>
      </c>
      <c r="K27" s="16">
        <v>14</v>
      </c>
      <c r="L27" s="18">
        <v>1.35</v>
      </c>
      <c r="M27" s="18">
        <f t="shared" si="2"/>
        <v>25.200000000000003</v>
      </c>
      <c r="N27" s="22"/>
      <c r="O27" s="24">
        <f t="shared" si="3"/>
        <v>0</v>
      </c>
    </row>
    <row r="28" spans="1:15" ht="19.5" x14ac:dyDescent="0.45">
      <c r="A28" s="16">
        <v>1</v>
      </c>
      <c r="B28" s="16">
        <v>12</v>
      </c>
      <c r="C28" s="16">
        <v>14</v>
      </c>
      <c r="D28" s="17">
        <v>1.4</v>
      </c>
      <c r="E28" s="17">
        <f t="shared" si="0"/>
        <v>19.599999999999998</v>
      </c>
      <c r="F28" s="22"/>
      <c r="G28" s="24">
        <f t="shared" si="1"/>
        <v>0</v>
      </c>
      <c r="H28" s="15"/>
      <c r="I28" s="16">
        <v>4</v>
      </c>
      <c r="J28" s="16">
        <v>4</v>
      </c>
      <c r="K28" s="16">
        <v>16</v>
      </c>
      <c r="L28" s="18">
        <v>1.35</v>
      </c>
      <c r="M28" s="18">
        <f t="shared" si="2"/>
        <v>28.8</v>
      </c>
      <c r="N28" s="22"/>
      <c r="O28" s="24">
        <f t="shared" si="3"/>
        <v>0</v>
      </c>
    </row>
    <row r="29" spans="1:15" ht="19.5" x14ac:dyDescent="0.45">
      <c r="A29" s="13">
        <v>1</v>
      </c>
      <c r="B29" s="13">
        <v>4</v>
      </c>
      <c r="C29" s="13">
        <v>16</v>
      </c>
      <c r="D29" s="14">
        <v>1</v>
      </c>
      <c r="E29" s="14">
        <f t="shared" si="0"/>
        <v>5.333333333333333</v>
      </c>
      <c r="F29" s="21"/>
      <c r="G29" s="23">
        <f t="shared" si="1"/>
        <v>0</v>
      </c>
      <c r="H29" s="15"/>
      <c r="I29" s="13">
        <v>6</v>
      </c>
      <c r="J29" s="13">
        <v>6</v>
      </c>
      <c r="K29" s="13">
        <v>8</v>
      </c>
      <c r="L29" s="14">
        <v>1.25</v>
      </c>
      <c r="M29" s="14">
        <f t="shared" si="2"/>
        <v>30</v>
      </c>
      <c r="N29" s="21"/>
      <c r="O29" s="23">
        <f t="shared" si="3"/>
        <v>0</v>
      </c>
    </row>
    <row r="30" spans="1:15" ht="19.5" x14ac:dyDescent="0.45">
      <c r="A30" s="19">
        <v>1</v>
      </c>
      <c r="B30" s="19">
        <v>6</v>
      </c>
      <c r="C30" s="19">
        <v>16</v>
      </c>
      <c r="D30" s="14">
        <v>1.1499999999999999</v>
      </c>
      <c r="E30" s="14">
        <f>(A30*B30*C30/12*D30)</f>
        <v>9.1999999999999993</v>
      </c>
      <c r="F30" s="21"/>
      <c r="G30" s="23">
        <f t="shared" si="1"/>
        <v>0</v>
      </c>
      <c r="H30" s="15"/>
      <c r="I30" s="13">
        <v>6</v>
      </c>
      <c r="J30" s="13">
        <v>6</v>
      </c>
      <c r="K30" s="13">
        <v>10</v>
      </c>
      <c r="L30" s="14">
        <v>1.35</v>
      </c>
      <c r="M30" s="14">
        <f t="shared" si="2"/>
        <v>40.5</v>
      </c>
      <c r="N30" s="21"/>
      <c r="O30" s="23">
        <f t="shared" si="3"/>
        <v>0</v>
      </c>
    </row>
    <row r="31" spans="1:15" ht="19.5" x14ac:dyDescent="0.45">
      <c r="A31" s="19">
        <v>1</v>
      </c>
      <c r="B31" s="19">
        <v>8</v>
      </c>
      <c r="C31" s="19">
        <v>16</v>
      </c>
      <c r="D31" s="14">
        <v>1.4</v>
      </c>
      <c r="E31" s="14">
        <f t="shared" si="0"/>
        <v>14.933333333333332</v>
      </c>
      <c r="F31" s="21"/>
      <c r="G31" s="23">
        <f t="shared" si="1"/>
        <v>0</v>
      </c>
      <c r="H31" s="15"/>
      <c r="I31" s="13">
        <v>6</v>
      </c>
      <c r="J31" s="13">
        <v>6</v>
      </c>
      <c r="K31" s="13">
        <v>12</v>
      </c>
      <c r="L31" s="14">
        <v>1.35</v>
      </c>
      <c r="M31" s="14">
        <f t="shared" si="2"/>
        <v>48.6</v>
      </c>
      <c r="N31" s="21"/>
      <c r="O31" s="23">
        <f t="shared" si="3"/>
        <v>0</v>
      </c>
    </row>
    <row r="32" spans="1:15" ht="19.5" x14ac:dyDescent="0.45">
      <c r="A32" s="19">
        <v>1</v>
      </c>
      <c r="B32" s="19">
        <v>10</v>
      </c>
      <c r="C32" s="19">
        <v>16</v>
      </c>
      <c r="D32" s="14">
        <v>1.4</v>
      </c>
      <c r="E32" s="14">
        <f t="shared" si="0"/>
        <v>18.666666666666668</v>
      </c>
      <c r="F32" s="21"/>
      <c r="G32" s="23">
        <f t="shared" si="1"/>
        <v>0</v>
      </c>
      <c r="H32" s="15"/>
      <c r="I32" s="13">
        <v>6</v>
      </c>
      <c r="J32" s="13">
        <v>6</v>
      </c>
      <c r="K32" s="13">
        <v>14</v>
      </c>
      <c r="L32" s="14">
        <v>1.35</v>
      </c>
      <c r="M32" s="14">
        <f t="shared" si="2"/>
        <v>56.7</v>
      </c>
      <c r="N32" s="21"/>
      <c r="O32" s="23">
        <f t="shared" si="3"/>
        <v>0</v>
      </c>
    </row>
    <row r="33" spans="1:15" ht="19.5" x14ac:dyDescent="0.45">
      <c r="A33" s="19">
        <v>1</v>
      </c>
      <c r="B33" s="19">
        <v>12</v>
      </c>
      <c r="C33" s="19">
        <v>16</v>
      </c>
      <c r="D33" s="14">
        <v>1.4</v>
      </c>
      <c r="E33" s="14">
        <f t="shared" si="0"/>
        <v>22.4</v>
      </c>
      <c r="F33" s="21"/>
      <c r="G33" s="23">
        <f t="shared" si="1"/>
        <v>0</v>
      </c>
      <c r="H33" s="15"/>
      <c r="I33" s="13">
        <v>6</v>
      </c>
      <c r="J33" s="13">
        <v>6</v>
      </c>
      <c r="K33" s="13">
        <v>16</v>
      </c>
      <c r="L33" s="14">
        <v>1.35</v>
      </c>
      <c r="M33" s="14">
        <f t="shared" si="2"/>
        <v>64.800000000000011</v>
      </c>
      <c r="N33" s="21"/>
      <c r="O33" s="23">
        <f>N33*M33</f>
        <v>0</v>
      </c>
    </row>
    <row r="35" spans="1:15" ht="29" customHeight="1" x14ac:dyDescent="0.45">
      <c r="G35" s="20">
        <f>SUM(G9:G33)</f>
        <v>0</v>
      </c>
      <c r="O35" s="20">
        <f>+SUM(O9:O33)</f>
        <v>0</v>
      </c>
    </row>
  </sheetData>
  <sheetProtection algorithmName="SHA-512" hashValue="HIYM2xeLueMOuRzsxLLPblK+uYUlck/KHMK722K+Traw9b+xUEg3MLWPMGL71MfP+cOSiOW94PqFhXFkbt7Drg==" saltValue="3ceS0uUc68NxrEURaAiT8w==" spinCount="100000" sheet="1" objects="1" scenarios="1"/>
  <mergeCells count="1">
    <mergeCell ref="J3:K3"/>
  </mergeCells>
  <hyperlinks>
    <hyperlink ref="D6" r:id="rId1" xr:uid="{891D2F90-4227-4AC1-8AA9-75EFDFBB9E5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Blaney</dc:creator>
  <cp:lastModifiedBy>Tara Blaney</cp:lastModifiedBy>
  <dcterms:created xsi:type="dcterms:W3CDTF">2026-03-21T19:07:33Z</dcterms:created>
  <dcterms:modified xsi:type="dcterms:W3CDTF">2026-03-21T19:23:45Z</dcterms:modified>
</cp:coreProperties>
</file>