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chul\Desktop\Misc TKD\"/>
    </mc:Choice>
  </mc:AlternateContent>
  <xr:revisionPtr revIDLastSave="0" documentId="13_ncr:1_{26AD3DCA-484A-4A7A-9308-0E7F2BA1F9D1}" xr6:coauthVersionLast="47" xr6:coauthVersionMax="47" xr10:uidLastSave="{00000000-0000-0000-0000-000000000000}"/>
  <bookViews>
    <workbookView xWindow="-108" yWindow="-108" windowWidth="23256" windowHeight="12456" xr2:uid="{00000000-000D-0000-FFFF-FFFF00000000}"/>
  </bookViews>
  <sheets>
    <sheet name="November 2022" sheetId="11" r:id="rId1"/>
    <sheet name="December 2022" sheetId="12" r:id="rId2"/>
    <sheet name="January 2023" sheetId="13" r:id="rId3"/>
    <sheet name="February 2023" sheetId="14" r:id="rId4"/>
    <sheet name="March 2023" sheetId="15" r:id="rId5"/>
    <sheet name="April 2023" sheetId="16" r:id="rId6"/>
    <sheet name="May 2023" sheetId="17" r:id="rId7"/>
    <sheet name="SummarySubmitWithApplication" sheetId="18" r:id="rId8"/>
    <sheet name="NumbersForAverages" sheetId="19" state="hidden" r:id="rId9"/>
  </sheets>
  <definedNames>
    <definedName name="CalStart" localSheetId="1">'December 2022'!$B$1</definedName>
    <definedName name="CalStart" localSheetId="0">'November 2022'!$B$1</definedName>
    <definedName name="DayOfWeek" localSheetId="1">'December 2022'!$B$2:$O$2</definedName>
    <definedName name="DayOfWeek" localSheetId="0">'November 2022'!$B$2:$O$2</definedName>
    <definedName name="LeftColS" localSheetId="1">'December 2022'!$B$3:$B$32,'December 2022'!$D$3:$D$32,'December 2022'!$F$3:$F$32,'December 2022'!$H$3:$H$32,'December 2022'!$J$3:$J$32,'December 2022'!$L$3:$L$32,'December 2022'!$N$3:$N$32</definedName>
    <definedName name="LeftColS" localSheetId="0">'November 2022'!$B$3:$B$32,'November 2022'!$D$3:$D$32,'November 2022'!$F$3:$F$32,'November 2022'!$H$3:$H$32,'November 2022'!$J$3:$J$32,'November 2022'!$L$3:$L$32,'November 2022'!$N$3:$N$32</definedName>
    <definedName name="Monthly" localSheetId="1">'December 2022'!$B$1:$O$32</definedName>
    <definedName name="Monthly" localSheetId="0">'November 2022'!$B$1:$O$33</definedName>
    <definedName name="_xlnm.Print_Area" localSheetId="1">'December 2022'!$A$1:$O$33</definedName>
    <definedName name="_xlnm.Print_Area" localSheetId="0">'November 2022'!$A$1:$O$34</definedName>
    <definedName name="Week5_M" localSheetId="1">'December 2022'!$B$27:$O$32</definedName>
    <definedName name="Week5_M" localSheetId="0">'November 2022'!$B$27:$O$32</definedName>
    <definedName name="WinCalendar.WeekendsDays" localSheetId="1">'December 2022'!$B$3:$C$32,'December 2022'!$N$3:$O$32</definedName>
    <definedName name="WinCalendar.WeekendsDays" localSheetId="0">'November 2022'!$B$3:$C$32,'November 2022'!$N$3:$O$32</definedName>
    <definedName name="WinCalendar_Calendar_1" localSheetId="1">'December 2022'!$B$1:$O$32</definedName>
    <definedName name="WinCalendar_Calendar_1" localSheetId="0">'November 2022'!$B$1:$O$33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8" l="1"/>
  <c r="G7" i="18"/>
  <c r="G6" i="18"/>
  <c r="G5" i="18"/>
  <c r="G4" i="18"/>
  <c r="G3" i="18"/>
  <c r="E8" i="18"/>
  <c r="E7" i="18"/>
  <c r="E6" i="18"/>
  <c r="E5" i="18"/>
  <c r="E4" i="18"/>
  <c r="E3" i="18"/>
  <c r="C8" i="18"/>
  <c r="C7" i="18"/>
  <c r="C6" i="18"/>
  <c r="C5" i="18"/>
  <c r="C4" i="18"/>
  <c r="C3" i="18"/>
  <c r="P30" i="17"/>
  <c r="P29" i="17"/>
  <c r="P28" i="17"/>
  <c r="P24" i="17"/>
  <c r="P23" i="17"/>
  <c r="P22" i="17"/>
  <c r="P18" i="17"/>
  <c r="P17" i="17"/>
  <c r="P16" i="17"/>
  <c r="P12" i="17"/>
  <c r="P11" i="17"/>
  <c r="P10" i="17"/>
  <c r="P6" i="17"/>
  <c r="P5" i="17"/>
  <c r="P4" i="17"/>
  <c r="P36" i="16"/>
  <c r="P35" i="16"/>
  <c r="P34" i="16"/>
  <c r="P30" i="16"/>
  <c r="P29" i="16"/>
  <c r="P28" i="16"/>
  <c r="P24" i="16"/>
  <c r="P23" i="16"/>
  <c r="P22" i="16"/>
  <c r="P18" i="16"/>
  <c r="P17" i="16"/>
  <c r="P16" i="16"/>
  <c r="P12" i="16"/>
  <c r="P11" i="16"/>
  <c r="P10" i="16"/>
  <c r="P6" i="16"/>
  <c r="P5" i="16"/>
  <c r="I41" i="16" s="1"/>
  <c r="P4" i="16"/>
  <c r="P30" i="15"/>
  <c r="P29" i="15"/>
  <c r="P28" i="15"/>
  <c r="P24" i="15"/>
  <c r="P23" i="15"/>
  <c r="P22" i="15"/>
  <c r="P18" i="15"/>
  <c r="P17" i="15"/>
  <c r="P16" i="15"/>
  <c r="P12" i="15"/>
  <c r="P11" i="15"/>
  <c r="P10" i="15"/>
  <c r="P6" i="15"/>
  <c r="P5" i="15"/>
  <c r="P4" i="15"/>
  <c r="P30" i="14"/>
  <c r="P29" i="14"/>
  <c r="P28" i="14"/>
  <c r="P24" i="14"/>
  <c r="P23" i="14"/>
  <c r="P22" i="14"/>
  <c r="P18" i="14"/>
  <c r="P17" i="14"/>
  <c r="P16" i="14"/>
  <c r="P12" i="14"/>
  <c r="P11" i="14"/>
  <c r="P10" i="14"/>
  <c r="P6" i="14"/>
  <c r="P5" i="14"/>
  <c r="P4" i="14"/>
  <c r="P30" i="13"/>
  <c r="P29" i="13"/>
  <c r="P28" i="13"/>
  <c r="P24" i="13"/>
  <c r="P23" i="13"/>
  <c r="P22" i="13"/>
  <c r="P18" i="13"/>
  <c r="P17" i="13"/>
  <c r="P16" i="13"/>
  <c r="P12" i="13"/>
  <c r="P11" i="13"/>
  <c r="P10" i="13"/>
  <c r="P6" i="13"/>
  <c r="P5" i="13"/>
  <c r="P4" i="13"/>
  <c r="P30" i="12"/>
  <c r="P29" i="12"/>
  <c r="P28" i="12"/>
  <c r="P24" i="12"/>
  <c r="P23" i="12"/>
  <c r="P22" i="12"/>
  <c r="P18" i="12"/>
  <c r="P17" i="12"/>
  <c r="P16" i="12"/>
  <c r="I34" i="12" s="1"/>
  <c r="P12" i="12"/>
  <c r="P11" i="12"/>
  <c r="P10" i="12"/>
  <c r="P6" i="12"/>
  <c r="P5" i="12"/>
  <c r="P4" i="12"/>
  <c r="B2" i="19"/>
  <c r="P30" i="11"/>
  <c r="I36" i="11" s="1"/>
  <c r="P29" i="11"/>
  <c r="P28" i="11"/>
  <c r="P24" i="11"/>
  <c r="P23" i="11"/>
  <c r="P22" i="11"/>
  <c r="P18" i="11"/>
  <c r="P17" i="11"/>
  <c r="P16" i="11"/>
  <c r="P12" i="11"/>
  <c r="P11" i="11"/>
  <c r="P10" i="11"/>
  <c r="P6" i="11"/>
  <c r="P5" i="11"/>
  <c r="I35" i="11" s="1"/>
  <c r="P4" i="11"/>
  <c r="I34" i="11" s="1"/>
  <c r="I34" i="17" l="1"/>
  <c r="C9" i="18" s="1"/>
  <c r="I36" i="17"/>
  <c r="G9" i="18" s="1"/>
  <c r="G10" i="18" s="1"/>
  <c r="I35" i="17"/>
  <c r="E9" i="18" s="1"/>
  <c r="E10" i="18" s="1"/>
  <c r="D15" i="18" s="1"/>
  <c r="I40" i="16"/>
  <c r="I42" i="16"/>
  <c r="I35" i="15"/>
  <c r="I36" i="15"/>
  <c r="I34" i="15"/>
  <c r="I36" i="14"/>
  <c r="I35" i="14"/>
  <c r="I34" i="14"/>
  <c r="I35" i="13"/>
  <c r="I34" i="13"/>
  <c r="I36" i="13"/>
  <c r="I35" i="12"/>
  <c r="I36" i="12"/>
  <c r="C10" i="18"/>
  <c r="B15" i="18" s="1"/>
  <c r="F13" i="18" l="1"/>
  <c r="B5" i="19" s="1"/>
  <c r="B6" i="19" s="1"/>
  <c r="F14" i="18" s="1"/>
  <c r="F15" i="18"/>
  <c r="D13" i="18"/>
  <c r="B4" i="19" s="1"/>
  <c r="D14" i="18" s="1"/>
  <c r="B13" i="18"/>
  <c r="B3" i="19" s="1"/>
  <c r="B14" i="18" s="1"/>
</calcChain>
</file>

<file path=xl/sharedStrings.xml><?xml version="1.0" encoding="utf-8"?>
<sst xmlns="http://schemas.openxmlformats.org/spreadsheetml/2006/main" count="1312" uniqueCount="48">
  <si>
    <t xml:space="preserve"> </t>
  </si>
  <si>
    <t>Sunday</t>
  </si>
  <si>
    <t>Monday</t>
  </si>
  <si>
    <t>Tuesday</t>
  </si>
  <si>
    <t>Wednesday</t>
  </si>
  <si>
    <t>Thursday</t>
  </si>
  <si>
    <t>Friday</t>
  </si>
  <si>
    <t>Saturday</t>
  </si>
  <si>
    <t>Notes:</t>
  </si>
  <si>
    <t>November 2022</t>
  </si>
  <si>
    <t>December 2022</t>
  </si>
  <si>
    <t>January 2023</t>
  </si>
  <si>
    <t>February 2023</t>
  </si>
  <si>
    <t>March 2023</t>
  </si>
  <si>
    <t>April 2023</t>
  </si>
  <si>
    <t>May 2023</t>
  </si>
  <si>
    <t>Category</t>
  </si>
  <si>
    <t>Pushups</t>
  </si>
  <si>
    <t>Sit Ups</t>
  </si>
  <si>
    <t>1/4 Hours Curriculum Pratice</t>
  </si>
  <si>
    <t/>
  </si>
  <si>
    <t>Directions:</t>
  </si>
  <si>
    <t>Weekly Totals</t>
  </si>
  <si>
    <t>Monthly Totals:</t>
  </si>
  <si>
    <t>Enter the number of push ups and sit ups completed in the appropriate row and date.  Enter the time you spent working on your physical curriculum rounded to the nearest quarter hour (15 minutes=.25 hours). 
For all spaces, enter numbers only.  Numbers will automatically calculate for each week, monthly totals, and on the logs tab.  If you do not do anything on a particular day just leave that day blank; you do not need to enter zeros.</t>
  </si>
  <si>
    <t>Push Ups</t>
  </si>
  <si>
    <t>Hours Practice</t>
  </si>
  <si>
    <t>Date Due</t>
  </si>
  <si>
    <t>Days Remaining</t>
  </si>
  <si>
    <t>Pushups Per Day</t>
  </si>
  <si>
    <t>Situps Per Day</t>
  </si>
  <si>
    <t>Minutes Per Day</t>
  </si>
  <si>
    <t>Minutes Per Week</t>
  </si>
  <si>
    <t>Situps</t>
  </si>
  <si>
    <t>Home Practice</t>
  </si>
  <si>
    <t>Goal</t>
  </si>
  <si>
    <t>Actual</t>
  </si>
  <si>
    <t>April</t>
  </si>
  <si>
    <t>May</t>
  </si>
  <si>
    <t>Total</t>
  </si>
  <si>
    <t>Number Remaining</t>
  </si>
  <si>
    <t>Averages</t>
  </si>
  <si>
    <t>Goal Reached?</t>
  </si>
  <si>
    <t>November</t>
  </si>
  <si>
    <t>December</t>
  </si>
  <si>
    <t>January</t>
  </si>
  <si>
    <t>February</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</si>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</sst>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24" x14ac:knownFonts="1">
    <font>
      <sz val="10"/>
      <name val="Arial"/>
    </font>
    <font>
      <sz val="10"/>
      <name val="Arial"/>
      <family val="2"/>
    </font>
    <font>
      <b/>
      <sz val="14"/>
      <color rgb="FFFFFFFF"/>
      <name val="Arial"/>
      <family val="2"/>
    </font>
    <font>
      <b/>
      <sz val="10"/>
      <color rgb="FFFFFFFF"/>
      <name val="Arial"/>
      <family val="2"/>
    </font>
    <font>
      <b/>
      <sz val="11"/>
      <color indexed="18"/>
      <name val="Arial"/>
      <family val="2"/>
    </font>
    <font>
      <sz val="8"/>
      <color indexed="16"/>
      <name val="Arial Narrow"/>
      <family val="2"/>
    </font>
    <font>
      <sz val="8"/>
      <name val="Arial Narrow"/>
      <family val="2"/>
    </font>
    <font>
      <u/>
      <sz val="10"/>
      <color theme="10"/>
      <name val="Arial"/>
    </font>
    <font>
      <sz val="9"/>
      <name val="Arial Narrow"/>
      <family val="2"/>
    </font>
    <font>
      <sz val="9"/>
      <color indexed="8"/>
      <name val="Arial Narrow"/>
      <family val="2"/>
    </font>
    <font>
      <sz val="8"/>
      <color rgb="FF808080"/>
      <name val="Arial"/>
      <family val="2"/>
    </font>
    <font>
      <u/>
      <sz val="8"/>
      <color rgb="FF808080"/>
      <name val="Arial"/>
      <family val="2"/>
    </font>
    <font>
      <b/>
      <sz val="12"/>
      <color theme="1" tint="0.34998626667073579"/>
      <name val="Calibri Light"/>
      <family val="2"/>
      <scheme val="major"/>
    </font>
    <font>
      <b/>
      <sz val="14"/>
      <color theme="1" tint="0.249977111117893"/>
      <name val="Calibri"/>
      <family val="2"/>
      <scheme val="minor"/>
    </font>
    <font>
      <sz val="8"/>
      <name val="Tahoma"/>
      <family val="2"/>
    </font>
    <font>
      <sz val="11"/>
      <color theme="1" tint="0.34998626667073579"/>
      <name val="Tahoma"/>
      <family val="2"/>
    </font>
    <font>
      <sz val="8"/>
      <name val="Arial"/>
      <family val="2"/>
    </font>
    <font>
      <sz val="10"/>
      <name val="Calibri Light"/>
      <family val="2"/>
      <scheme val="major"/>
    </font>
    <font>
      <b/>
      <sz val="10"/>
      <name val="Calibri Light"/>
      <family val="2"/>
      <scheme val="major"/>
    </font>
    <font>
      <b/>
      <sz val="10"/>
      <name val="Arial"/>
      <family val="2"/>
    </font>
    <font>
      <i/>
      <sz val="10"/>
      <name val="Calibri Light"/>
      <family val="2"/>
      <scheme val="major"/>
    </font>
    <font>
      <b/>
      <i/>
      <sz val="10"/>
      <color theme="1"/>
      <name val="Calibri Light"/>
      <family val="2"/>
      <scheme val="major"/>
    </font>
    <font>
      <sz val="10"/>
      <color theme="1"/>
      <name val="Calibri Light"/>
      <family val="2"/>
      <scheme val="major"/>
    </font>
    <font>
      <i/>
      <sz val="10"/>
      <color theme="1"/>
      <name val="Calibri Light"/>
      <family val="2"/>
      <scheme val="major"/>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rgb="FF333399"/>
        <bgColor indexed="64"/>
      </patternFill>
    </fill>
    <fill>
      <patternFill patternType="solid">
        <fgColor rgb="FFD9D9D9"/>
        <bgColor indexed="64"/>
      </patternFill>
    </fill>
    <fill>
      <patternFill patternType="solid">
        <fgColor theme="6" tint="0.79998168889431442"/>
        <bgColor indexed="64"/>
      </patternFill>
    </fill>
    <fill>
      <patternFill patternType="solid">
        <fgColor theme="8" tint="0.79998168889431442"/>
        <bgColor indexed="64"/>
      </patternFill>
    </fill>
  </fills>
  <borders count="50">
    <border>
      <left/>
      <right/>
      <top/>
      <bottom/>
      <diagonal/>
    </border>
    <border>
      <left style="thin">
        <color rgb="FFFFFFFF"/>
      </left>
      <right style="thin">
        <color rgb="FFFFFFFF"/>
      </right>
      <top style="thin">
        <color rgb="FFFFFFFF"/>
      </top>
      <bottom/>
      <diagonal/>
    </border>
    <border>
      <left style="thin">
        <color rgb="FF333399"/>
      </left>
      <right/>
      <top/>
      <bottom/>
      <diagonal/>
    </border>
    <border>
      <left/>
      <right/>
      <top style="thin">
        <color rgb="FF333399"/>
      </top>
      <bottom/>
      <diagonal/>
    </border>
    <border>
      <left style="thin">
        <color rgb="FF333399"/>
      </left>
      <right/>
      <top style="thin">
        <color rgb="FF333399"/>
      </top>
      <bottom/>
      <diagonal/>
    </border>
    <border>
      <left style="thick">
        <color rgb="FF333399"/>
      </left>
      <right style="thin">
        <color rgb="FFFFFFFF"/>
      </right>
      <top style="thin">
        <color rgb="FFFFFFFF"/>
      </top>
      <bottom/>
      <diagonal/>
    </border>
    <border>
      <left style="thick">
        <color rgb="FF333399"/>
      </left>
      <right/>
      <top style="thin">
        <color rgb="FF333399"/>
      </top>
      <bottom/>
      <diagonal/>
    </border>
    <border>
      <left style="thick">
        <color rgb="FF333399"/>
      </left>
      <right/>
      <top/>
      <bottom/>
      <diagonal/>
    </border>
    <border>
      <left style="thick">
        <color rgb="FF333399"/>
      </left>
      <right/>
      <top style="thick">
        <color rgb="FF333399"/>
      </top>
      <bottom/>
      <diagonal/>
    </border>
    <border>
      <left/>
      <right/>
      <top style="thick">
        <color rgb="FF333399"/>
      </top>
      <bottom/>
      <diagonal/>
    </border>
    <border>
      <left style="thin">
        <color rgb="FF333399"/>
      </left>
      <right/>
      <top/>
      <bottom style="thick">
        <color rgb="FF333399"/>
      </bottom>
      <diagonal/>
    </border>
    <border>
      <left/>
      <right/>
      <top/>
      <bottom style="thick">
        <color rgb="FF333399"/>
      </bottom>
      <diagonal/>
    </border>
    <border>
      <left style="thick">
        <color rgb="FF333399"/>
      </left>
      <right/>
      <top/>
      <bottom style="thick">
        <color rgb="FF333399"/>
      </bottom>
      <diagonal/>
    </border>
    <border>
      <left/>
      <right style="thick">
        <color rgb="FF000000"/>
      </right>
      <top style="thick">
        <color rgb="FF333399"/>
      </top>
      <bottom/>
      <diagonal/>
    </border>
    <border>
      <left style="thin">
        <color rgb="FFFFFFFF"/>
      </left>
      <right style="thick">
        <color rgb="FF000000"/>
      </right>
      <top style="thin">
        <color rgb="FFFFFFFF"/>
      </top>
      <bottom/>
      <diagonal/>
    </border>
    <border>
      <left/>
      <right style="thick">
        <color rgb="FF000000"/>
      </right>
      <top style="thin">
        <color rgb="FF333399"/>
      </top>
      <bottom/>
      <diagonal/>
    </border>
    <border>
      <left/>
      <right style="thick">
        <color rgb="FF000000"/>
      </right>
      <top/>
      <bottom/>
      <diagonal/>
    </border>
    <border>
      <left/>
      <right style="thick">
        <color rgb="FF000000"/>
      </right>
      <top/>
      <bottom style="thick">
        <color rgb="FF333399"/>
      </bottom>
      <diagonal/>
    </border>
    <border>
      <left/>
      <right/>
      <top style="thick">
        <color rgb="FF333399"/>
      </top>
      <bottom style="thin">
        <color rgb="FFFFFFFF"/>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1" tint="0.499984740745262"/>
      </left>
      <right/>
      <top style="thin">
        <color theme="1" tint="0.499984740745262"/>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rgb="FF000000"/>
      </left>
      <right/>
      <top/>
      <bottom style="thin">
        <color rgb="FF002060"/>
      </bottom>
      <diagonal/>
    </border>
    <border>
      <left/>
      <right style="thin">
        <color indexed="64"/>
      </right>
      <top/>
      <bottom style="thin">
        <color rgb="FF002060"/>
      </bottom>
      <diagonal/>
    </border>
    <border>
      <left/>
      <right style="thin">
        <color indexed="64"/>
      </right>
      <top style="thin">
        <color rgb="FF002060"/>
      </top>
      <bottom/>
      <diagonal/>
    </border>
    <border>
      <left style="medium">
        <color rgb="FF000000"/>
      </left>
      <right/>
      <top/>
      <bottom style="thin">
        <color indexed="64"/>
      </bottom>
      <diagonal/>
    </border>
    <border>
      <left/>
      <right style="thin">
        <color indexed="64"/>
      </right>
      <top/>
      <bottom style="thin">
        <color indexed="64"/>
      </bottom>
      <diagonal/>
    </border>
    <border>
      <left/>
      <right/>
      <top style="thin">
        <color theme="1" tint="0.499984740745262"/>
      </top>
      <bottom/>
      <diagonal/>
    </border>
    <border>
      <left/>
      <right style="thin">
        <color rgb="FF273359"/>
      </right>
      <top style="thin">
        <color theme="1" tint="0.499984740745262"/>
      </top>
      <bottom/>
      <diagonal/>
    </border>
    <border>
      <left style="thin">
        <color theme="1" tint="0.499984740745262"/>
      </left>
      <right/>
      <top/>
      <bottom/>
      <diagonal/>
    </border>
    <border>
      <left/>
      <right style="thin">
        <color rgb="FF273359"/>
      </right>
      <top/>
      <bottom/>
      <diagonal/>
    </border>
    <border>
      <left style="thin">
        <color rgb="FF273359"/>
      </left>
      <right/>
      <top/>
      <bottom/>
      <diagonal/>
    </border>
    <border>
      <left style="thin">
        <color theme="1" tint="0.499984740745262"/>
      </left>
      <right/>
      <top/>
      <bottom style="thin">
        <color indexed="64"/>
      </bottom>
      <diagonal/>
    </border>
    <border>
      <left/>
      <right style="thin">
        <color rgb="FF273359"/>
      </right>
      <top/>
      <bottom style="thin">
        <color indexed="64"/>
      </bottom>
      <diagonal/>
    </border>
    <border>
      <left style="medium">
        <color rgb="FF333399"/>
      </left>
      <right/>
      <top/>
      <bottom/>
      <diagonal/>
    </border>
    <border>
      <left/>
      <right style="medium">
        <color rgb="FF000000"/>
      </right>
      <top/>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s>
  <cellStyleXfs count="18">
    <xf numFmtId="0" fontId="0" fillId="0" borderId="0"/>
    <xf numFmtId="0" fontId="7" fillId="0" borderId="0" applyNumberFormat="0" applyFill="0" applyBorder="0" applyAlignment="0" applyProtection="0"/>
    <xf numFmtId="49" fontId="9" fillId="6" borderId="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9" fillId="6" borderId="0" applyBorder="0" applyProtection="0">
      <alignment horizontal="left" vertical="top" wrapText="1"/>
    </xf>
    <xf numFmtId="49" fontId="8" fillId="0" borderId="0" applyFill="0" applyBorder="0" applyProtection="0">
      <alignment horizontal="left" vertical="top" wrapText="1"/>
    </xf>
    <xf numFmtId="49" fontId="8" fillId="0" borderId="0" applyFill="0" applyBorder="0" applyProtection="0">
      <alignment horizontal="left" vertical="top" wrapText="1"/>
    </xf>
  </cellStyleXfs>
  <cellXfs count="235">
    <xf numFmtId="0" fontId="0" fillId="0" borderId="0" xfId="0"/>
    <xf numFmtId="0" fontId="1" fillId="0" borderId="0" xfId="0" applyFont="1"/>
    <xf numFmtId="0" fontId="1" fillId="2" borderId="0" xfId="0" applyFont="1" applyFill="1"/>
    <xf numFmtId="0" fontId="1" fillId="0" borderId="0" xfId="0" applyFont="1" applyFill="1"/>
    <xf numFmtId="0" fontId="1" fillId="2" borderId="0" xfId="0" applyFont="1" applyFill="1" applyBorder="1"/>
    <xf numFmtId="0" fontId="6" fillId="4" borderId="0" xfId="0" applyFont="1" applyFill="1" applyAlignment="1">
      <alignment wrapText="1"/>
    </xf>
    <xf numFmtId="49" fontId="5" fillId="3" borderId="3" xfId="0" applyNumberFormat="1" applyFont="1" applyFill="1" applyBorder="1" applyAlignment="1">
      <alignment horizontal="left" vertical="top"/>
    </xf>
    <xf numFmtId="164" fontId="4" fillId="2" borderId="4" xfId="0" applyNumberFormat="1" applyFont="1" applyFill="1" applyBorder="1" applyAlignment="1">
      <alignment horizontal="center" vertical="top" shrinkToFit="1"/>
    </xf>
    <xf numFmtId="49" fontId="5" fillId="2" borderId="3" xfId="0" applyNumberFormat="1" applyFont="1" applyFill="1" applyBorder="1" applyAlignment="1">
      <alignment horizontal="left" vertical="top"/>
    </xf>
    <xf numFmtId="164" fontId="4" fillId="3" borderId="4" xfId="0" applyNumberFormat="1" applyFont="1" applyFill="1" applyBorder="1" applyAlignment="1">
      <alignment horizontal="center" vertical="top" shrinkToFit="1"/>
    </xf>
    <xf numFmtId="164" fontId="4" fillId="3" borderId="6" xfId="0" applyNumberFormat="1" applyFont="1" applyFill="1" applyBorder="1" applyAlignment="1">
      <alignment horizontal="center" vertical="top" shrinkToFit="1"/>
    </xf>
    <xf numFmtId="49" fontId="2" fillId="5" borderId="8" xfId="0" applyNumberFormat="1" applyFont="1" applyFill="1" applyBorder="1" applyAlignment="1">
      <alignment horizontal="centerContinuous" vertical="center"/>
    </xf>
    <xf numFmtId="49" fontId="5" fillId="3" borderId="15" xfId="0" applyNumberFormat="1" applyFont="1" applyFill="1" applyBorder="1" applyAlignment="1">
      <alignment horizontal="left" vertical="top"/>
    </xf>
    <xf numFmtId="49" fontId="9" fillId="6" borderId="6" xfId="3" applyBorder="1">
      <alignment horizontal="left" vertical="top" wrapText="1"/>
    </xf>
    <xf numFmtId="49" fontId="9" fillId="6" borderId="3" xfId="3" applyBorder="1">
      <alignment horizontal="left" vertical="top" wrapText="1"/>
    </xf>
    <xf numFmtId="49" fontId="9" fillId="6" borderId="4" xfId="3" applyBorder="1">
      <alignment horizontal="left" vertical="top" wrapText="1"/>
    </xf>
    <xf numFmtId="49" fontId="9" fillId="6" borderId="4" xfId="3" applyBorder="1" applyAlignment="1">
      <alignment horizontal="left" vertical="top"/>
    </xf>
    <xf numFmtId="49" fontId="9" fillId="6" borderId="15" xfId="3" applyBorder="1">
      <alignment horizontal="left" vertical="top" wrapText="1"/>
    </xf>
    <xf numFmtId="49" fontId="9" fillId="6" borderId="6" xfId="5" applyBorder="1">
      <alignment horizontal="left" vertical="top" wrapText="1"/>
    </xf>
    <xf numFmtId="49" fontId="9" fillId="6" borderId="3" xfId="5" applyBorder="1">
      <alignment horizontal="left" vertical="top" wrapText="1"/>
    </xf>
    <xf numFmtId="49" fontId="9" fillId="6" borderId="4" xfId="5" applyBorder="1">
      <alignment horizontal="left" vertical="top" wrapText="1"/>
    </xf>
    <xf numFmtId="49" fontId="11" fillId="0" borderId="0" xfId="1" applyNumberFormat="1" applyFont="1" applyAlignment="1" applyProtection="1">
      <alignment horizontal="right"/>
    </xf>
    <xf numFmtId="49" fontId="11" fillId="0" borderId="0" xfId="1" applyNumberFormat="1" applyFont="1" applyAlignment="1" applyProtection="1">
      <alignment horizontal="center"/>
    </xf>
    <xf numFmtId="49" fontId="11" fillId="0" borderId="0" xfId="1" applyNumberFormat="1" applyFont="1" applyBorder="1" applyAlignment="1" applyProtection="1">
      <alignment horizontal="right"/>
    </xf>
    <xf numFmtId="49" fontId="2" fillId="5" borderId="9" xfId="0" applyNumberFormat="1" applyFont="1" applyFill="1" applyBorder="1" applyAlignment="1">
      <alignment horizontal="centerContinuous" vertical="center"/>
    </xf>
    <xf numFmtId="49" fontId="2" fillId="5" borderId="13" xfId="0" applyNumberFormat="1" applyFont="1" applyFill="1" applyBorder="1" applyAlignment="1">
      <alignment horizontal="centerContinuous" vertical="center"/>
    </xf>
    <xf numFmtId="49" fontId="2" fillId="5" borderId="9" xfId="0" applyNumberFormat="1" applyFont="1" applyFill="1" applyBorder="1" applyAlignment="1">
      <alignment horizontal="left" vertical="center"/>
    </xf>
    <xf numFmtId="49" fontId="10" fillId="0" borderId="0" xfId="0" applyNumberFormat="1" applyFont="1" applyFill="1" applyBorder="1" applyAlignment="1">
      <alignment horizontal="center"/>
    </xf>
    <xf numFmtId="0" fontId="11" fillId="0" borderId="0" xfId="1" applyNumberFormat="1" applyFont="1" applyAlignment="1" applyProtection="1">
      <alignment horizontal="right"/>
    </xf>
    <xf numFmtId="14" fontId="1" fillId="0" borderId="0" xfId="0" applyNumberFormat="1" applyFont="1"/>
    <xf numFmtId="49" fontId="9" fillId="6" borderId="4" xfId="8" applyBorder="1" applyAlignment="1">
      <alignment horizontal="left" vertical="top"/>
    </xf>
    <xf numFmtId="49" fontId="9" fillId="6" borderId="3" xfId="8" applyBorder="1">
      <alignment horizontal="left" vertical="top" wrapText="1"/>
    </xf>
    <xf numFmtId="49" fontId="9" fillId="6" borderId="15" xfId="8" applyBorder="1">
      <alignment horizontal="left" vertical="top" wrapText="1"/>
    </xf>
    <xf numFmtId="49" fontId="9" fillId="6" borderId="6" xfId="9" applyBorder="1">
      <alignment horizontal="left" vertical="top" wrapText="1"/>
    </xf>
    <xf numFmtId="49" fontId="9" fillId="6" borderId="3" xfId="9" applyBorder="1">
      <alignment horizontal="left" vertical="top" wrapText="1"/>
    </xf>
    <xf numFmtId="49" fontId="9" fillId="6" borderId="4" xfId="9" applyBorder="1">
      <alignment horizontal="left" vertical="top" wrapText="1"/>
    </xf>
    <xf numFmtId="49" fontId="9" fillId="6" borderId="4" xfId="9" applyBorder="1" applyAlignment="1">
      <alignment horizontal="left" vertical="top"/>
    </xf>
    <xf numFmtId="49" fontId="9" fillId="6" borderId="15" xfId="9" applyBorder="1">
      <alignment horizontal="left" vertical="top" wrapText="1"/>
    </xf>
    <xf numFmtId="49" fontId="9" fillId="6" borderId="6" xfId="11" applyBorder="1">
      <alignment horizontal="left" vertical="top" wrapText="1"/>
    </xf>
    <xf numFmtId="49" fontId="9" fillId="6" borderId="3" xfId="11" applyBorder="1">
      <alignment horizontal="left" vertical="top" wrapText="1"/>
    </xf>
    <xf numFmtId="49" fontId="9" fillId="6" borderId="4" xfId="11" applyBorder="1">
      <alignment horizontal="left" vertical="top" wrapText="1"/>
    </xf>
    <xf numFmtId="49" fontId="9" fillId="6" borderId="4" xfId="11" applyBorder="1" applyAlignment="1">
      <alignment horizontal="left" vertical="top"/>
    </xf>
    <xf numFmtId="49" fontId="9" fillId="6" borderId="15" xfId="11" applyBorder="1">
      <alignment horizontal="left" vertical="top" wrapText="1"/>
    </xf>
    <xf numFmtId="49" fontId="10" fillId="0" borderId="0" xfId="0" applyNumberFormat="1" applyFont="1" applyAlignment="1">
      <alignment horizontal="center"/>
    </xf>
    <xf numFmtId="49" fontId="9" fillId="6" borderId="6" xfId="13" applyBorder="1">
      <alignment horizontal="left" vertical="top" wrapText="1"/>
    </xf>
    <xf numFmtId="49" fontId="9" fillId="6" borderId="3" xfId="13" applyBorder="1">
      <alignment horizontal="left" vertical="top" wrapText="1"/>
    </xf>
    <xf numFmtId="49" fontId="9" fillId="6" borderId="4" xfId="13" applyBorder="1">
      <alignment horizontal="left" vertical="top" wrapText="1"/>
    </xf>
    <xf numFmtId="49" fontId="9" fillId="6" borderId="4" xfId="13" applyBorder="1" applyAlignment="1">
      <alignment horizontal="left" vertical="top"/>
    </xf>
    <xf numFmtId="49" fontId="9" fillId="6" borderId="15" xfId="13" applyBorder="1">
      <alignment horizontal="left" vertical="top" wrapText="1"/>
    </xf>
    <xf numFmtId="49" fontId="9" fillId="6" borderId="6" xfId="15" applyBorder="1">
      <alignment horizontal="left" vertical="top" wrapText="1"/>
    </xf>
    <xf numFmtId="49" fontId="9" fillId="6" borderId="3" xfId="15" applyBorder="1">
      <alignment horizontal="left" vertical="top" wrapText="1"/>
    </xf>
    <xf numFmtId="49" fontId="9" fillId="6" borderId="4" xfId="15" applyBorder="1" applyAlignment="1">
      <alignment horizontal="left" vertical="top"/>
    </xf>
    <xf numFmtId="49" fontId="9" fillId="6" borderId="15" xfId="15" applyBorder="1">
      <alignment horizontal="left" vertical="top" wrapText="1"/>
    </xf>
    <xf numFmtId="0" fontId="12" fillId="4" borderId="0" xfId="0" applyFont="1" applyFill="1" applyAlignment="1">
      <alignment horizontal="center" vertical="center"/>
    </xf>
    <xf numFmtId="164" fontId="13" fillId="4" borderId="19" xfId="0" applyNumberFormat="1" applyFont="1" applyFill="1" applyBorder="1" applyAlignment="1">
      <alignment horizontal="center" vertical="center" shrinkToFit="1"/>
    </xf>
    <xf numFmtId="0" fontId="14" fillId="7" borderId="20" xfId="0" applyFont="1" applyFill="1" applyBorder="1" applyAlignment="1">
      <alignment horizontal="center" vertical="center"/>
    </xf>
    <xf numFmtId="0" fontId="14" fillId="8" borderId="20"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15" fillId="0" borderId="22" xfId="0" applyFont="1" applyBorder="1" applyAlignment="1">
      <alignment horizontal="left" vertical="center" indent="1"/>
    </xf>
    <xf numFmtId="0" fontId="0" fillId="0" borderId="0" xfId="0" applyAlignment="1">
      <alignment vertical="center"/>
    </xf>
    <xf numFmtId="0" fontId="0" fillId="0" borderId="24" xfId="0" applyBorder="1" applyAlignment="1">
      <alignment vertical="center"/>
    </xf>
    <xf numFmtId="0" fontId="0" fillId="0" borderId="25" xfId="0" applyBorder="1" applyAlignment="1">
      <alignment vertical="center"/>
    </xf>
    <xf numFmtId="0" fontId="16" fillId="0" borderId="26" xfId="0" applyFont="1" applyBorder="1" applyAlignment="1">
      <alignment vertical="center"/>
    </xf>
    <xf numFmtId="0" fontId="16" fillId="0" borderId="27" xfId="0" applyFont="1" applyBorder="1" applyAlignment="1">
      <alignment vertical="center"/>
    </xf>
    <xf numFmtId="0" fontId="0" fillId="0" borderId="28" xfId="0"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14" fillId="0" borderId="31" xfId="0" applyFont="1" applyBorder="1"/>
    <xf numFmtId="0" fontId="14" fillId="0" borderId="32" xfId="0" applyFont="1" applyBorder="1"/>
    <xf numFmtId="0" fontId="14" fillId="0" borderId="0" xfId="0" applyFont="1" applyAlignment="1">
      <alignment vertical="center" wrapText="1"/>
    </xf>
    <xf numFmtId="0" fontId="14" fillId="0" borderId="34" xfId="0" applyFont="1" applyBorder="1" applyAlignment="1">
      <alignment vertical="center" wrapText="1"/>
    </xf>
    <xf numFmtId="0" fontId="14" fillId="0" borderId="33" xfId="0" applyFont="1" applyBorder="1" applyAlignment="1">
      <alignment vertical="center" wrapText="1"/>
    </xf>
    <xf numFmtId="0" fontId="14" fillId="0" borderId="36" xfId="0" applyFont="1" applyBorder="1" applyAlignment="1">
      <alignment vertical="center" wrapText="1"/>
    </xf>
    <xf numFmtId="0" fontId="14" fillId="0" borderId="23" xfId="0" applyFont="1" applyBorder="1" applyAlignment="1">
      <alignment vertical="center" wrapText="1"/>
    </xf>
    <xf numFmtId="0" fontId="14" fillId="0" borderId="37" xfId="0" applyFont="1" applyBorder="1" applyAlignment="1">
      <alignment vertical="center" wrapText="1"/>
    </xf>
    <xf numFmtId="14" fontId="0" fillId="0" borderId="0" xfId="0" applyNumberFormat="1"/>
    <xf numFmtId="2" fontId="0" fillId="0" borderId="0" xfId="0" applyNumberFormat="1"/>
    <xf numFmtId="0" fontId="17" fillId="0" borderId="40" xfId="0" applyFont="1" applyBorder="1"/>
    <xf numFmtId="0" fontId="20" fillId="0" borderId="43" xfId="0" applyFont="1" applyBorder="1" applyAlignment="1">
      <alignment horizontal="center"/>
    </xf>
    <xf numFmtId="0" fontId="20" fillId="0" borderId="44" xfId="0" applyFont="1" applyBorder="1" applyAlignment="1">
      <alignment horizontal="center"/>
    </xf>
    <xf numFmtId="0" fontId="20" fillId="0" borderId="45" xfId="0" applyFont="1" applyBorder="1" applyAlignment="1">
      <alignment horizontal="center"/>
    </xf>
    <xf numFmtId="0" fontId="17" fillId="0" borderId="43" xfId="0" applyFont="1" applyBorder="1"/>
    <xf numFmtId="0" fontId="17" fillId="0" borderId="44" xfId="0" applyFont="1" applyBorder="1"/>
    <xf numFmtId="0" fontId="17" fillId="0" borderId="45" xfId="0" applyFont="1" applyBorder="1"/>
    <xf numFmtId="0" fontId="0" fillId="0" borderId="44" xfId="0" applyBorder="1"/>
    <xf numFmtId="0" fontId="21" fillId="0" borderId="46" xfId="0" applyFont="1" applyBorder="1"/>
    <xf numFmtId="0" fontId="21" fillId="0" borderId="47" xfId="0" applyFont="1" applyBorder="1"/>
    <xf numFmtId="0" fontId="21" fillId="0" borderId="48" xfId="0" applyFont="1" applyBorder="1"/>
    <xf numFmtId="0" fontId="21" fillId="0" borderId="49" xfId="0" applyFont="1" applyBorder="1"/>
    <xf numFmtId="0" fontId="17" fillId="0" borderId="0" xfId="0" applyFont="1"/>
    <xf numFmtId="0" fontId="23" fillId="0" borderId="0" xfId="0" applyFont="1"/>
    <xf numFmtId="49" fontId="2" fillId="5" borderId="18" xfId="0" applyNumberFormat="1" applyFont="1" applyFill="1" applyBorder="1" applyAlignment="1">
      <alignment horizontal="center" vertical="center" shrinkToFit="1"/>
    </xf>
    <xf numFmtId="49" fontId="9" fillId="6" borderId="0" xfId="3" applyBorder="1">
      <alignment horizontal="left" vertical="top" wrapText="1"/>
    </xf>
    <xf numFmtId="49" fontId="9" fillId="6" borderId="16" xfId="3" applyBorder="1">
      <alignment horizontal="left" vertical="top" wrapText="1"/>
    </xf>
    <xf numFmtId="49" fontId="8" fillId="3" borderId="12" xfId="4" applyFill="1" applyBorder="1">
      <alignment horizontal="left" vertical="top" wrapText="1"/>
    </xf>
    <xf numFmtId="49" fontId="8" fillId="3" borderId="11" xfId="4" applyFill="1" applyBorder="1">
      <alignment horizontal="left" vertical="top" wrapText="1"/>
    </xf>
    <xf numFmtId="49" fontId="8" fillId="2" borderId="10" xfId="4" applyFill="1" applyBorder="1">
      <alignment horizontal="left" vertical="top" wrapText="1"/>
    </xf>
    <xf numFmtId="49" fontId="8" fillId="2" borderId="11" xfId="4" applyFill="1" applyBorder="1">
      <alignment horizontal="left" vertical="top" wrapText="1"/>
    </xf>
    <xf numFmtId="49" fontId="9" fillId="6" borderId="10" xfId="3" applyBorder="1">
      <alignment horizontal="left" vertical="top" wrapText="1"/>
    </xf>
    <xf numFmtId="49" fontId="9" fillId="6" borderId="11" xfId="3" applyBorder="1">
      <alignment horizontal="left" vertical="top" wrapText="1"/>
    </xf>
    <xf numFmtId="49" fontId="9" fillId="6" borderId="17" xfId="3" applyBorder="1">
      <alignment horizontal="left" vertical="top" wrapText="1"/>
    </xf>
    <xf numFmtId="49" fontId="8" fillId="3" borderId="7" xfId="4" applyFill="1" applyBorder="1">
      <alignment horizontal="left" vertical="top" wrapText="1"/>
    </xf>
    <xf numFmtId="49" fontId="8" fillId="3" borderId="0" xfId="4" applyFill="1" applyBorder="1">
      <alignment horizontal="left" vertical="top" wrapText="1"/>
    </xf>
    <xf numFmtId="49" fontId="8" fillId="2" borderId="2" xfId="4" applyFill="1" applyBorder="1">
      <alignment horizontal="left" vertical="top" wrapText="1"/>
    </xf>
    <xf numFmtId="49" fontId="8" fillId="2" borderId="0" xfId="4" applyFill="1" applyBorder="1">
      <alignment horizontal="left" vertical="top" wrapText="1"/>
    </xf>
    <xf numFmtId="49" fontId="9" fillId="6" borderId="2" xfId="3" applyBorder="1">
      <alignment horizontal="left" vertical="top" wrapText="1"/>
    </xf>
    <xf numFmtId="0" fontId="8" fillId="7" borderId="38" xfId="17" applyNumberFormat="1" applyFill="1" applyBorder="1">
      <alignment horizontal="left" vertical="top" wrapText="1"/>
    </xf>
    <xf numFmtId="0" fontId="8" fillId="7" borderId="0" xfId="17" applyNumberFormat="1" applyFill="1" applyBorder="1">
      <alignment horizontal="left" vertical="top" wrapText="1"/>
    </xf>
    <xf numFmtId="0" fontId="8" fillId="7" borderId="2" xfId="17" applyNumberFormat="1" applyFill="1" applyBorder="1">
      <alignment horizontal="left" vertical="top" wrapText="1"/>
    </xf>
    <xf numFmtId="0" fontId="8" fillId="8" borderId="38" xfId="17" applyNumberFormat="1" applyFill="1" applyBorder="1">
      <alignment horizontal="left" vertical="top" wrapText="1"/>
    </xf>
    <xf numFmtId="0" fontId="8" fillId="8" borderId="0" xfId="17" applyNumberFormat="1" applyFill="1" applyBorder="1">
      <alignment horizontal="left" vertical="top" wrapText="1"/>
    </xf>
    <xf numFmtId="0" fontId="8" fillId="8" borderId="2" xfId="17" applyNumberFormat="1" applyFill="1" applyBorder="1">
      <alignment horizontal="left" vertical="top" wrapText="1"/>
    </xf>
    <xf numFmtId="49" fontId="8" fillId="3" borderId="2" xfId="4" applyFill="1" applyBorder="1">
      <alignment horizontal="left" vertical="top" wrapText="1"/>
    </xf>
    <xf numFmtId="49" fontId="8" fillId="3" borderId="16" xfId="4" applyFill="1" applyBorder="1">
      <alignment horizontal="left" vertical="top" wrapText="1"/>
    </xf>
    <xf numFmtId="0" fontId="8" fillId="7" borderId="39" xfId="17" applyNumberFormat="1" applyFill="1" applyBorder="1">
      <alignment horizontal="left" vertical="top" wrapText="1"/>
    </xf>
    <xf numFmtId="0" fontId="8" fillId="8" borderId="39" xfId="17" applyNumberFormat="1" applyFill="1" applyBorder="1">
      <alignment horizontal="left" vertical="top" wrapText="1"/>
    </xf>
    <xf numFmtId="49" fontId="9" fillId="6" borderId="7" xfId="3" applyBorder="1">
      <alignment horizontal="left" vertical="top" wrapText="1"/>
    </xf>
    <xf numFmtId="49" fontId="3" fillId="5" borderId="1" xfId="0" applyNumberFormat="1" applyFont="1" applyFill="1" applyBorder="1" applyAlignment="1">
      <alignment horizontal="center" shrinkToFit="1"/>
    </xf>
    <xf numFmtId="49" fontId="3" fillId="5" borderId="14" xfId="0" applyNumberFormat="1" applyFont="1" applyFill="1" applyBorder="1" applyAlignment="1">
      <alignment horizontal="center" shrinkToFit="1"/>
    </xf>
    <xf numFmtId="49" fontId="3" fillId="5" borderId="5" xfId="0" applyNumberFormat="1" applyFont="1" applyFill="1" applyBorder="1" applyAlignment="1">
      <alignment horizontal="center" shrinkToFit="1"/>
    </xf>
    <xf numFmtId="0" fontId="12" fillId="4" borderId="23" xfId="0" applyFont="1" applyFill="1" applyBorder="1" applyAlignment="1">
      <alignment horizontal="center" vertical="center"/>
    </xf>
    <xf numFmtId="0" fontId="0" fillId="7" borderId="20" xfId="0" applyFill="1" applyBorder="1" applyAlignment="1">
      <alignment horizontal="center" vertical="center"/>
    </xf>
    <xf numFmtId="0" fontId="0" fillId="7" borderId="25" xfId="0" applyFill="1" applyBorder="1" applyAlignment="1">
      <alignment horizontal="center" vertical="center"/>
    </xf>
    <xf numFmtId="0" fontId="0" fillId="8" borderId="20" xfId="0" applyFill="1" applyBorder="1" applyAlignment="1">
      <alignment horizontal="center" vertical="center"/>
    </xf>
    <xf numFmtId="0" fontId="0" fillId="8" borderId="25" xfId="0" applyFill="1" applyBorder="1" applyAlignment="1">
      <alignment horizontal="center" vertical="center"/>
    </xf>
    <xf numFmtId="0" fontId="14" fillId="0" borderId="33" xfId="0" applyFont="1" applyBorder="1" applyAlignment="1">
      <alignment horizontal="left" vertical="center" wrapText="1"/>
    </xf>
    <xf numFmtId="0" fontId="14" fillId="0" borderId="0" xfId="0" applyFont="1" applyAlignment="1">
      <alignment horizontal="left" vertical="center" wrapText="1"/>
    </xf>
    <xf numFmtId="0" fontId="14" fillId="0" borderId="34" xfId="0" applyFont="1" applyBorder="1" applyAlignment="1">
      <alignment horizontal="left" vertical="center" wrapText="1"/>
    </xf>
    <xf numFmtId="0" fontId="14" fillId="0" borderId="36" xfId="0" applyFont="1" applyBorder="1" applyAlignment="1">
      <alignment horizontal="left" vertical="center" wrapText="1"/>
    </xf>
    <xf numFmtId="0" fontId="14" fillId="0" borderId="23" xfId="0" applyFont="1" applyBorder="1" applyAlignment="1">
      <alignment horizontal="left" vertical="center" wrapText="1"/>
    </xf>
    <xf numFmtId="0" fontId="14" fillId="0" borderId="37" xfId="0" applyFont="1" applyBorder="1" applyAlignment="1">
      <alignment horizontal="left" vertical="center" wrapText="1"/>
    </xf>
    <xf numFmtId="0" fontId="14" fillId="0" borderId="35" xfId="0" applyFont="1" applyBorder="1" applyAlignment="1">
      <alignment horizontal="left" vertical="center" wrapText="1"/>
    </xf>
    <xf numFmtId="49" fontId="8" fillId="3" borderId="2" xfId="6" applyFill="1" applyBorder="1">
      <alignment horizontal="left" vertical="top" wrapText="1"/>
    </xf>
    <xf numFmtId="49" fontId="8" fillId="3" borderId="16" xfId="6" applyFill="1" applyBorder="1">
      <alignment horizontal="left" vertical="top" wrapText="1"/>
    </xf>
    <xf numFmtId="49" fontId="8" fillId="3" borderId="12" xfId="6" applyFill="1" applyBorder="1">
      <alignment horizontal="left" vertical="top" wrapText="1"/>
    </xf>
    <xf numFmtId="49" fontId="8" fillId="3" borderId="11" xfId="6" applyFill="1" applyBorder="1">
      <alignment horizontal="left" vertical="top" wrapText="1"/>
    </xf>
    <xf numFmtId="49" fontId="8" fillId="2" borderId="10" xfId="6" applyFill="1" applyBorder="1">
      <alignment horizontal="left" vertical="top" wrapText="1"/>
    </xf>
    <xf numFmtId="49" fontId="8" fillId="2" borderId="11" xfId="6" applyFill="1" applyBorder="1">
      <alignment horizontal="left" vertical="top" wrapText="1"/>
    </xf>
    <xf numFmtId="49" fontId="8" fillId="3" borderId="10" xfId="6" applyFill="1" applyBorder="1">
      <alignment horizontal="left" vertical="top" wrapText="1"/>
    </xf>
    <xf numFmtId="49" fontId="8" fillId="3" borderId="17" xfId="6" applyFill="1" applyBorder="1">
      <alignment horizontal="left" vertical="top" wrapText="1"/>
    </xf>
    <xf numFmtId="49" fontId="8" fillId="3" borderId="7" xfId="6" applyFill="1" applyBorder="1">
      <alignment horizontal="left" vertical="top" wrapText="1"/>
    </xf>
    <xf numFmtId="49" fontId="8" fillId="3" borderId="0" xfId="6" applyFill="1" applyBorder="1">
      <alignment horizontal="left" vertical="top" wrapText="1"/>
    </xf>
    <xf numFmtId="49" fontId="8" fillId="2" borderId="2" xfId="6" applyFill="1" applyBorder="1">
      <alignment horizontal="left" vertical="top" wrapText="1"/>
    </xf>
    <xf numFmtId="49" fontId="8" fillId="2" borderId="0" xfId="6" applyFill="1" applyBorder="1">
      <alignment horizontal="left" vertical="top" wrapText="1"/>
    </xf>
    <xf numFmtId="49" fontId="9" fillId="6" borderId="7" xfId="5" applyBorder="1">
      <alignment horizontal="left" vertical="top" wrapText="1"/>
    </xf>
    <xf numFmtId="49" fontId="9" fillId="6" borderId="0" xfId="5" applyBorder="1">
      <alignment horizontal="left" vertical="top" wrapText="1"/>
    </xf>
    <xf numFmtId="49" fontId="9" fillId="6" borderId="2" xfId="5" applyBorder="1">
      <alignment horizontal="left" vertical="top" wrapText="1"/>
    </xf>
    <xf numFmtId="49" fontId="8" fillId="3" borderId="2" xfId="7" applyFill="1" applyBorder="1">
      <alignment horizontal="left" vertical="top" wrapText="1"/>
    </xf>
    <xf numFmtId="49" fontId="8" fillId="3" borderId="16" xfId="7" applyFill="1" applyBorder="1">
      <alignment horizontal="left" vertical="top" wrapText="1"/>
    </xf>
    <xf numFmtId="49" fontId="8" fillId="3" borderId="7" xfId="7" applyFill="1" applyBorder="1">
      <alignment horizontal="left" vertical="top" wrapText="1"/>
    </xf>
    <xf numFmtId="49" fontId="8" fillId="3" borderId="0" xfId="7" applyFill="1" applyBorder="1">
      <alignment horizontal="left" vertical="top" wrapText="1"/>
    </xf>
    <xf numFmtId="49" fontId="8" fillId="2" borderId="2" xfId="7" applyFill="1" applyBorder="1">
      <alignment horizontal="left" vertical="top" wrapText="1"/>
    </xf>
    <xf numFmtId="49" fontId="8" fillId="2" borderId="0" xfId="7" applyFill="1" applyBorder="1">
      <alignment horizontal="left" vertical="top" wrapText="1"/>
    </xf>
    <xf numFmtId="49" fontId="9" fillId="6" borderId="2" xfId="8" applyBorder="1">
      <alignment horizontal="left" vertical="top" wrapText="1"/>
    </xf>
    <xf numFmtId="49" fontId="9" fillId="6" borderId="0" xfId="8" applyBorder="1">
      <alignment horizontal="left" vertical="top" wrapText="1"/>
    </xf>
    <xf numFmtId="49" fontId="9" fillId="6" borderId="16" xfId="8" applyBorder="1">
      <alignment horizontal="left" vertical="top" wrapText="1"/>
    </xf>
    <xf numFmtId="49" fontId="8" fillId="3" borderId="12" xfId="7" applyFill="1" applyBorder="1">
      <alignment horizontal="left" vertical="top" wrapText="1"/>
    </xf>
    <xf numFmtId="49" fontId="8" fillId="3" borderId="11" xfId="7" applyFill="1" applyBorder="1">
      <alignment horizontal="left" vertical="top" wrapText="1"/>
    </xf>
    <xf numFmtId="49" fontId="8" fillId="2" borderId="10" xfId="7" applyFill="1" applyBorder="1">
      <alignment horizontal="left" vertical="top" wrapText="1"/>
    </xf>
    <xf numFmtId="49" fontId="8" fillId="2" borderId="11" xfId="7" applyFill="1" applyBorder="1">
      <alignment horizontal="left" vertical="top" wrapText="1"/>
    </xf>
    <xf numFmtId="49" fontId="9" fillId="6" borderId="10" xfId="8" applyBorder="1">
      <alignment horizontal="left" vertical="top" wrapText="1"/>
    </xf>
    <xf numFmtId="49" fontId="9" fillId="6" borderId="11" xfId="8" applyBorder="1">
      <alignment horizontal="left" vertical="top" wrapText="1"/>
    </xf>
    <xf numFmtId="49" fontId="9" fillId="6" borderId="17" xfId="8" applyBorder="1">
      <alignment horizontal="left" vertical="top" wrapText="1"/>
    </xf>
    <xf numFmtId="49" fontId="8" fillId="3" borderId="2" xfId="10" applyFill="1" applyBorder="1">
      <alignment horizontal="left" vertical="top" wrapText="1"/>
    </xf>
    <xf numFmtId="49" fontId="8" fillId="3" borderId="16" xfId="10" applyFill="1" applyBorder="1">
      <alignment horizontal="left" vertical="top" wrapText="1"/>
    </xf>
    <xf numFmtId="49" fontId="9" fillId="6" borderId="7" xfId="9" applyBorder="1">
      <alignment horizontal="left" vertical="top" wrapText="1"/>
    </xf>
    <xf numFmtId="49" fontId="9" fillId="6" borderId="0" xfId="9" applyBorder="1">
      <alignment horizontal="left" vertical="top" wrapText="1"/>
    </xf>
    <xf numFmtId="49" fontId="9" fillId="6" borderId="2" xfId="9" applyBorder="1">
      <alignment horizontal="left" vertical="top" wrapText="1"/>
    </xf>
    <xf numFmtId="49" fontId="8" fillId="2" borderId="2" xfId="10" applyFill="1" applyBorder="1">
      <alignment horizontal="left" vertical="top" wrapText="1"/>
    </xf>
    <xf numFmtId="49" fontId="8" fillId="2" borderId="0" xfId="10" applyFill="1" applyBorder="1">
      <alignment horizontal="left" vertical="top" wrapText="1"/>
    </xf>
    <xf numFmtId="49" fontId="8" fillId="3" borderId="7" xfId="10" applyFill="1" applyBorder="1">
      <alignment horizontal="left" vertical="top" wrapText="1"/>
    </xf>
    <xf numFmtId="49" fontId="8" fillId="3" borderId="0" xfId="10" applyFill="1" applyBorder="1">
      <alignment horizontal="left" vertical="top" wrapText="1"/>
    </xf>
    <xf numFmtId="49" fontId="9" fillId="6" borderId="16" xfId="9" applyBorder="1">
      <alignment horizontal="left" vertical="top" wrapText="1"/>
    </xf>
    <xf numFmtId="49" fontId="8" fillId="3" borderId="12" xfId="10" applyFill="1" applyBorder="1">
      <alignment horizontal="left" vertical="top" wrapText="1"/>
    </xf>
    <xf numFmtId="49" fontId="8" fillId="3" borderId="11" xfId="10" applyFill="1" applyBorder="1">
      <alignment horizontal="left" vertical="top" wrapText="1"/>
    </xf>
    <xf numFmtId="49" fontId="8" fillId="2" borderId="10" xfId="10" applyFill="1" applyBorder="1">
      <alignment horizontal="left" vertical="top" wrapText="1"/>
    </xf>
    <xf numFmtId="49" fontId="8" fillId="2" borderId="11" xfId="10" applyFill="1" applyBorder="1">
      <alignment horizontal="left" vertical="top" wrapText="1"/>
    </xf>
    <xf numFmtId="49" fontId="9" fillId="6" borderId="10" xfId="9" applyBorder="1">
      <alignment horizontal="left" vertical="top" wrapText="1"/>
    </xf>
    <xf numFmtId="49" fontId="9" fillId="6" borderId="11" xfId="9" applyBorder="1">
      <alignment horizontal="left" vertical="top" wrapText="1"/>
    </xf>
    <xf numFmtId="49" fontId="9" fillId="6" borderId="17" xfId="9" applyBorder="1">
      <alignment horizontal="left" vertical="top" wrapText="1"/>
    </xf>
    <xf numFmtId="49" fontId="9" fillId="6" borderId="7" xfId="11" applyBorder="1">
      <alignment horizontal="left" vertical="top" wrapText="1"/>
    </xf>
    <xf numFmtId="49" fontId="9" fillId="6" borderId="0" xfId="11" applyBorder="1">
      <alignment horizontal="left" vertical="top" wrapText="1"/>
    </xf>
    <xf numFmtId="49" fontId="9" fillId="6" borderId="2" xfId="11" applyBorder="1">
      <alignment horizontal="left" vertical="top" wrapText="1"/>
    </xf>
    <xf numFmtId="49" fontId="8" fillId="3" borderId="2" xfId="12" applyFill="1" applyBorder="1">
      <alignment horizontal="left" vertical="top" wrapText="1"/>
    </xf>
    <xf numFmtId="49" fontId="8" fillId="3" borderId="16" xfId="12" applyFill="1" applyBorder="1">
      <alignment horizontal="left" vertical="top" wrapText="1"/>
    </xf>
    <xf numFmtId="49" fontId="8" fillId="2" borderId="2" xfId="12" applyFill="1" applyBorder="1">
      <alignment horizontal="left" vertical="top" wrapText="1"/>
    </xf>
    <xf numFmtId="49" fontId="8" fillId="2" borderId="0" xfId="12" applyFill="1" applyBorder="1">
      <alignment horizontal="left" vertical="top" wrapText="1"/>
    </xf>
    <xf numFmtId="49" fontId="8" fillId="3" borderId="7" xfId="12" applyFill="1" applyBorder="1">
      <alignment horizontal="left" vertical="top" wrapText="1"/>
    </xf>
    <xf numFmtId="49" fontId="8" fillId="3" borderId="0" xfId="12" applyFill="1" applyBorder="1">
      <alignment horizontal="left" vertical="top" wrapText="1"/>
    </xf>
    <xf numFmtId="49" fontId="9" fillId="6" borderId="16" xfId="11" applyBorder="1">
      <alignment horizontal="left" vertical="top" wrapText="1"/>
    </xf>
    <xf numFmtId="49" fontId="8" fillId="3" borderId="12" xfId="12" applyFill="1" applyBorder="1">
      <alignment horizontal="left" vertical="top" wrapText="1"/>
    </xf>
    <xf numFmtId="49" fontId="8" fillId="3" borderId="11" xfId="12" applyFill="1" applyBorder="1">
      <alignment horizontal="left" vertical="top" wrapText="1"/>
    </xf>
    <xf numFmtId="49" fontId="8" fillId="2" borderId="10" xfId="12" applyFill="1" applyBorder="1">
      <alignment horizontal="left" vertical="top" wrapText="1"/>
    </xf>
    <xf numFmtId="49" fontId="8" fillId="2" borderId="11" xfId="12" applyFill="1" applyBorder="1">
      <alignment horizontal="left" vertical="top" wrapText="1"/>
    </xf>
    <xf numFmtId="49" fontId="9" fillId="6" borderId="10" xfId="11" applyBorder="1">
      <alignment horizontal="left" vertical="top" wrapText="1"/>
    </xf>
    <xf numFmtId="49" fontId="9" fillId="6" borderId="17" xfId="11" applyBorder="1">
      <alignment horizontal="left" vertical="top" wrapText="1"/>
    </xf>
    <xf numFmtId="49" fontId="9" fillId="6" borderId="7" xfId="13" applyBorder="1">
      <alignment horizontal="left" vertical="top" wrapText="1"/>
    </xf>
    <xf numFmtId="49" fontId="9" fillId="6" borderId="0" xfId="13" applyBorder="1">
      <alignment horizontal="left" vertical="top" wrapText="1"/>
    </xf>
    <xf numFmtId="49" fontId="9" fillId="6" borderId="2" xfId="13" applyBorder="1">
      <alignment horizontal="left" vertical="top" wrapText="1"/>
    </xf>
    <xf numFmtId="49" fontId="8" fillId="3" borderId="2" xfId="14" applyFill="1" applyBorder="1">
      <alignment horizontal="left" vertical="top" wrapText="1"/>
    </xf>
    <xf numFmtId="49" fontId="8" fillId="3" borderId="16" xfId="14" applyFill="1" applyBorder="1">
      <alignment horizontal="left" vertical="top" wrapText="1"/>
    </xf>
    <xf numFmtId="49" fontId="8" fillId="3" borderId="7" xfId="14" applyFill="1" applyBorder="1">
      <alignment horizontal="left" vertical="top" wrapText="1"/>
    </xf>
    <xf numFmtId="49" fontId="8" fillId="3" borderId="0" xfId="14" applyFill="1" applyBorder="1">
      <alignment horizontal="left" vertical="top" wrapText="1"/>
    </xf>
    <xf numFmtId="49" fontId="8" fillId="2" borderId="2" xfId="14" applyFill="1" applyBorder="1">
      <alignment horizontal="left" vertical="top" wrapText="1"/>
    </xf>
    <xf numFmtId="49" fontId="8" fillId="2" borderId="0" xfId="14" applyFill="1" applyBorder="1">
      <alignment horizontal="left" vertical="top" wrapText="1"/>
    </xf>
    <xf numFmtId="49" fontId="9" fillId="6" borderId="16" xfId="13" applyBorder="1">
      <alignment horizontal="left" vertical="top" wrapText="1"/>
    </xf>
    <xf numFmtId="49" fontId="9" fillId="6" borderId="11" xfId="13" applyBorder="1">
      <alignment horizontal="left" vertical="top" wrapText="1"/>
    </xf>
    <xf numFmtId="49" fontId="9" fillId="6" borderId="17" xfId="13" applyBorder="1">
      <alignment horizontal="left" vertical="top" wrapText="1"/>
    </xf>
    <xf numFmtId="49" fontId="8" fillId="3" borderId="12" xfId="14" applyFill="1" applyBorder="1">
      <alignment horizontal="left" vertical="top" wrapText="1"/>
    </xf>
    <xf numFmtId="49" fontId="8" fillId="3" borderId="11" xfId="14" applyFill="1" applyBorder="1">
      <alignment horizontal="left" vertical="top" wrapText="1"/>
    </xf>
    <xf numFmtId="49" fontId="9" fillId="6" borderId="10" xfId="13" applyBorder="1">
      <alignment horizontal="left" vertical="top" wrapText="1"/>
    </xf>
    <xf numFmtId="49" fontId="8" fillId="3" borderId="2" xfId="16" applyFill="1" applyBorder="1">
      <alignment horizontal="left" vertical="top" wrapText="1"/>
    </xf>
    <xf numFmtId="49" fontId="8" fillId="3" borderId="16" xfId="16" applyFill="1" applyBorder="1">
      <alignment horizontal="left" vertical="top" wrapText="1"/>
    </xf>
    <xf numFmtId="49" fontId="9" fillId="6" borderId="7" xfId="15" applyBorder="1">
      <alignment horizontal="left" vertical="top" wrapText="1"/>
    </xf>
    <xf numFmtId="49" fontId="9" fillId="6" borderId="0" xfId="15" applyBorder="1">
      <alignment horizontal="left" vertical="top" wrapText="1"/>
    </xf>
    <xf numFmtId="49" fontId="8" fillId="2" borderId="2" xfId="16" applyFill="1" applyBorder="1">
      <alignment horizontal="left" vertical="top" wrapText="1"/>
    </xf>
    <xf numFmtId="49" fontId="8" fillId="2" borderId="0" xfId="16" applyFill="1" applyBorder="1">
      <alignment horizontal="left" vertical="top" wrapText="1"/>
    </xf>
    <xf numFmtId="49" fontId="8" fillId="3" borderId="7" xfId="16" applyFill="1" applyBorder="1">
      <alignment horizontal="left" vertical="top" wrapText="1"/>
    </xf>
    <xf numFmtId="49" fontId="8" fillId="3" borderId="0" xfId="16" applyFill="1" applyBorder="1">
      <alignment horizontal="left" vertical="top" wrapText="1"/>
    </xf>
    <xf numFmtId="49" fontId="9" fillId="6" borderId="2" xfId="15" applyBorder="1">
      <alignment horizontal="left" vertical="top" wrapText="1"/>
    </xf>
    <xf numFmtId="49" fontId="9" fillId="6" borderId="16" xfId="15" applyBorder="1">
      <alignment horizontal="left" vertical="top" wrapText="1"/>
    </xf>
    <xf numFmtId="49" fontId="8" fillId="3" borderId="12" xfId="16" applyFill="1" applyBorder="1">
      <alignment horizontal="left" vertical="top" wrapText="1"/>
    </xf>
    <xf numFmtId="49" fontId="8" fillId="3" borderId="11" xfId="16" applyFill="1" applyBorder="1">
      <alignment horizontal="left" vertical="top" wrapText="1"/>
    </xf>
    <xf numFmtId="49" fontId="8" fillId="2" borderId="10" xfId="16" applyFill="1" applyBorder="1">
      <alignment horizontal="left" vertical="top" wrapText="1"/>
    </xf>
    <xf numFmtId="49" fontId="8" fillId="2" borderId="11" xfId="16" applyFill="1" applyBorder="1">
      <alignment horizontal="left" vertical="top" wrapText="1"/>
    </xf>
    <xf numFmtId="49" fontId="9" fillId="6" borderId="10" xfId="15" applyBorder="1">
      <alignment horizontal="left" vertical="top" wrapText="1"/>
    </xf>
    <xf numFmtId="49" fontId="9" fillId="6" borderId="11" xfId="15" applyBorder="1">
      <alignment horizontal="left" vertical="top" wrapText="1"/>
    </xf>
    <xf numFmtId="49" fontId="9" fillId="6" borderId="17" xfId="15" applyBorder="1">
      <alignment horizontal="left" vertical="top" wrapText="1"/>
    </xf>
    <xf numFmtId="0" fontId="18" fillId="0" borderId="41" xfId="0" applyFont="1" applyBorder="1" applyAlignment="1">
      <alignment horizontal="center"/>
    </xf>
    <xf numFmtId="0" fontId="18" fillId="0" borderId="42" xfId="0" applyFont="1" applyBorder="1" applyAlignment="1">
      <alignment horizontal="center"/>
    </xf>
    <xf numFmtId="0" fontId="19" fillId="0" borderId="41" xfId="0" applyFont="1" applyBorder="1" applyAlignment="1">
      <alignment horizontal="center"/>
    </xf>
    <xf numFmtId="0" fontId="19" fillId="0" borderId="42" xfId="0" applyFont="1" applyBorder="1" applyAlignment="1">
      <alignment horizontal="center"/>
    </xf>
    <xf numFmtId="0" fontId="22" fillId="0" borderId="0" xfId="0" applyFont="1" applyAlignment="1">
      <alignment horizontal="center"/>
    </xf>
    <xf numFmtId="0" fontId="23" fillId="0" borderId="0" xfId="0" applyFont="1" applyAlignment="1">
      <alignment horizontal="center"/>
    </xf>
  </cellXfs>
  <cellStyles count="18">
    <cellStyle name="Hyperlink" xfId="1" builtinId="8"/>
    <cellStyle name="Normal" xfId="0" builtinId="0"/>
    <cellStyle name="WinCalendar_BlankCells_10" xfId="2" xr:uid="{00000000-0005-0000-0000-000002000000}"/>
    <cellStyle name="WinCalendar_BlankCells_16" xfId="3" xr:uid="{00000000-0005-0000-0000-000008000000}"/>
    <cellStyle name="WinCalendar_BlankCells_17" xfId="5" xr:uid="{00000000-0005-0000-0000-000009000000}"/>
    <cellStyle name="WinCalendar_BlankCells_42" xfId="8" xr:uid="{155AD4C1-A988-49FD-A2AD-3CC1A54C2B9F}"/>
    <cellStyle name="WinCalendar_BlankCells_43" xfId="9" xr:uid="{31936076-686D-4857-BADC-77E1E8DAEB0E}"/>
    <cellStyle name="WinCalendar_BlankCells_44" xfId="11" xr:uid="{E35FB3FF-B979-451B-988D-C736EF00B26F}"/>
    <cellStyle name="WinCalendar_BlankCells_45" xfId="13" xr:uid="{DACCCE2B-C438-4EBE-A2E9-845F1CF5DB20}"/>
    <cellStyle name="WinCalendar_BlankCells_46" xfId="15" xr:uid="{7AD78153-17E9-49E3-A886-F166258E8860}"/>
    <cellStyle name="WinCalendar_BlankDates_16" xfId="4" xr:uid="{00000000-0005-0000-0000-000014000000}"/>
    <cellStyle name="WinCalendar_BlankDates_17" xfId="6" xr:uid="{00000000-0005-0000-0000-000015000000}"/>
    <cellStyle name="WinCalendar_BlankDates_42" xfId="7" xr:uid="{875A89E3-8B0B-4989-8439-8D28FFA7795D}"/>
    <cellStyle name="WinCalendar_BlankDates_43" xfId="10" xr:uid="{6FFAAA7C-D782-4B0C-A420-BE37F7F207B5}"/>
    <cellStyle name="WinCalendar_BlankDates_44" xfId="12" xr:uid="{92CC814B-46CE-4A2B-B60C-BD19F9129227}"/>
    <cellStyle name="WinCalendar_BlankDates_45" xfId="14" xr:uid="{F65BA22E-8272-4CB9-A600-6DF41F042A57}"/>
    <cellStyle name="WinCalendar_BlankDates_46" xfId="16" xr:uid="{3CC8C78D-ABA6-4848-96A3-6D015F0E1933}"/>
    <cellStyle name="WinCalendar_BlankDates_57" xfId="17" xr:uid="{44C66564-FDEF-4FEF-9777-E23B47B2CA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8EEF7"/>
      <rgbColor rgb="0012318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133349</xdr:colOff>
      <xdr:row>17</xdr:row>
      <xdr:rowOff>0</xdr:rowOff>
    </xdr:from>
    <xdr:to>
      <xdr:col>8</xdr:col>
      <xdr:colOff>9524</xdr:colOff>
      <xdr:row>30</xdr:row>
      <xdr:rowOff>104775</xdr:rowOff>
    </xdr:to>
    <xdr:sp macro="" textlink="">
      <xdr:nvSpPr>
        <xdr:cNvPr id="2" name="TextBox 1">
          <a:extLst>
            <a:ext uri="{FF2B5EF4-FFF2-40B4-BE49-F238E27FC236}">
              <a16:creationId xmlns:a16="http://schemas.microsoft.com/office/drawing/2014/main" id="{1E3D2132-27C1-436C-9C7A-F9E4D1CA1DB6}"/>
            </a:ext>
          </a:extLst>
        </xdr:cNvPr>
        <xdr:cNvSpPr txBox="1"/>
      </xdr:nvSpPr>
      <xdr:spPr>
        <a:xfrm>
          <a:off x="133349" y="2971800"/>
          <a:ext cx="5202555" cy="22840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solidFill>
                <a:schemeClr val="dk1"/>
              </a:solidFill>
              <a:latin typeface="+mn-lt"/>
              <a:ea typeface="+mn-ea"/>
              <a:cs typeface="+mn-cs"/>
            </a:rPr>
            <a:t>By signing below I am using black belt integrity and giving Grand Master Kim, Master Mike, Master Shaw, Master Cody and all of my instructors my word that I completed the above amount of push-ups, sit-ups, and home practice hours.  All of this work was done outside of my</a:t>
          </a:r>
          <a:r>
            <a:rPr lang="en-US" sz="1000" baseline="0">
              <a:solidFill>
                <a:schemeClr val="dk1"/>
              </a:solidFill>
              <a:latin typeface="+mn-lt"/>
              <a:ea typeface="+mn-ea"/>
              <a:cs typeface="+mn-cs"/>
            </a:rPr>
            <a:t> Taekwondo classes.</a:t>
          </a:r>
          <a:endParaRPr lang="en-US" sz="1000">
            <a:solidFill>
              <a:schemeClr val="dk1"/>
            </a:solidFill>
            <a:latin typeface="+mn-lt"/>
            <a:ea typeface="+mn-ea"/>
            <a:cs typeface="+mn-cs"/>
          </a:endParaRPr>
        </a:p>
        <a:p>
          <a:r>
            <a:rPr lang="en-US" sz="1000">
              <a:solidFill>
                <a:schemeClr val="dk1"/>
              </a:solidFill>
              <a:latin typeface="+mn-lt"/>
              <a:ea typeface="+mn-ea"/>
              <a:cs typeface="+mn-cs"/>
            </a:rPr>
            <a:t> </a:t>
          </a:r>
        </a:p>
        <a:p>
          <a:endParaRPr lang="en-US" sz="1000">
            <a:solidFill>
              <a:schemeClr val="dk1"/>
            </a:solidFill>
            <a:latin typeface="+mn-lt"/>
            <a:ea typeface="+mn-ea"/>
            <a:cs typeface="+mn-cs"/>
          </a:endParaRPr>
        </a:p>
        <a:p>
          <a:r>
            <a:rPr lang="en-US" sz="1000">
              <a:solidFill>
                <a:schemeClr val="dk1"/>
              </a:solidFill>
              <a:latin typeface="+mn-lt"/>
              <a:ea typeface="+mn-ea"/>
              <a:cs typeface="+mn-cs"/>
            </a:rPr>
            <a:t>Name:_____________________________		</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Date:____/____/____</a:t>
          </a:r>
        </a:p>
        <a:p>
          <a:endParaRPr lang="en-US" sz="1000">
            <a:solidFill>
              <a:schemeClr val="dk1"/>
            </a:solidFill>
            <a:latin typeface="+mn-lt"/>
            <a:ea typeface="+mn-ea"/>
            <a:cs typeface="+mn-cs"/>
          </a:endParaRPr>
        </a:p>
        <a:p>
          <a:endParaRPr lang="en-US" sz="1000">
            <a:solidFill>
              <a:schemeClr val="dk1"/>
            </a:solidFill>
            <a:latin typeface="+mn-lt"/>
            <a:ea typeface="+mn-ea"/>
            <a:cs typeface="+mn-cs"/>
          </a:endParaRPr>
        </a:p>
        <a:p>
          <a:r>
            <a:rPr lang="en-US" sz="1000">
              <a:solidFill>
                <a:schemeClr val="dk1"/>
              </a:solidFill>
              <a:latin typeface="+mn-lt"/>
              <a:ea typeface="+mn-ea"/>
              <a:cs typeface="+mn-cs"/>
            </a:rPr>
            <a:t>Signature:_________________________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Q51"/>
  <sheetViews>
    <sheetView showGridLines="0" tabSelected="1" zoomScaleNormal="100" workbookViewId="0">
      <selection activeCell="F4" sqref="F4:G4"/>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 style="1" customWidth="1"/>
    <col min="17" max="17" width="9" customWidth="1"/>
    <col min="18" max="16384" width="9.109375" style="1"/>
  </cols>
  <sheetData>
    <row r="1" spans="1:17" ht="18" thickTop="1" x14ac:dyDescent="0.25">
      <c r="A1" s="2"/>
      <c r="B1" s="11"/>
      <c r="C1" s="24"/>
      <c r="D1" s="24"/>
      <c r="E1" s="26"/>
      <c r="F1" s="92" t="s">
        <v>9</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13"/>
      <c r="C3" s="14"/>
      <c r="D3" s="15"/>
      <c r="E3" s="14"/>
      <c r="F3" s="7">
        <v>44866</v>
      </c>
      <c r="G3" s="8"/>
      <c r="H3" s="7">
        <v>44867</v>
      </c>
      <c r="I3" s="8"/>
      <c r="J3" s="7">
        <v>44868</v>
      </c>
      <c r="K3" s="8"/>
      <c r="L3" s="7">
        <v>44869</v>
      </c>
      <c r="M3" s="8"/>
      <c r="N3" s="9">
        <v>44870</v>
      </c>
      <c r="O3" s="12"/>
      <c r="P3" s="60"/>
      <c r="Q3" s="61"/>
    </row>
    <row r="4" spans="1:17" x14ac:dyDescent="0.25">
      <c r="A4" s="55" t="s">
        <v>17</v>
      </c>
      <c r="B4" s="117"/>
      <c r="C4" s="93"/>
      <c r="D4" s="106"/>
      <c r="E4" s="93"/>
      <c r="F4" s="109" t="s">
        <v>0</v>
      </c>
      <c r="G4" s="108"/>
      <c r="H4" s="109"/>
      <c r="I4" s="108"/>
      <c r="J4" s="109" t="s">
        <v>0</v>
      </c>
      <c r="K4" s="108"/>
      <c r="L4" s="109" t="s">
        <v>0</v>
      </c>
      <c r="M4" s="108"/>
      <c r="N4" s="109" t="s">
        <v>0</v>
      </c>
      <c r="O4" s="115"/>
      <c r="P4" s="122">
        <f>SUM(B4:O4)</f>
        <v>0</v>
      </c>
      <c r="Q4" s="123"/>
    </row>
    <row r="5" spans="1:17" x14ac:dyDescent="0.25">
      <c r="A5" s="56" t="s">
        <v>18</v>
      </c>
      <c r="B5" s="117"/>
      <c r="C5" s="93"/>
      <c r="D5" s="106"/>
      <c r="E5" s="93"/>
      <c r="F5" s="112" t="s">
        <v>0</v>
      </c>
      <c r="G5" s="111"/>
      <c r="H5" s="112"/>
      <c r="I5" s="111"/>
      <c r="J5" s="112" t="s">
        <v>0</v>
      </c>
      <c r="K5" s="111"/>
      <c r="L5" s="112" t="s">
        <v>0</v>
      </c>
      <c r="M5" s="111"/>
      <c r="N5" s="112" t="s">
        <v>0</v>
      </c>
      <c r="O5" s="116"/>
      <c r="P5" s="124">
        <f>SUM(B5:O5)</f>
        <v>0</v>
      </c>
      <c r="Q5" s="125"/>
    </row>
    <row r="6" spans="1:17" x14ac:dyDescent="0.25">
      <c r="A6" s="55" t="s">
        <v>19</v>
      </c>
      <c r="B6" s="117"/>
      <c r="C6" s="93"/>
      <c r="D6" s="106"/>
      <c r="E6" s="93"/>
      <c r="F6" s="109" t="s">
        <v>0</v>
      </c>
      <c r="G6" s="108"/>
      <c r="H6" s="109"/>
      <c r="I6" s="108"/>
      <c r="J6" s="109" t="s">
        <v>0</v>
      </c>
      <c r="K6" s="108"/>
      <c r="L6" s="109" t="s">
        <v>0</v>
      </c>
      <c r="M6" s="108"/>
      <c r="N6" s="109" t="s">
        <v>0</v>
      </c>
      <c r="O6" s="115"/>
      <c r="P6" s="122">
        <f>SUM(B6:O6)</f>
        <v>0</v>
      </c>
      <c r="Q6" s="123"/>
    </row>
    <row r="7" spans="1:17" x14ac:dyDescent="0.25">
      <c r="A7" s="57" t="s">
        <v>20</v>
      </c>
      <c r="B7" s="117"/>
      <c r="C7" s="93"/>
      <c r="D7" s="106"/>
      <c r="E7" s="93"/>
      <c r="F7" s="104" t="s">
        <v>0</v>
      </c>
      <c r="G7" s="105"/>
      <c r="H7" s="104" t="s">
        <v>0</v>
      </c>
      <c r="I7" s="105"/>
      <c r="J7" s="104" t="s">
        <v>0</v>
      </c>
      <c r="K7" s="105"/>
      <c r="L7" s="104" t="s">
        <v>0</v>
      </c>
      <c r="M7" s="105"/>
      <c r="N7" s="113" t="s">
        <v>0</v>
      </c>
      <c r="O7" s="114"/>
      <c r="P7" s="60"/>
      <c r="Q7" s="62"/>
    </row>
    <row r="8" spans="1:17" x14ac:dyDescent="0.25">
      <c r="A8" s="58" t="s">
        <v>20</v>
      </c>
      <c r="B8" s="117"/>
      <c r="C8" s="93"/>
      <c r="D8" s="106"/>
      <c r="E8" s="93"/>
      <c r="F8" s="104" t="s">
        <v>0</v>
      </c>
      <c r="G8" s="105"/>
      <c r="H8" s="104" t="s">
        <v>0</v>
      </c>
      <c r="I8" s="105"/>
      <c r="J8" s="104" t="s">
        <v>0</v>
      </c>
      <c r="K8" s="105"/>
      <c r="L8" s="104" t="s">
        <v>0</v>
      </c>
      <c r="M8" s="105"/>
      <c r="N8" s="113" t="s">
        <v>0</v>
      </c>
      <c r="O8" s="114"/>
      <c r="P8" s="63"/>
      <c r="Q8" s="64"/>
    </row>
    <row r="9" spans="1:17" ht="18" x14ac:dyDescent="0.25">
      <c r="A9" s="54"/>
      <c r="B9" s="10">
        <v>44871</v>
      </c>
      <c r="C9" s="6"/>
      <c r="D9" s="7">
        <v>44872</v>
      </c>
      <c r="E9" s="8"/>
      <c r="F9" s="7">
        <v>44873</v>
      </c>
      <c r="G9" s="8"/>
      <c r="H9" s="7">
        <v>44874</v>
      </c>
      <c r="I9" s="8"/>
      <c r="J9" s="7">
        <v>44875</v>
      </c>
      <c r="K9" s="8"/>
      <c r="L9" s="7">
        <v>44876</v>
      </c>
      <c r="M9" s="8"/>
      <c r="N9" s="9">
        <v>44877</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s="5" customFormat="1" x14ac:dyDescent="0.2">
      <c r="A13" s="57" t="s">
        <v>20</v>
      </c>
      <c r="B13" s="102" t="s">
        <v>0</v>
      </c>
      <c r="C13" s="103"/>
      <c r="D13" s="104" t="s">
        <v>0</v>
      </c>
      <c r="E13" s="105"/>
      <c r="F13" s="104" t="s">
        <v>0</v>
      </c>
      <c r="G13" s="105"/>
      <c r="H13" s="104" t="s">
        <v>0</v>
      </c>
      <c r="I13" s="105"/>
      <c r="J13" s="104" t="s">
        <v>0</v>
      </c>
      <c r="K13" s="105"/>
      <c r="L13" s="104" t="s">
        <v>0</v>
      </c>
      <c r="M13" s="105"/>
      <c r="N13" s="113" t="s">
        <v>0</v>
      </c>
      <c r="O13" s="114"/>
      <c r="P13" s="60"/>
      <c r="Q13" s="62"/>
    </row>
    <row r="14" spans="1:17" s="5" customFormat="1" x14ac:dyDescent="0.2">
      <c r="A14" s="58" t="s">
        <v>20</v>
      </c>
      <c r="B14" s="102" t="s">
        <v>0</v>
      </c>
      <c r="C14" s="103"/>
      <c r="D14" s="104" t="s">
        <v>0</v>
      </c>
      <c r="E14" s="105"/>
      <c r="F14" s="104" t="s">
        <v>0</v>
      </c>
      <c r="G14" s="105"/>
      <c r="H14" s="104" t="s">
        <v>0</v>
      </c>
      <c r="I14" s="105"/>
      <c r="J14" s="104" t="s">
        <v>0</v>
      </c>
      <c r="K14" s="105"/>
      <c r="L14" s="104" t="s">
        <v>0</v>
      </c>
      <c r="M14" s="105"/>
      <c r="N14" s="113" t="s">
        <v>0</v>
      </c>
      <c r="O14" s="114"/>
      <c r="P14" s="63"/>
      <c r="Q14" s="64"/>
    </row>
    <row r="15" spans="1:17" s="5" customFormat="1" ht="18" x14ac:dyDescent="0.2">
      <c r="A15" s="54"/>
      <c r="B15" s="10">
        <v>44878</v>
      </c>
      <c r="C15" s="6"/>
      <c r="D15" s="7">
        <v>44879</v>
      </c>
      <c r="E15" s="8"/>
      <c r="F15" s="7">
        <v>44880</v>
      </c>
      <c r="G15" s="8"/>
      <c r="H15" s="7">
        <v>44881</v>
      </c>
      <c r="I15" s="8"/>
      <c r="J15" s="7">
        <v>44882</v>
      </c>
      <c r="K15" s="8"/>
      <c r="L15" s="7">
        <v>44883</v>
      </c>
      <c r="M15" s="8"/>
      <c r="N15" s="9">
        <v>44884</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t="s">
        <v>0</v>
      </c>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t="s">
        <v>0</v>
      </c>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t="s">
        <v>0</v>
      </c>
      <c r="O18" s="115"/>
      <c r="P18" s="122">
        <f>SUM(B18:O18)</f>
        <v>0</v>
      </c>
      <c r="Q18" s="123"/>
    </row>
    <row r="19" spans="1:17" s="5" customFormat="1" x14ac:dyDescent="0.2">
      <c r="A19" s="57" t="s">
        <v>20</v>
      </c>
      <c r="B19" s="102" t="s">
        <v>0</v>
      </c>
      <c r="C19" s="103"/>
      <c r="D19" s="104" t="s">
        <v>0</v>
      </c>
      <c r="E19" s="105"/>
      <c r="F19" s="104" t="s">
        <v>0</v>
      </c>
      <c r="G19" s="105"/>
      <c r="H19" s="104" t="s">
        <v>0</v>
      </c>
      <c r="I19" s="105"/>
      <c r="J19" s="104" t="s">
        <v>0</v>
      </c>
      <c r="K19" s="105"/>
      <c r="L19" s="104" t="s">
        <v>0</v>
      </c>
      <c r="M19" s="105"/>
      <c r="N19" s="113" t="s">
        <v>0</v>
      </c>
      <c r="O19" s="114"/>
      <c r="P19" s="60"/>
      <c r="Q19" s="62"/>
    </row>
    <row r="20" spans="1:17" s="5" customFormat="1" x14ac:dyDescent="0.2">
      <c r="A20" s="58" t="s">
        <v>20</v>
      </c>
      <c r="B20" s="102" t="s">
        <v>0</v>
      </c>
      <c r="C20" s="103"/>
      <c r="D20" s="104" t="s">
        <v>0</v>
      </c>
      <c r="E20" s="105"/>
      <c r="F20" s="104" t="s">
        <v>0</v>
      </c>
      <c r="G20" s="105"/>
      <c r="H20" s="104" t="s">
        <v>0</v>
      </c>
      <c r="I20" s="105"/>
      <c r="J20" s="104" t="s">
        <v>0</v>
      </c>
      <c r="K20" s="105"/>
      <c r="L20" s="104" t="s">
        <v>0</v>
      </c>
      <c r="M20" s="105"/>
      <c r="N20" s="113" t="s">
        <v>0</v>
      </c>
      <c r="O20" s="114"/>
      <c r="P20" s="66"/>
      <c r="Q20" s="67"/>
    </row>
    <row r="21" spans="1:17" s="5" customFormat="1" ht="18" x14ac:dyDescent="0.2">
      <c r="A21" s="54"/>
      <c r="B21" s="10">
        <v>44885</v>
      </c>
      <c r="C21" s="6"/>
      <c r="D21" s="7">
        <v>44886</v>
      </c>
      <c r="E21" s="8"/>
      <c r="F21" s="7">
        <v>44887</v>
      </c>
      <c r="G21" s="8"/>
      <c r="H21" s="7">
        <v>44888</v>
      </c>
      <c r="I21" s="8"/>
      <c r="J21" s="7">
        <v>44889</v>
      </c>
      <c r="K21" s="8"/>
      <c r="L21" s="7">
        <v>44890</v>
      </c>
      <c r="M21" s="8"/>
      <c r="N21" s="9">
        <v>44891</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s="5" customFormat="1" x14ac:dyDescent="0.2">
      <c r="A25" s="57" t="s">
        <v>20</v>
      </c>
      <c r="B25" s="102" t="s">
        <v>0</v>
      </c>
      <c r="C25" s="103"/>
      <c r="D25" s="104" t="s">
        <v>0</v>
      </c>
      <c r="E25" s="105"/>
      <c r="F25" s="104" t="s">
        <v>0</v>
      </c>
      <c r="G25" s="105"/>
      <c r="H25" s="104" t="s">
        <v>0</v>
      </c>
      <c r="I25" s="105"/>
      <c r="J25" s="104" t="s">
        <v>0</v>
      </c>
      <c r="K25" s="105"/>
      <c r="L25" s="104" t="s">
        <v>0</v>
      </c>
      <c r="M25" s="105"/>
      <c r="N25" s="113" t="s">
        <v>0</v>
      </c>
      <c r="O25" s="114"/>
      <c r="P25" s="60"/>
      <c r="Q25" s="62"/>
    </row>
    <row r="26" spans="1:17" s="5" customFormat="1" x14ac:dyDescent="0.2">
      <c r="A26" s="58" t="s">
        <v>20</v>
      </c>
      <c r="B26" s="102" t="s">
        <v>0</v>
      </c>
      <c r="C26" s="103"/>
      <c r="D26" s="104" t="s">
        <v>0</v>
      </c>
      <c r="E26" s="105"/>
      <c r="F26" s="104" t="s">
        <v>0</v>
      </c>
      <c r="G26" s="105"/>
      <c r="H26" s="104" t="s">
        <v>0</v>
      </c>
      <c r="I26" s="105"/>
      <c r="J26" s="104" t="s">
        <v>0</v>
      </c>
      <c r="K26" s="105"/>
      <c r="L26" s="104" t="s">
        <v>0</v>
      </c>
      <c r="M26" s="105"/>
      <c r="N26" s="113" t="s">
        <v>0</v>
      </c>
      <c r="O26" s="114"/>
      <c r="P26" s="66"/>
      <c r="Q26" s="67"/>
    </row>
    <row r="27" spans="1:17" s="5" customFormat="1" ht="18" x14ac:dyDescent="0.2">
      <c r="A27" s="54"/>
      <c r="B27" s="10">
        <v>44892</v>
      </c>
      <c r="C27" s="6"/>
      <c r="D27" s="7">
        <v>44893</v>
      </c>
      <c r="E27" s="8"/>
      <c r="F27" s="7">
        <v>44894</v>
      </c>
      <c r="G27" s="8"/>
      <c r="H27" s="7">
        <v>44895</v>
      </c>
      <c r="I27" s="8"/>
      <c r="J27" s="16" t="s">
        <v>8</v>
      </c>
      <c r="K27" s="14"/>
      <c r="L27" s="14"/>
      <c r="M27" s="14"/>
      <c r="N27" s="14"/>
      <c r="O27" s="17"/>
      <c r="P27" s="60"/>
      <c r="Q27" s="65"/>
    </row>
    <row r="28" spans="1:17" s="5" customFormat="1" x14ac:dyDescent="0.2">
      <c r="A28" s="55" t="s">
        <v>17</v>
      </c>
      <c r="B28" s="107" t="s">
        <v>0</v>
      </c>
      <c r="C28" s="108"/>
      <c r="D28" s="109" t="s">
        <v>0</v>
      </c>
      <c r="E28" s="108"/>
      <c r="F28" s="109" t="s">
        <v>0</v>
      </c>
      <c r="G28" s="108"/>
      <c r="H28" s="109"/>
      <c r="I28" s="108"/>
      <c r="J28" s="106" t="s">
        <v>0</v>
      </c>
      <c r="K28" s="93"/>
      <c r="L28" s="93"/>
      <c r="M28" s="93"/>
      <c r="N28" s="93"/>
      <c r="O28" s="94"/>
      <c r="P28" s="122">
        <f>SUM(B28:O28)</f>
        <v>0</v>
      </c>
      <c r="Q28" s="123"/>
    </row>
    <row r="29" spans="1:17" s="5" customFormat="1" x14ac:dyDescent="0.2">
      <c r="A29" s="56" t="s">
        <v>18</v>
      </c>
      <c r="B29" s="110" t="s">
        <v>0</v>
      </c>
      <c r="C29" s="111"/>
      <c r="D29" s="112" t="s">
        <v>0</v>
      </c>
      <c r="E29" s="111"/>
      <c r="F29" s="112" t="s">
        <v>0</v>
      </c>
      <c r="G29" s="111"/>
      <c r="H29" s="112"/>
      <c r="I29" s="111"/>
      <c r="J29" s="106" t="s">
        <v>0</v>
      </c>
      <c r="K29" s="93"/>
      <c r="L29" s="93"/>
      <c r="M29" s="93"/>
      <c r="N29" s="93"/>
      <c r="O29" s="94"/>
      <c r="P29" s="124">
        <f>SUM(B29:O29)</f>
        <v>0</v>
      </c>
      <c r="Q29" s="125"/>
    </row>
    <row r="30" spans="1:17" s="5" customFormat="1" x14ac:dyDescent="0.2">
      <c r="A30" s="55" t="s">
        <v>19</v>
      </c>
      <c r="B30" s="107" t="s">
        <v>0</v>
      </c>
      <c r="C30" s="108"/>
      <c r="D30" s="109" t="s">
        <v>0</v>
      </c>
      <c r="E30" s="108"/>
      <c r="F30" s="109" t="s">
        <v>0</v>
      </c>
      <c r="G30" s="108"/>
      <c r="H30" s="109"/>
      <c r="I30" s="108"/>
      <c r="J30" s="106" t="s">
        <v>0</v>
      </c>
      <c r="K30" s="93"/>
      <c r="L30" s="93"/>
      <c r="M30" s="93"/>
      <c r="N30" s="93"/>
      <c r="O30" s="94"/>
      <c r="P30" s="122">
        <f>SUM(B30:O30)</f>
        <v>0</v>
      </c>
      <c r="Q30" s="123"/>
    </row>
    <row r="31" spans="1:17" s="5" customFormat="1" x14ac:dyDescent="0.2">
      <c r="A31" s="57" t="s">
        <v>20</v>
      </c>
      <c r="B31" s="102" t="s">
        <v>0</v>
      </c>
      <c r="C31" s="103"/>
      <c r="D31" s="104" t="s">
        <v>0</v>
      </c>
      <c r="E31" s="105"/>
      <c r="F31" s="104" t="s">
        <v>0</v>
      </c>
      <c r="G31" s="105"/>
      <c r="H31" s="104" t="s">
        <v>0</v>
      </c>
      <c r="I31" s="105"/>
      <c r="J31" s="106" t="s">
        <v>0</v>
      </c>
      <c r="K31" s="93"/>
      <c r="L31" s="93"/>
      <c r="M31" s="93"/>
      <c r="N31" s="93"/>
      <c r="O31" s="94"/>
      <c r="P31" s="60"/>
      <c r="Q31" s="62"/>
    </row>
    <row r="32" spans="1:17" s="5" customFormat="1" ht="13.8" thickBot="1" x14ac:dyDescent="0.25">
      <c r="A32" s="58" t="s">
        <v>20</v>
      </c>
      <c r="B32" s="95" t="s">
        <v>0</v>
      </c>
      <c r="C32" s="96"/>
      <c r="D32" s="97" t="s">
        <v>0</v>
      </c>
      <c r="E32" s="98"/>
      <c r="F32" s="97" t="s">
        <v>0</v>
      </c>
      <c r="G32" s="98"/>
      <c r="H32" s="97" t="s">
        <v>0</v>
      </c>
      <c r="I32" s="98"/>
      <c r="J32" s="99" t="s">
        <v>0</v>
      </c>
      <c r="K32" s="100"/>
      <c r="L32" s="100"/>
      <c r="M32" s="100"/>
      <c r="N32" s="100"/>
      <c r="O32" s="101"/>
      <c r="P32" s="66"/>
      <c r="Q32" s="67"/>
    </row>
    <row r="33" spans="1:17" s="5" customFormat="1" ht="14.25" customHeight="1" thickTop="1" x14ac:dyDescent="0.25">
      <c r="A33" s="59" t="s">
        <v>21</v>
      </c>
      <c r="B33" s="68"/>
      <c r="C33" s="68"/>
      <c r="D33" s="68"/>
      <c r="E33" s="68"/>
      <c r="F33" s="69"/>
      <c r="G33" s="59" t="s">
        <v>23</v>
      </c>
      <c r="H33" s="68"/>
      <c r="I33" s="68"/>
      <c r="J33" s="68"/>
      <c r="K33" s="68"/>
      <c r="L33" s="69"/>
      <c r="M33" s="21"/>
      <c r="N33" s="27"/>
      <c r="O33" s="28"/>
      <c r="P33" s="3"/>
      <c r="Q33"/>
    </row>
    <row r="34" spans="1:17" s="5" customFormat="1" ht="14.4" customHeight="1" x14ac:dyDescent="0.25">
      <c r="A34" s="126" t="s">
        <v>24</v>
      </c>
      <c r="B34" s="127"/>
      <c r="C34" s="127"/>
      <c r="D34" s="127"/>
      <c r="E34" s="127"/>
      <c r="F34" s="128"/>
      <c r="G34" s="132" t="s">
        <v>25</v>
      </c>
      <c r="H34" s="127"/>
      <c r="I34" s="70">
        <f>P4+P10+P16+P22+P28</f>
        <v>0</v>
      </c>
      <c r="J34" s="70"/>
      <c r="K34" s="70"/>
      <c r="L34" s="71"/>
      <c r="M34" s="2"/>
      <c r="N34" s="2"/>
      <c r="O34" s="2"/>
      <c r="P34" s="4"/>
      <c r="Q34"/>
    </row>
    <row r="35" spans="1:17" s="5" customFormat="1" ht="14.4" customHeight="1" x14ac:dyDescent="0.25">
      <c r="A35" s="126"/>
      <c r="B35" s="127"/>
      <c r="C35" s="127"/>
      <c r="D35" s="127"/>
      <c r="E35" s="127"/>
      <c r="F35" s="128"/>
      <c r="G35" s="132" t="s">
        <v>18</v>
      </c>
      <c r="H35" s="127"/>
      <c r="I35" s="70">
        <f t="shared" ref="I35:I36" si="0">P5+P11+P17+P23+P29</f>
        <v>0</v>
      </c>
      <c r="J35" s="70"/>
      <c r="K35" s="70"/>
      <c r="L35" s="71"/>
      <c r="M35" s="2"/>
      <c r="N35" s="2"/>
      <c r="O35" s="2"/>
      <c r="P35" s="4"/>
      <c r="Q35"/>
    </row>
    <row r="36" spans="1:17" s="5" customFormat="1" ht="14.4" customHeight="1" x14ac:dyDescent="0.25">
      <c r="A36" s="126"/>
      <c r="B36" s="127"/>
      <c r="C36" s="127"/>
      <c r="D36" s="127"/>
      <c r="E36" s="127"/>
      <c r="F36" s="128"/>
      <c r="G36" s="132" t="s">
        <v>26</v>
      </c>
      <c r="H36" s="127"/>
      <c r="I36" s="70">
        <f t="shared" si="0"/>
        <v>0</v>
      </c>
      <c r="J36" s="70"/>
      <c r="K36" s="70"/>
      <c r="L36" s="71"/>
      <c r="M36" s="2"/>
      <c r="N36" s="2"/>
      <c r="O36" s="2"/>
      <c r="P36" s="4"/>
      <c r="Q36"/>
    </row>
    <row r="37" spans="1:17" s="5" customFormat="1" ht="14.4" customHeight="1" x14ac:dyDescent="0.25">
      <c r="A37" s="126"/>
      <c r="B37" s="127"/>
      <c r="C37" s="127"/>
      <c r="D37" s="127"/>
      <c r="E37" s="127"/>
      <c r="F37" s="128"/>
      <c r="G37" s="72"/>
      <c r="H37" s="70"/>
      <c r="I37" s="70"/>
      <c r="J37" s="70"/>
      <c r="K37" s="70"/>
      <c r="L37" s="71"/>
      <c r="M37" s="2"/>
      <c r="N37" s="2"/>
      <c r="O37" s="2"/>
      <c r="P37" s="4"/>
      <c r="Q37"/>
    </row>
    <row r="38" spans="1:17" s="5" customFormat="1" ht="14.4" customHeight="1" x14ac:dyDescent="0.25">
      <c r="A38" s="129"/>
      <c r="B38" s="130"/>
      <c r="C38" s="130"/>
      <c r="D38" s="130"/>
      <c r="E38" s="130"/>
      <c r="F38" s="131"/>
      <c r="G38" s="73"/>
      <c r="H38" s="74"/>
      <c r="I38" s="74"/>
      <c r="J38" s="74"/>
      <c r="K38" s="74"/>
      <c r="L38" s="75"/>
      <c r="M38" s="2"/>
      <c r="N38" s="2"/>
      <c r="O38" s="2"/>
      <c r="P38" s="4"/>
      <c r="Q38"/>
    </row>
    <row r="39" spans="1:17" s="5" customFormat="1" x14ac:dyDescent="0.25">
      <c r="A39" s="2"/>
      <c r="B39" s="2"/>
      <c r="C39" s="2"/>
      <c r="D39" s="2"/>
      <c r="E39" s="2"/>
      <c r="F39" s="2"/>
      <c r="G39" s="2"/>
      <c r="H39" s="2"/>
      <c r="I39" s="2"/>
      <c r="J39" s="2"/>
      <c r="K39" s="2"/>
      <c r="L39" s="2"/>
      <c r="M39" s="2"/>
      <c r="N39" s="2"/>
      <c r="O39" s="2"/>
      <c r="P39" s="4"/>
      <c r="Q39"/>
    </row>
    <row r="40" spans="1:17" s="5" customFormat="1" x14ac:dyDescent="0.25">
      <c r="A40" s="2"/>
      <c r="B40" s="2"/>
      <c r="C40" s="2"/>
      <c r="D40" s="2"/>
      <c r="E40" s="2"/>
      <c r="F40" s="2"/>
      <c r="G40" s="2"/>
      <c r="H40" s="2"/>
      <c r="I40" s="2"/>
      <c r="J40" s="2"/>
      <c r="K40" s="2"/>
      <c r="L40" s="2"/>
      <c r="M40" s="2"/>
      <c r="N40" s="2"/>
      <c r="O40" s="2"/>
      <c r="P40" s="2"/>
      <c r="Q40"/>
    </row>
    <row r="41" spans="1:17" s="5" customFormat="1" x14ac:dyDescent="0.25">
      <c r="A41" s="2"/>
      <c r="B41" s="2"/>
      <c r="C41" s="2"/>
      <c r="D41" s="2"/>
      <c r="E41" s="2"/>
      <c r="F41" s="2"/>
      <c r="G41" s="2"/>
      <c r="H41" s="2"/>
      <c r="I41" s="2"/>
      <c r="J41" s="2"/>
      <c r="K41" s="2"/>
      <c r="L41" s="2"/>
      <c r="M41" s="2"/>
      <c r="N41" s="2"/>
      <c r="O41" s="2"/>
      <c r="P41" s="2"/>
      <c r="Q41"/>
    </row>
    <row r="42" spans="1:17" s="5" customFormat="1" x14ac:dyDescent="0.25">
      <c r="A42" s="2"/>
      <c r="B42" s="2"/>
      <c r="C42" s="2"/>
      <c r="D42" s="2"/>
      <c r="E42" s="2"/>
      <c r="F42" s="2"/>
      <c r="G42" s="2"/>
      <c r="H42" s="2"/>
      <c r="I42" s="2"/>
      <c r="J42" s="2"/>
      <c r="K42" s="2"/>
      <c r="L42" s="2"/>
      <c r="M42" s="2"/>
      <c r="N42" s="2"/>
      <c r="O42" s="2"/>
      <c r="P42" s="2"/>
      <c r="Q42"/>
    </row>
    <row r="43" spans="1:17" s="5" customFormat="1" x14ac:dyDescent="0.25">
      <c r="A43" s="2"/>
      <c r="B43" s="2"/>
      <c r="C43" s="2"/>
      <c r="D43" s="2"/>
      <c r="E43" s="2"/>
      <c r="F43" s="2"/>
      <c r="G43" s="2"/>
      <c r="H43" s="2"/>
      <c r="I43" s="2"/>
      <c r="J43" s="2"/>
      <c r="K43" s="2"/>
      <c r="L43" s="2"/>
      <c r="M43" s="2"/>
      <c r="N43" s="2"/>
      <c r="O43" s="2"/>
      <c r="P43" s="2"/>
      <c r="Q43"/>
    </row>
    <row r="44" spans="1:17" s="5" customFormat="1" x14ac:dyDescent="0.25">
      <c r="A44" s="2"/>
      <c r="B44" s="2"/>
      <c r="C44" s="2"/>
      <c r="D44" s="2"/>
      <c r="E44" s="2"/>
      <c r="F44" s="2"/>
      <c r="G44" s="2"/>
      <c r="H44" s="2"/>
      <c r="I44" s="2"/>
      <c r="J44" s="2"/>
      <c r="K44" s="2"/>
      <c r="L44" s="2"/>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s="5" customFormat="1" x14ac:dyDescent="0.25">
      <c r="A51" s="2"/>
      <c r="B51" s="2"/>
      <c r="C51" s="2"/>
      <c r="D51" s="2"/>
      <c r="E51" s="2"/>
      <c r="F51" s="2"/>
      <c r="G51" s="2"/>
      <c r="H51" s="2"/>
      <c r="I51" s="2"/>
      <c r="J51" s="2"/>
      <c r="K51" s="2"/>
      <c r="L51" s="2"/>
      <c r="M51" s="2"/>
      <c r="N51" s="2"/>
      <c r="O51" s="2"/>
      <c r="P51" s="2"/>
      <c r="Q51"/>
    </row>
  </sheetData>
  <mergeCells count="203">
    <mergeCell ref="P18:Q18"/>
    <mergeCell ref="P22:Q22"/>
    <mergeCell ref="P23:Q23"/>
    <mergeCell ref="P24:Q24"/>
    <mergeCell ref="P28:Q28"/>
    <mergeCell ref="P29:Q29"/>
    <mergeCell ref="P30:Q30"/>
    <mergeCell ref="A34:F38"/>
    <mergeCell ref="G34:H34"/>
    <mergeCell ref="G35:H35"/>
    <mergeCell ref="G36:H36"/>
    <mergeCell ref="N19:O19"/>
    <mergeCell ref="B20:C20"/>
    <mergeCell ref="D20:E20"/>
    <mergeCell ref="F20:G20"/>
    <mergeCell ref="H20:I20"/>
    <mergeCell ref="J20:K20"/>
    <mergeCell ref="L20:M20"/>
    <mergeCell ref="N20:O20"/>
    <mergeCell ref="B19:C19"/>
    <mergeCell ref="D19:E19"/>
    <mergeCell ref="F19:G19"/>
    <mergeCell ref="H19:I19"/>
    <mergeCell ref="J19:K19"/>
    <mergeCell ref="P2:Q2"/>
    <mergeCell ref="P4:Q4"/>
    <mergeCell ref="P5:Q5"/>
    <mergeCell ref="P6:Q6"/>
    <mergeCell ref="P10:Q10"/>
    <mergeCell ref="P11:Q11"/>
    <mergeCell ref="P12:Q12"/>
    <mergeCell ref="P16:Q16"/>
    <mergeCell ref="P17:Q17"/>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s>
  <hyperlinks>
    <hyperlink ref="V30" location="Monthly_Schedule!Monthly" display="Monthly_Schedule!Monthly" xr:uid="{00000000-0004-0000-0A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Q51"/>
  <sheetViews>
    <sheetView showGridLines="0" topLeftCell="A17" zoomScaleNormal="100" workbookViewId="0">
      <selection activeCell="B10" sqref="B10:O12"/>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44140625" style="1" customWidth="1"/>
    <col min="17" max="17" width="9.44140625" customWidth="1"/>
    <col min="18" max="16384" width="9.109375" style="1"/>
  </cols>
  <sheetData>
    <row r="1" spans="1:17" ht="18" thickTop="1" x14ac:dyDescent="0.25">
      <c r="A1" s="2"/>
      <c r="B1" s="11"/>
      <c r="C1" s="24"/>
      <c r="D1" s="24"/>
      <c r="E1" s="26"/>
      <c r="F1" s="92" t="s">
        <v>10</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18"/>
      <c r="C3" s="19"/>
      <c r="D3" s="20"/>
      <c r="E3" s="19"/>
      <c r="F3" s="20"/>
      <c r="G3" s="19"/>
      <c r="H3" s="20"/>
      <c r="I3" s="19"/>
      <c r="J3" s="7">
        <v>44896</v>
      </c>
      <c r="K3" s="8"/>
      <c r="L3" s="7">
        <v>44897</v>
      </c>
      <c r="M3" s="8"/>
      <c r="N3" s="9">
        <v>44898</v>
      </c>
      <c r="O3" s="12"/>
      <c r="P3" s="60"/>
      <c r="Q3" s="61"/>
    </row>
    <row r="4" spans="1:17" x14ac:dyDescent="0.25">
      <c r="A4" s="55" t="s">
        <v>17</v>
      </c>
      <c r="B4" s="145"/>
      <c r="C4" s="146"/>
      <c r="D4" s="147"/>
      <c r="E4" s="146"/>
      <c r="F4" s="147"/>
      <c r="G4" s="146"/>
      <c r="H4" s="147"/>
      <c r="I4" s="146"/>
      <c r="J4" s="109" t="s">
        <v>0</v>
      </c>
      <c r="K4" s="108"/>
      <c r="L4" s="109" t="s">
        <v>0</v>
      </c>
      <c r="M4" s="108"/>
      <c r="N4" s="109" t="s">
        <v>0</v>
      </c>
      <c r="O4" s="115"/>
      <c r="P4" s="122">
        <f>SUM(B4:O4)</f>
        <v>0</v>
      </c>
      <c r="Q4" s="123"/>
    </row>
    <row r="5" spans="1:17" x14ac:dyDescent="0.25">
      <c r="A5" s="56" t="s">
        <v>18</v>
      </c>
      <c r="B5" s="145"/>
      <c r="C5" s="146"/>
      <c r="D5" s="147"/>
      <c r="E5" s="146"/>
      <c r="F5" s="147"/>
      <c r="G5" s="146"/>
      <c r="H5" s="147"/>
      <c r="I5" s="146"/>
      <c r="J5" s="112" t="s">
        <v>0</v>
      </c>
      <c r="K5" s="111"/>
      <c r="L5" s="112" t="s">
        <v>0</v>
      </c>
      <c r="M5" s="111"/>
      <c r="N5" s="112" t="s">
        <v>0</v>
      </c>
      <c r="O5" s="116"/>
      <c r="P5" s="124">
        <f>SUM(B5:O5)</f>
        <v>0</v>
      </c>
      <c r="Q5" s="125"/>
    </row>
    <row r="6" spans="1:17" x14ac:dyDescent="0.25">
      <c r="A6" s="55" t="s">
        <v>19</v>
      </c>
      <c r="B6" s="145"/>
      <c r="C6" s="146"/>
      <c r="D6" s="147"/>
      <c r="E6" s="146"/>
      <c r="F6" s="147"/>
      <c r="G6" s="146"/>
      <c r="H6" s="147"/>
      <c r="I6" s="146"/>
      <c r="J6" s="109" t="s">
        <v>0</v>
      </c>
      <c r="K6" s="108"/>
      <c r="L6" s="109" t="s">
        <v>0</v>
      </c>
      <c r="M6" s="108"/>
      <c r="N6" s="109" t="s">
        <v>0</v>
      </c>
      <c r="O6" s="115"/>
      <c r="P6" s="122">
        <f>SUM(B6:O6)</f>
        <v>0</v>
      </c>
      <c r="Q6" s="123"/>
    </row>
    <row r="7" spans="1:17" x14ac:dyDescent="0.25">
      <c r="A7" s="57" t="s">
        <v>20</v>
      </c>
      <c r="B7" s="145"/>
      <c r="C7" s="146"/>
      <c r="D7" s="147"/>
      <c r="E7" s="146"/>
      <c r="F7" s="147"/>
      <c r="G7" s="146"/>
      <c r="H7" s="147"/>
      <c r="I7" s="146"/>
      <c r="J7" s="143" t="s">
        <v>0</v>
      </c>
      <c r="K7" s="144"/>
      <c r="L7" s="143" t="s">
        <v>0</v>
      </c>
      <c r="M7" s="144"/>
      <c r="N7" s="133" t="s">
        <v>0</v>
      </c>
      <c r="O7" s="134"/>
      <c r="P7" s="60"/>
      <c r="Q7" s="62"/>
    </row>
    <row r="8" spans="1:17" x14ac:dyDescent="0.25">
      <c r="A8" s="58" t="s">
        <v>20</v>
      </c>
      <c r="B8" s="145"/>
      <c r="C8" s="146"/>
      <c r="D8" s="147"/>
      <c r="E8" s="146"/>
      <c r="F8" s="147"/>
      <c r="G8" s="146"/>
      <c r="H8" s="147"/>
      <c r="I8" s="146"/>
      <c r="J8" s="143" t="s">
        <v>0</v>
      </c>
      <c r="K8" s="144"/>
      <c r="L8" s="143" t="s">
        <v>0</v>
      </c>
      <c r="M8" s="144"/>
      <c r="N8" s="133" t="s">
        <v>0</v>
      </c>
      <c r="O8" s="134"/>
      <c r="P8" s="63"/>
      <c r="Q8" s="64"/>
    </row>
    <row r="9" spans="1:17" ht="18" x14ac:dyDescent="0.25">
      <c r="A9" s="54"/>
      <c r="B9" s="10">
        <v>44899</v>
      </c>
      <c r="C9" s="6"/>
      <c r="D9" s="7">
        <v>44900</v>
      </c>
      <c r="E9" s="8"/>
      <c r="F9" s="7">
        <v>44901</v>
      </c>
      <c r="G9" s="8"/>
      <c r="H9" s="7">
        <v>44902</v>
      </c>
      <c r="I9" s="8"/>
      <c r="J9" s="7">
        <v>44903</v>
      </c>
      <c r="K9" s="8"/>
      <c r="L9" s="7">
        <v>44904</v>
      </c>
      <c r="M9" s="8"/>
      <c r="N9" s="9">
        <v>44905</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s="5" customFormat="1" x14ac:dyDescent="0.2">
      <c r="A13" s="57" t="s">
        <v>20</v>
      </c>
      <c r="B13" s="141" t="s">
        <v>0</v>
      </c>
      <c r="C13" s="142"/>
      <c r="D13" s="143" t="s">
        <v>0</v>
      </c>
      <c r="E13" s="144"/>
      <c r="F13" s="143" t="s">
        <v>0</v>
      </c>
      <c r="G13" s="144"/>
      <c r="H13" s="143" t="s">
        <v>0</v>
      </c>
      <c r="I13" s="144"/>
      <c r="J13" s="143" t="s">
        <v>0</v>
      </c>
      <c r="K13" s="144"/>
      <c r="L13" s="143" t="s">
        <v>0</v>
      </c>
      <c r="M13" s="144"/>
      <c r="N13" s="133" t="s">
        <v>0</v>
      </c>
      <c r="O13" s="134"/>
      <c r="P13" s="60"/>
      <c r="Q13" s="62"/>
    </row>
    <row r="14" spans="1:17" s="5" customFormat="1" x14ac:dyDescent="0.2">
      <c r="A14" s="58" t="s">
        <v>20</v>
      </c>
      <c r="B14" s="141" t="s">
        <v>0</v>
      </c>
      <c r="C14" s="142"/>
      <c r="D14" s="143" t="s">
        <v>0</v>
      </c>
      <c r="E14" s="144"/>
      <c r="F14" s="143" t="s">
        <v>0</v>
      </c>
      <c r="G14" s="144"/>
      <c r="H14" s="143" t="s">
        <v>0</v>
      </c>
      <c r="I14" s="144"/>
      <c r="J14" s="143" t="s">
        <v>0</v>
      </c>
      <c r="K14" s="144"/>
      <c r="L14" s="143" t="s">
        <v>0</v>
      </c>
      <c r="M14" s="144"/>
      <c r="N14" s="133" t="s">
        <v>0</v>
      </c>
      <c r="O14" s="134"/>
      <c r="P14" s="63"/>
      <c r="Q14" s="64"/>
    </row>
    <row r="15" spans="1:17" s="5" customFormat="1" ht="18" x14ac:dyDescent="0.2">
      <c r="A15" s="54"/>
      <c r="B15" s="10">
        <v>44906</v>
      </c>
      <c r="C15" s="6"/>
      <c r="D15" s="7">
        <v>44907</v>
      </c>
      <c r="E15" s="8"/>
      <c r="F15" s="7">
        <v>44908</v>
      </c>
      <c r="G15" s="8"/>
      <c r="H15" s="7">
        <v>44909</v>
      </c>
      <c r="I15" s="8"/>
      <c r="J15" s="7">
        <v>44910</v>
      </c>
      <c r="K15" s="8"/>
      <c r="L15" s="7">
        <v>44911</v>
      </c>
      <c r="M15" s="8"/>
      <c r="N15" s="9">
        <v>44912</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t="s">
        <v>0</v>
      </c>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t="s">
        <v>0</v>
      </c>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t="s">
        <v>0</v>
      </c>
      <c r="O18" s="115"/>
      <c r="P18" s="122">
        <f>SUM(B18:O18)</f>
        <v>0</v>
      </c>
      <c r="Q18" s="123"/>
    </row>
    <row r="19" spans="1:17" s="5" customFormat="1" x14ac:dyDescent="0.2">
      <c r="A19" s="57" t="s">
        <v>20</v>
      </c>
      <c r="B19" s="141" t="s">
        <v>0</v>
      </c>
      <c r="C19" s="142"/>
      <c r="D19" s="143" t="s">
        <v>0</v>
      </c>
      <c r="E19" s="144"/>
      <c r="F19" s="143" t="s">
        <v>0</v>
      </c>
      <c r="G19" s="144"/>
      <c r="H19" s="143" t="s">
        <v>0</v>
      </c>
      <c r="I19" s="144"/>
      <c r="J19" s="143" t="s">
        <v>0</v>
      </c>
      <c r="K19" s="144"/>
      <c r="L19" s="143" t="s">
        <v>0</v>
      </c>
      <c r="M19" s="144"/>
      <c r="N19" s="133" t="s">
        <v>0</v>
      </c>
      <c r="O19" s="134"/>
      <c r="P19" s="60"/>
      <c r="Q19" s="62"/>
    </row>
    <row r="20" spans="1:17" s="5" customFormat="1" x14ac:dyDescent="0.2">
      <c r="A20" s="58" t="s">
        <v>20</v>
      </c>
      <c r="B20" s="141" t="s">
        <v>0</v>
      </c>
      <c r="C20" s="142"/>
      <c r="D20" s="143" t="s">
        <v>0</v>
      </c>
      <c r="E20" s="144"/>
      <c r="F20" s="143" t="s">
        <v>0</v>
      </c>
      <c r="G20" s="144"/>
      <c r="H20" s="143" t="s">
        <v>0</v>
      </c>
      <c r="I20" s="144"/>
      <c r="J20" s="143" t="s">
        <v>0</v>
      </c>
      <c r="K20" s="144"/>
      <c r="L20" s="143" t="s">
        <v>0</v>
      </c>
      <c r="M20" s="144"/>
      <c r="N20" s="133" t="s">
        <v>0</v>
      </c>
      <c r="O20" s="134"/>
      <c r="P20" s="66"/>
      <c r="Q20" s="67"/>
    </row>
    <row r="21" spans="1:17" s="5" customFormat="1" ht="18" x14ac:dyDescent="0.2">
      <c r="A21" s="54"/>
      <c r="B21" s="10">
        <v>44913</v>
      </c>
      <c r="C21" s="6"/>
      <c r="D21" s="7">
        <v>44914</v>
      </c>
      <c r="E21" s="8"/>
      <c r="F21" s="7">
        <v>44915</v>
      </c>
      <c r="G21" s="8"/>
      <c r="H21" s="7">
        <v>44916</v>
      </c>
      <c r="I21" s="8"/>
      <c r="J21" s="7">
        <v>44917</v>
      </c>
      <c r="K21" s="8"/>
      <c r="L21" s="7">
        <v>44918</v>
      </c>
      <c r="M21" s="8"/>
      <c r="N21" s="9">
        <v>44919</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s="5" customFormat="1" x14ac:dyDescent="0.2">
      <c r="A25" s="57" t="s">
        <v>20</v>
      </c>
      <c r="B25" s="141" t="s">
        <v>0</v>
      </c>
      <c r="C25" s="142"/>
      <c r="D25" s="143" t="s">
        <v>0</v>
      </c>
      <c r="E25" s="144"/>
      <c r="F25" s="143" t="s">
        <v>0</v>
      </c>
      <c r="G25" s="144"/>
      <c r="H25" s="143" t="s">
        <v>0</v>
      </c>
      <c r="I25" s="144"/>
      <c r="J25" s="143" t="s">
        <v>0</v>
      </c>
      <c r="K25" s="144"/>
      <c r="L25" s="143" t="s">
        <v>0</v>
      </c>
      <c r="M25" s="144"/>
      <c r="N25" s="133" t="s">
        <v>0</v>
      </c>
      <c r="O25" s="134"/>
      <c r="P25" s="60"/>
      <c r="Q25" s="62"/>
    </row>
    <row r="26" spans="1:17" s="5" customFormat="1" x14ac:dyDescent="0.2">
      <c r="A26" s="58" t="s">
        <v>20</v>
      </c>
      <c r="B26" s="141" t="s">
        <v>0</v>
      </c>
      <c r="C26" s="142"/>
      <c r="D26" s="143" t="s">
        <v>0</v>
      </c>
      <c r="E26" s="144"/>
      <c r="F26" s="143" t="s">
        <v>0</v>
      </c>
      <c r="G26" s="144"/>
      <c r="H26" s="143" t="s">
        <v>0</v>
      </c>
      <c r="I26" s="144"/>
      <c r="J26" s="143" t="s">
        <v>0</v>
      </c>
      <c r="K26" s="144"/>
      <c r="L26" s="143" t="s">
        <v>0</v>
      </c>
      <c r="M26" s="144"/>
      <c r="N26" s="133" t="s">
        <v>0</v>
      </c>
      <c r="O26" s="134"/>
      <c r="P26" s="66"/>
      <c r="Q26" s="67"/>
    </row>
    <row r="27" spans="1:17" s="5" customFormat="1" ht="18" x14ac:dyDescent="0.2">
      <c r="A27" s="54"/>
      <c r="B27" s="10">
        <v>44920</v>
      </c>
      <c r="C27" s="6"/>
      <c r="D27" s="7">
        <v>44921</v>
      </c>
      <c r="E27" s="8"/>
      <c r="F27" s="7">
        <v>44922</v>
      </c>
      <c r="G27" s="8"/>
      <c r="H27" s="7">
        <v>44923</v>
      </c>
      <c r="I27" s="8"/>
      <c r="J27" s="7">
        <v>44924</v>
      </c>
      <c r="K27" s="8"/>
      <c r="L27" s="7">
        <v>44925</v>
      </c>
      <c r="M27" s="8"/>
      <c r="N27" s="9">
        <v>44926</v>
      </c>
      <c r="O27" s="12"/>
      <c r="P27" s="60"/>
      <c r="Q27" s="65"/>
    </row>
    <row r="28" spans="1:17" s="5" customFormat="1" x14ac:dyDescent="0.2">
      <c r="A28" s="55" t="s">
        <v>17</v>
      </c>
      <c r="B28" s="107" t="s">
        <v>0</v>
      </c>
      <c r="C28" s="108"/>
      <c r="D28" s="109" t="s">
        <v>0</v>
      </c>
      <c r="E28" s="108"/>
      <c r="F28" s="109" t="s">
        <v>0</v>
      </c>
      <c r="G28" s="108"/>
      <c r="H28" s="109"/>
      <c r="I28" s="108"/>
      <c r="J28" s="109" t="s">
        <v>0</v>
      </c>
      <c r="K28" s="108"/>
      <c r="L28" s="109" t="s">
        <v>0</v>
      </c>
      <c r="M28" s="108"/>
      <c r="N28" s="109" t="s">
        <v>0</v>
      </c>
      <c r="O28" s="115"/>
      <c r="P28" s="122">
        <f>SUM(B28:O28)</f>
        <v>0</v>
      </c>
      <c r="Q28" s="123"/>
    </row>
    <row r="29" spans="1:17" s="5" customFormat="1" x14ac:dyDescent="0.2">
      <c r="A29" s="56" t="s">
        <v>18</v>
      </c>
      <c r="B29" s="110" t="s">
        <v>0</v>
      </c>
      <c r="C29" s="111"/>
      <c r="D29" s="112" t="s">
        <v>0</v>
      </c>
      <c r="E29" s="111"/>
      <c r="F29" s="112" t="s">
        <v>0</v>
      </c>
      <c r="G29" s="111"/>
      <c r="H29" s="112"/>
      <c r="I29" s="111"/>
      <c r="J29" s="112" t="s">
        <v>0</v>
      </c>
      <c r="K29" s="111"/>
      <c r="L29" s="112" t="s">
        <v>0</v>
      </c>
      <c r="M29" s="111"/>
      <c r="N29" s="112" t="s">
        <v>0</v>
      </c>
      <c r="O29" s="116"/>
      <c r="P29" s="124">
        <f>SUM(B29:O29)</f>
        <v>0</v>
      </c>
      <c r="Q29" s="125"/>
    </row>
    <row r="30" spans="1:17" s="5" customFormat="1" x14ac:dyDescent="0.2">
      <c r="A30" s="55" t="s">
        <v>19</v>
      </c>
      <c r="B30" s="107" t="s">
        <v>0</v>
      </c>
      <c r="C30" s="108"/>
      <c r="D30" s="109" t="s">
        <v>0</v>
      </c>
      <c r="E30" s="108"/>
      <c r="F30" s="109" t="s">
        <v>0</v>
      </c>
      <c r="G30" s="108"/>
      <c r="H30" s="109"/>
      <c r="I30" s="108"/>
      <c r="J30" s="109" t="s">
        <v>0</v>
      </c>
      <c r="K30" s="108"/>
      <c r="L30" s="109" t="s">
        <v>0</v>
      </c>
      <c r="M30" s="108"/>
      <c r="N30" s="109" t="s">
        <v>0</v>
      </c>
      <c r="O30" s="115"/>
      <c r="P30" s="122">
        <f>SUM(B30:O30)</f>
        <v>0</v>
      </c>
      <c r="Q30" s="123"/>
    </row>
    <row r="31" spans="1:17" s="5" customFormat="1" x14ac:dyDescent="0.2">
      <c r="A31" s="57" t="s">
        <v>20</v>
      </c>
      <c r="B31" s="141" t="s">
        <v>0</v>
      </c>
      <c r="C31" s="142"/>
      <c r="D31" s="143" t="s">
        <v>0</v>
      </c>
      <c r="E31" s="144"/>
      <c r="F31" s="143" t="s">
        <v>0</v>
      </c>
      <c r="G31" s="144"/>
      <c r="H31" s="143" t="s">
        <v>0</v>
      </c>
      <c r="I31" s="144"/>
      <c r="J31" s="143" t="s">
        <v>0</v>
      </c>
      <c r="K31" s="144"/>
      <c r="L31" s="143" t="s">
        <v>0</v>
      </c>
      <c r="M31" s="144"/>
      <c r="N31" s="133" t="s">
        <v>0</v>
      </c>
      <c r="O31" s="134"/>
      <c r="P31" s="60"/>
      <c r="Q31" s="62"/>
    </row>
    <row r="32" spans="1:17" s="5" customFormat="1" ht="13.8" thickBot="1" x14ac:dyDescent="0.25">
      <c r="A32" s="58" t="s">
        <v>20</v>
      </c>
      <c r="B32" s="135" t="s">
        <v>0</v>
      </c>
      <c r="C32" s="136"/>
      <c r="D32" s="137" t="s">
        <v>0</v>
      </c>
      <c r="E32" s="138"/>
      <c r="F32" s="137" t="s">
        <v>0</v>
      </c>
      <c r="G32" s="138"/>
      <c r="H32" s="137" t="s">
        <v>0</v>
      </c>
      <c r="I32" s="138"/>
      <c r="J32" s="137" t="s">
        <v>0</v>
      </c>
      <c r="K32" s="138"/>
      <c r="L32" s="137" t="s">
        <v>0</v>
      </c>
      <c r="M32" s="138"/>
      <c r="N32" s="139" t="s">
        <v>0</v>
      </c>
      <c r="O32" s="140"/>
      <c r="P32" s="66"/>
      <c r="Q32" s="67"/>
    </row>
    <row r="33" spans="1:17" s="5" customFormat="1" ht="14.4" thickTop="1" x14ac:dyDescent="0.25">
      <c r="A33" s="59" t="s">
        <v>21</v>
      </c>
      <c r="B33" s="68"/>
      <c r="C33" s="68"/>
      <c r="D33" s="68"/>
      <c r="E33" s="68"/>
      <c r="F33" s="69"/>
      <c r="G33" s="59" t="s">
        <v>23</v>
      </c>
      <c r="H33" s="68"/>
      <c r="I33" s="68"/>
      <c r="J33" s="68"/>
      <c r="K33" s="68"/>
      <c r="L33" s="69"/>
      <c r="M33" s="2"/>
      <c r="N33" s="2"/>
      <c r="O33" s="2"/>
      <c r="P33" s="4"/>
      <c r="Q33"/>
    </row>
    <row r="34" spans="1:17" s="5" customFormat="1" ht="14.4" customHeight="1" x14ac:dyDescent="0.25">
      <c r="A34" s="126" t="s">
        <v>24</v>
      </c>
      <c r="B34" s="127"/>
      <c r="C34" s="127"/>
      <c r="D34" s="127"/>
      <c r="E34" s="127"/>
      <c r="F34" s="128"/>
      <c r="G34" s="132" t="s">
        <v>25</v>
      </c>
      <c r="H34" s="127"/>
      <c r="I34" s="70">
        <f>P4+P10+P16+P22+P28</f>
        <v>0</v>
      </c>
      <c r="J34" s="70"/>
      <c r="K34" s="70"/>
      <c r="L34" s="71"/>
      <c r="M34" s="2"/>
      <c r="N34" s="2"/>
      <c r="O34" s="2"/>
      <c r="P34" s="4"/>
      <c r="Q34"/>
    </row>
    <row r="35" spans="1:17" s="5" customFormat="1" ht="14.4" customHeight="1" x14ac:dyDescent="0.25">
      <c r="A35" s="126"/>
      <c r="B35" s="127"/>
      <c r="C35" s="127"/>
      <c r="D35" s="127"/>
      <c r="E35" s="127"/>
      <c r="F35" s="128"/>
      <c r="G35" s="132" t="s">
        <v>18</v>
      </c>
      <c r="H35" s="127"/>
      <c r="I35" s="70">
        <f t="shared" ref="I35:I36" si="0">P5+P11+P17+P23+P29</f>
        <v>0</v>
      </c>
      <c r="J35" s="70"/>
      <c r="K35" s="70"/>
      <c r="L35" s="71"/>
      <c r="M35" s="2"/>
      <c r="N35" s="2"/>
      <c r="O35" s="2"/>
      <c r="P35" s="4"/>
      <c r="Q35"/>
    </row>
    <row r="36" spans="1:17" s="5" customFormat="1" ht="14.4" customHeight="1" x14ac:dyDescent="0.25">
      <c r="A36" s="126"/>
      <c r="B36" s="127"/>
      <c r="C36" s="127"/>
      <c r="D36" s="127"/>
      <c r="E36" s="127"/>
      <c r="F36" s="128"/>
      <c r="G36" s="132" t="s">
        <v>26</v>
      </c>
      <c r="H36" s="127"/>
      <c r="I36" s="70">
        <f t="shared" si="0"/>
        <v>0</v>
      </c>
      <c r="J36" s="70"/>
      <c r="K36" s="70"/>
      <c r="L36" s="71"/>
      <c r="M36" s="2"/>
      <c r="N36" s="2"/>
      <c r="O36" s="2"/>
      <c r="P36" s="4"/>
      <c r="Q36"/>
    </row>
    <row r="37" spans="1:17" s="5" customFormat="1" ht="14.4" customHeight="1" x14ac:dyDescent="0.25">
      <c r="A37" s="126"/>
      <c r="B37" s="127"/>
      <c r="C37" s="127"/>
      <c r="D37" s="127"/>
      <c r="E37" s="127"/>
      <c r="F37" s="128"/>
      <c r="G37" s="72"/>
      <c r="H37" s="70"/>
      <c r="I37" s="70"/>
      <c r="J37" s="70"/>
      <c r="K37" s="70"/>
      <c r="L37" s="71"/>
      <c r="M37" s="2"/>
      <c r="N37" s="2"/>
      <c r="O37" s="2"/>
      <c r="P37" s="4"/>
      <c r="Q37"/>
    </row>
    <row r="38" spans="1:17" s="5" customFormat="1" ht="14.4" customHeight="1" x14ac:dyDescent="0.25">
      <c r="A38" s="129"/>
      <c r="B38" s="130"/>
      <c r="C38" s="130"/>
      <c r="D38" s="130"/>
      <c r="E38" s="130"/>
      <c r="F38" s="131"/>
      <c r="G38" s="73"/>
      <c r="H38" s="74"/>
      <c r="I38" s="74"/>
      <c r="J38" s="74"/>
      <c r="K38" s="74"/>
      <c r="L38" s="75"/>
      <c r="M38" s="2"/>
      <c r="N38" s="2"/>
      <c r="O38" s="2"/>
      <c r="P38" s="4"/>
      <c r="Q38"/>
    </row>
    <row r="39" spans="1:17" s="5" customFormat="1" x14ac:dyDescent="0.25">
      <c r="A39" s="2"/>
      <c r="B39" s="2"/>
      <c r="C39" s="2"/>
      <c r="D39" s="2"/>
      <c r="E39" s="2"/>
      <c r="F39" s="2"/>
      <c r="G39" s="2"/>
      <c r="H39" s="2"/>
      <c r="I39" s="2"/>
      <c r="J39" s="2"/>
      <c r="K39" s="2"/>
      <c r="L39" s="2"/>
      <c r="M39" s="2"/>
      <c r="N39" s="2"/>
      <c r="O39" s="2"/>
      <c r="P39" s="2"/>
      <c r="Q39"/>
    </row>
    <row r="40" spans="1:17" s="5" customFormat="1" x14ac:dyDescent="0.25">
      <c r="A40" s="2"/>
      <c r="B40" s="2"/>
      <c r="C40" s="2"/>
      <c r="D40" s="2"/>
      <c r="E40" s="2"/>
      <c r="F40" s="2"/>
      <c r="G40" s="2"/>
      <c r="H40" s="2"/>
      <c r="I40" s="2"/>
      <c r="J40" s="2"/>
      <c r="K40" s="2"/>
      <c r="L40" s="2"/>
      <c r="M40" s="2"/>
      <c r="N40" s="2"/>
      <c r="O40" s="2"/>
      <c r="P40" s="2"/>
      <c r="Q40"/>
    </row>
    <row r="41" spans="1:17" s="5" customFormat="1" x14ac:dyDescent="0.25">
      <c r="A41" s="2"/>
      <c r="B41" s="2"/>
      <c r="C41" s="2"/>
      <c r="D41" s="2"/>
      <c r="E41" s="2"/>
      <c r="F41" s="2"/>
      <c r="G41" s="2"/>
      <c r="H41" s="2"/>
      <c r="I41" s="2"/>
      <c r="J41" s="2"/>
      <c r="K41" s="2"/>
      <c r="L41" s="2"/>
      <c r="M41" s="2"/>
      <c r="N41" s="2"/>
      <c r="O41" s="2"/>
      <c r="P41" s="2"/>
      <c r="Q41"/>
    </row>
    <row r="42" spans="1:17" s="5" customFormat="1" x14ac:dyDescent="0.25">
      <c r="A42" s="2"/>
      <c r="B42" s="2"/>
      <c r="C42" s="2"/>
      <c r="D42" s="2"/>
      <c r="E42" s="2"/>
      <c r="F42" s="2"/>
      <c r="G42" s="2"/>
      <c r="H42" s="2"/>
      <c r="I42" s="2"/>
      <c r="J42" s="2"/>
      <c r="K42" s="2"/>
      <c r="L42" s="2"/>
      <c r="M42" s="2"/>
      <c r="N42" s="2"/>
      <c r="O42" s="2"/>
      <c r="P42" s="2"/>
      <c r="Q42"/>
    </row>
    <row r="43" spans="1:17" s="5" customFormat="1" x14ac:dyDescent="0.25">
      <c r="A43" s="2"/>
      <c r="B43" s="2"/>
      <c r="C43" s="2"/>
      <c r="D43" s="2"/>
      <c r="E43" s="2"/>
      <c r="F43" s="2"/>
      <c r="G43" s="2"/>
      <c r="H43" s="2"/>
      <c r="I43" s="2"/>
      <c r="J43" s="2"/>
      <c r="K43" s="2"/>
      <c r="L43" s="2"/>
      <c r="M43" s="2"/>
      <c r="N43" s="2"/>
      <c r="O43" s="2"/>
      <c r="P43" s="2"/>
      <c r="Q43"/>
    </row>
    <row r="44" spans="1:17" s="5" customFormat="1" x14ac:dyDescent="0.25">
      <c r="A44" s="2"/>
      <c r="B44" s="2"/>
      <c r="C44" s="2"/>
      <c r="D44" s="2"/>
      <c r="E44" s="2"/>
      <c r="F44" s="2"/>
      <c r="G44" s="2"/>
      <c r="H44" s="2"/>
      <c r="I44" s="2"/>
      <c r="J44" s="2"/>
      <c r="K44" s="2"/>
      <c r="L44" s="2"/>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x14ac:dyDescent="0.25">
      <c r="A51" s="2"/>
    </row>
  </sheetData>
  <mergeCells count="203">
    <mergeCell ref="N2:O2"/>
    <mergeCell ref="B4:C4"/>
    <mergeCell ref="D4:E4"/>
    <mergeCell ref="F4:G4"/>
    <mergeCell ref="H4:I4"/>
    <mergeCell ref="J4:K4"/>
    <mergeCell ref="L4:M4"/>
    <mergeCell ref="N4:O4"/>
    <mergeCell ref="B2:C2"/>
    <mergeCell ref="D2:E2"/>
    <mergeCell ref="F2:G2"/>
    <mergeCell ref="H2:I2"/>
    <mergeCell ref="J2:K2"/>
    <mergeCell ref="L2:M2"/>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8:C8"/>
    <mergeCell ref="D8:E8"/>
    <mergeCell ref="F8:G8"/>
    <mergeCell ref="H8:I8"/>
    <mergeCell ref="J8:K8"/>
    <mergeCell ref="L8:M8"/>
    <mergeCell ref="N8:O8"/>
    <mergeCell ref="B7:C7"/>
    <mergeCell ref="D7:E7"/>
    <mergeCell ref="F7:G7"/>
    <mergeCell ref="H7:I7"/>
    <mergeCell ref="J7:K7"/>
    <mergeCell ref="L7:M7"/>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F1:K1"/>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A34:F38"/>
    <mergeCell ref="G34:H34"/>
    <mergeCell ref="G35:H35"/>
    <mergeCell ref="G36:H36"/>
    <mergeCell ref="P2:Q2"/>
    <mergeCell ref="P4:Q4"/>
    <mergeCell ref="P5:Q5"/>
    <mergeCell ref="P6:Q6"/>
    <mergeCell ref="P10:Q10"/>
    <mergeCell ref="P11:Q11"/>
    <mergeCell ref="P12:Q12"/>
    <mergeCell ref="P16:Q16"/>
    <mergeCell ref="P17:Q17"/>
    <mergeCell ref="P18:Q18"/>
    <mergeCell ref="P22:Q22"/>
    <mergeCell ref="P23:Q23"/>
    <mergeCell ref="P24:Q24"/>
    <mergeCell ref="P28:Q28"/>
    <mergeCell ref="P29:Q29"/>
    <mergeCell ref="P30:Q30"/>
    <mergeCell ref="D29:E29"/>
    <mergeCell ref="F29:G29"/>
    <mergeCell ref="H29:I29"/>
    <mergeCell ref="J29:K29"/>
  </mergeCells>
  <hyperlinks>
    <hyperlink ref="V30" location="Monthly_Schedule!Monthly" display="Monthly_Schedule!Monthly" xr:uid="{00000000-0004-0000-0B00-000000000000}"/>
  </hyperlinks>
  <printOptions horizontalCentered="1" verticalCentered="1"/>
  <pageMargins left="0.55000000000000004" right="0.55000000000000004"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1EE6-BE28-42AD-B7F6-5ADC73C8BF44}">
  <dimension ref="A1:Q51"/>
  <sheetViews>
    <sheetView showGridLines="0" topLeftCell="A11" workbookViewId="0">
      <selection activeCell="B10" sqref="B10:O12"/>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5546875" style="1" customWidth="1"/>
    <col min="17" max="17" width="9.5546875" customWidth="1"/>
    <col min="18" max="16384" width="9.109375" style="1"/>
  </cols>
  <sheetData>
    <row r="1" spans="1:17" ht="18" thickTop="1" x14ac:dyDescent="0.25">
      <c r="A1" s="2"/>
      <c r="B1" s="11"/>
      <c r="C1" s="24"/>
      <c r="D1" s="24"/>
      <c r="E1" s="26"/>
      <c r="F1" s="92" t="s">
        <v>11</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10">
        <v>44927</v>
      </c>
      <c r="C3" s="6"/>
      <c r="D3" s="7">
        <v>44928</v>
      </c>
      <c r="E3" s="8"/>
      <c r="F3" s="7">
        <v>44929</v>
      </c>
      <c r="G3" s="8"/>
      <c r="H3" s="7">
        <v>44930</v>
      </c>
      <c r="I3" s="8"/>
      <c r="J3" s="7">
        <v>44931</v>
      </c>
      <c r="K3" s="8"/>
      <c r="L3" s="7">
        <v>44932</v>
      </c>
      <c r="M3" s="8"/>
      <c r="N3" s="9">
        <v>44933</v>
      </c>
      <c r="O3" s="12"/>
      <c r="P3" s="60"/>
      <c r="Q3" s="61"/>
    </row>
    <row r="4" spans="1:17" x14ac:dyDescent="0.25">
      <c r="A4" s="55" t="s">
        <v>17</v>
      </c>
      <c r="B4" s="107" t="s">
        <v>0</v>
      </c>
      <c r="C4" s="108"/>
      <c r="D4" s="109" t="s">
        <v>0</v>
      </c>
      <c r="E4" s="108"/>
      <c r="F4" s="109" t="s">
        <v>0</v>
      </c>
      <c r="G4" s="108"/>
      <c r="H4" s="109"/>
      <c r="I4" s="108"/>
      <c r="J4" s="109" t="s">
        <v>0</v>
      </c>
      <c r="K4" s="108"/>
      <c r="L4" s="109" t="s">
        <v>0</v>
      </c>
      <c r="M4" s="108"/>
      <c r="N4" s="109" t="s">
        <v>0</v>
      </c>
      <c r="O4" s="115"/>
      <c r="P4" s="122">
        <f>SUM(B4:O4)</f>
        <v>0</v>
      </c>
      <c r="Q4" s="123"/>
    </row>
    <row r="5" spans="1:17" x14ac:dyDescent="0.25">
      <c r="A5" s="56" t="s">
        <v>18</v>
      </c>
      <c r="B5" s="110" t="s">
        <v>0</v>
      </c>
      <c r="C5" s="111"/>
      <c r="D5" s="112" t="s">
        <v>0</v>
      </c>
      <c r="E5" s="111"/>
      <c r="F5" s="112" t="s">
        <v>0</v>
      </c>
      <c r="G5" s="111"/>
      <c r="H5" s="112"/>
      <c r="I5" s="111"/>
      <c r="J5" s="112" t="s">
        <v>0</v>
      </c>
      <c r="K5" s="111"/>
      <c r="L5" s="112" t="s">
        <v>0</v>
      </c>
      <c r="M5" s="111"/>
      <c r="N5" s="112" t="s">
        <v>0</v>
      </c>
      <c r="O5" s="116"/>
      <c r="P5" s="124">
        <f>SUM(B5:O5)</f>
        <v>0</v>
      </c>
      <c r="Q5" s="125"/>
    </row>
    <row r="6" spans="1:17" x14ac:dyDescent="0.25">
      <c r="A6" s="55" t="s">
        <v>19</v>
      </c>
      <c r="B6" s="107" t="s">
        <v>0</v>
      </c>
      <c r="C6" s="108"/>
      <c r="D6" s="109" t="s">
        <v>0</v>
      </c>
      <c r="E6" s="108"/>
      <c r="F6" s="109" t="s">
        <v>0</v>
      </c>
      <c r="G6" s="108"/>
      <c r="H6" s="109"/>
      <c r="I6" s="108"/>
      <c r="J6" s="109" t="s">
        <v>0</v>
      </c>
      <c r="K6" s="108"/>
      <c r="L6" s="109" t="s">
        <v>0</v>
      </c>
      <c r="M6" s="108"/>
      <c r="N6" s="109" t="s">
        <v>0</v>
      </c>
      <c r="O6" s="115"/>
      <c r="P6" s="122">
        <f>SUM(B6:O6)</f>
        <v>0</v>
      </c>
      <c r="Q6" s="123"/>
    </row>
    <row r="7" spans="1:17" x14ac:dyDescent="0.25">
      <c r="A7" s="57" t="s">
        <v>20</v>
      </c>
      <c r="B7" s="150" t="s">
        <v>0</v>
      </c>
      <c r="C7" s="151"/>
      <c r="D7" s="152" t="s">
        <v>0</v>
      </c>
      <c r="E7" s="153"/>
      <c r="F7" s="152" t="s">
        <v>0</v>
      </c>
      <c r="G7" s="153"/>
      <c r="H7" s="152" t="s">
        <v>0</v>
      </c>
      <c r="I7" s="153"/>
      <c r="J7" s="152" t="s">
        <v>0</v>
      </c>
      <c r="K7" s="153"/>
      <c r="L7" s="152" t="s">
        <v>0</v>
      </c>
      <c r="M7" s="153"/>
      <c r="N7" s="148" t="s">
        <v>0</v>
      </c>
      <c r="O7" s="149"/>
      <c r="P7" s="60"/>
      <c r="Q7" s="62"/>
    </row>
    <row r="8" spans="1:17" x14ac:dyDescent="0.25">
      <c r="A8" s="58" t="s">
        <v>20</v>
      </c>
      <c r="B8" s="150" t="s">
        <v>0</v>
      </c>
      <c r="C8" s="151"/>
      <c r="D8" s="152" t="s">
        <v>0</v>
      </c>
      <c r="E8" s="153"/>
      <c r="F8" s="152" t="s">
        <v>0</v>
      </c>
      <c r="G8" s="153"/>
      <c r="H8" s="152" t="s">
        <v>0</v>
      </c>
      <c r="I8" s="153"/>
      <c r="J8" s="152" t="s">
        <v>0</v>
      </c>
      <c r="K8" s="153"/>
      <c r="L8" s="152" t="s">
        <v>0</v>
      </c>
      <c r="M8" s="153"/>
      <c r="N8" s="148" t="s">
        <v>0</v>
      </c>
      <c r="O8" s="149"/>
      <c r="P8" s="63"/>
      <c r="Q8" s="64"/>
    </row>
    <row r="9" spans="1:17" ht="18" x14ac:dyDescent="0.25">
      <c r="A9" s="54"/>
      <c r="B9" s="10">
        <v>44934</v>
      </c>
      <c r="C9" s="6"/>
      <c r="D9" s="7">
        <v>44935</v>
      </c>
      <c r="E9" s="8"/>
      <c r="F9" s="7">
        <v>44936</v>
      </c>
      <c r="G9" s="8"/>
      <c r="H9" s="7">
        <v>44937</v>
      </c>
      <c r="I9" s="8"/>
      <c r="J9" s="7">
        <v>44938</v>
      </c>
      <c r="K9" s="8"/>
      <c r="L9" s="7">
        <v>44939</v>
      </c>
      <c r="M9" s="8"/>
      <c r="N9" s="9">
        <v>44940</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x14ac:dyDescent="0.25">
      <c r="A13" s="57" t="s">
        <v>20</v>
      </c>
      <c r="B13" s="150" t="s">
        <v>0</v>
      </c>
      <c r="C13" s="151"/>
      <c r="D13" s="152" t="s">
        <v>0</v>
      </c>
      <c r="E13" s="153"/>
      <c r="F13" s="152" t="s">
        <v>0</v>
      </c>
      <c r="G13" s="153"/>
      <c r="H13" s="152" t="s">
        <v>0</v>
      </c>
      <c r="I13" s="153"/>
      <c r="J13" s="152" t="s">
        <v>0</v>
      </c>
      <c r="K13" s="153"/>
      <c r="L13" s="152" t="s">
        <v>0</v>
      </c>
      <c r="M13" s="153"/>
      <c r="N13" s="148" t="s">
        <v>0</v>
      </c>
      <c r="O13" s="149"/>
      <c r="P13" s="60"/>
      <c r="Q13" s="62"/>
    </row>
    <row r="14" spans="1:17" x14ac:dyDescent="0.25">
      <c r="A14" s="58" t="s">
        <v>20</v>
      </c>
      <c r="B14" s="150" t="s">
        <v>0</v>
      </c>
      <c r="C14" s="151"/>
      <c r="D14" s="152" t="s">
        <v>0</v>
      </c>
      <c r="E14" s="153"/>
      <c r="F14" s="152" t="s">
        <v>0</v>
      </c>
      <c r="G14" s="153"/>
      <c r="H14" s="152" t="s">
        <v>0</v>
      </c>
      <c r="I14" s="153"/>
      <c r="J14" s="152" t="s">
        <v>0</v>
      </c>
      <c r="K14" s="153"/>
      <c r="L14" s="152" t="s">
        <v>0</v>
      </c>
      <c r="M14" s="153"/>
      <c r="N14" s="148" t="s">
        <v>0</v>
      </c>
      <c r="O14" s="149"/>
      <c r="P14" s="63"/>
      <c r="Q14" s="64"/>
    </row>
    <row r="15" spans="1:17" ht="18" x14ac:dyDescent="0.25">
      <c r="A15" s="54"/>
      <c r="B15" s="10">
        <v>44941</v>
      </c>
      <c r="C15" s="6"/>
      <c r="D15" s="7">
        <v>44942</v>
      </c>
      <c r="E15" s="8"/>
      <c r="F15" s="7">
        <v>44943</v>
      </c>
      <c r="G15" s="8"/>
      <c r="H15" s="7">
        <v>44944</v>
      </c>
      <c r="I15" s="8"/>
      <c r="J15" s="7">
        <v>44945</v>
      </c>
      <c r="K15" s="8"/>
      <c r="L15" s="7">
        <v>44946</v>
      </c>
      <c r="M15" s="8"/>
      <c r="N15" s="9">
        <v>44947</v>
      </c>
      <c r="O15" s="12"/>
      <c r="P15" s="60"/>
      <c r="Q15" s="65"/>
    </row>
    <row r="16" spans="1:17" x14ac:dyDescent="0.25">
      <c r="A16" s="55" t="s">
        <v>17</v>
      </c>
      <c r="B16" s="107" t="s">
        <v>0</v>
      </c>
      <c r="C16" s="108"/>
      <c r="D16" s="109" t="s">
        <v>0</v>
      </c>
      <c r="E16" s="108"/>
      <c r="F16" s="109" t="s">
        <v>0</v>
      </c>
      <c r="G16" s="108"/>
      <c r="H16" s="109"/>
      <c r="I16" s="108"/>
      <c r="J16" s="109" t="s">
        <v>0</v>
      </c>
      <c r="K16" s="108"/>
      <c r="L16" s="109" t="s">
        <v>0</v>
      </c>
      <c r="M16" s="108"/>
      <c r="N16" s="109" t="s">
        <v>0</v>
      </c>
      <c r="O16" s="115"/>
      <c r="P16" s="122">
        <f>SUM(B16:O16)</f>
        <v>0</v>
      </c>
      <c r="Q16" s="123"/>
    </row>
    <row r="17" spans="1:17" x14ac:dyDescent="0.25">
      <c r="A17" s="56" t="s">
        <v>18</v>
      </c>
      <c r="B17" s="110" t="s">
        <v>0</v>
      </c>
      <c r="C17" s="111"/>
      <c r="D17" s="112" t="s">
        <v>0</v>
      </c>
      <c r="E17" s="111"/>
      <c r="F17" s="112" t="s">
        <v>0</v>
      </c>
      <c r="G17" s="111"/>
      <c r="H17" s="112"/>
      <c r="I17" s="111"/>
      <c r="J17" s="112" t="s">
        <v>0</v>
      </c>
      <c r="K17" s="111"/>
      <c r="L17" s="112" t="s">
        <v>0</v>
      </c>
      <c r="M17" s="111"/>
      <c r="N17" s="112" t="s">
        <v>0</v>
      </c>
      <c r="O17" s="116"/>
      <c r="P17" s="124">
        <f>SUM(B17:O17)</f>
        <v>0</v>
      </c>
      <c r="Q17" s="125"/>
    </row>
    <row r="18" spans="1:17" x14ac:dyDescent="0.25">
      <c r="A18" s="55" t="s">
        <v>19</v>
      </c>
      <c r="B18" s="107" t="s">
        <v>0</v>
      </c>
      <c r="C18" s="108"/>
      <c r="D18" s="109" t="s">
        <v>0</v>
      </c>
      <c r="E18" s="108"/>
      <c r="F18" s="109" t="s">
        <v>0</v>
      </c>
      <c r="G18" s="108"/>
      <c r="H18" s="109"/>
      <c r="I18" s="108"/>
      <c r="J18" s="109" t="s">
        <v>0</v>
      </c>
      <c r="K18" s="108"/>
      <c r="L18" s="109" t="s">
        <v>0</v>
      </c>
      <c r="M18" s="108"/>
      <c r="N18" s="109" t="s">
        <v>0</v>
      </c>
      <c r="O18" s="115"/>
      <c r="P18" s="122">
        <f>SUM(B18:O18)</f>
        <v>0</v>
      </c>
      <c r="Q18" s="123"/>
    </row>
    <row r="19" spans="1:17" x14ac:dyDescent="0.25">
      <c r="A19" s="57" t="s">
        <v>20</v>
      </c>
      <c r="B19" s="150" t="s">
        <v>0</v>
      </c>
      <c r="C19" s="151"/>
      <c r="D19" s="152" t="s">
        <v>0</v>
      </c>
      <c r="E19" s="153"/>
      <c r="F19" s="152" t="s">
        <v>0</v>
      </c>
      <c r="G19" s="153"/>
      <c r="H19" s="152" t="s">
        <v>0</v>
      </c>
      <c r="I19" s="153"/>
      <c r="J19" s="152" t="s">
        <v>0</v>
      </c>
      <c r="K19" s="153"/>
      <c r="L19" s="152" t="s">
        <v>0</v>
      </c>
      <c r="M19" s="153"/>
      <c r="N19" s="148" t="s">
        <v>0</v>
      </c>
      <c r="O19" s="149"/>
      <c r="P19" s="60"/>
      <c r="Q19" s="62"/>
    </row>
    <row r="20" spans="1:17" x14ac:dyDescent="0.25">
      <c r="A20" s="58" t="s">
        <v>20</v>
      </c>
      <c r="B20" s="150" t="s">
        <v>0</v>
      </c>
      <c r="C20" s="151"/>
      <c r="D20" s="152" t="s">
        <v>0</v>
      </c>
      <c r="E20" s="153"/>
      <c r="F20" s="152" t="s">
        <v>0</v>
      </c>
      <c r="G20" s="153"/>
      <c r="H20" s="152" t="s">
        <v>0</v>
      </c>
      <c r="I20" s="153"/>
      <c r="J20" s="152" t="s">
        <v>0</v>
      </c>
      <c r="K20" s="153"/>
      <c r="L20" s="152" t="s">
        <v>0</v>
      </c>
      <c r="M20" s="153"/>
      <c r="N20" s="148" t="s">
        <v>0</v>
      </c>
      <c r="O20" s="149"/>
      <c r="P20" s="66"/>
      <c r="Q20" s="67"/>
    </row>
    <row r="21" spans="1:17" ht="18" x14ac:dyDescent="0.25">
      <c r="A21" s="54"/>
      <c r="B21" s="10">
        <v>44948</v>
      </c>
      <c r="C21" s="6"/>
      <c r="D21" s="7">
        <v>44949</v>
      </c>
      <c r="E21" s="8"/>
      <c r="F21" s="7">
        <v>44950</v>
      </c>
      <c r="G21" s="8"/>
      <c r="H21" s="7">
        <v>44951</v>
      </c>
      <c r="I21" s="8"/>
      <c r="J21" s="7">
        <v>44952</v>
      </c>
      <c r="K21" s="8"/>
      <c r="L21" s="7">
        <v>44953</v>
      </c>
      <c r="M21" s="8"/>
      <c r="N21" s="9">
        <v>44954</v>
      </c>
      <c r="O21" s="12"/>
      <c r="P21" s="60"/>
      <c r="Q21" s="65"/>
    </row>
    <row r="22" spans="1:17" x14ac:dyDescent="0.25">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x14ac:dyDescent="0.25">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x14ac:dyDescent="0.25">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x14ac:dyDescent="0.25">
      <c r="A25" s="57" t="s">
        <v>20</v>
      </c>
      <c r="B25" s="150" t="s">
        <v>0</v>
      </c>
      <c r="C25" s="151"/>
      <c r="D25" s="152" t="s">
        <v>0</v>
      </c>
      <c r="E25" s="153"/>
      <c r="F25" s="152" t="s">
        <v>0</v>
      </c>
      <c r="G25" s="153"/>
      <c r="H25" s="152" t="s">
        <v>0</v>
      </c>
      <c r="I25" s="153"/>
      <c r="J25" s="152" t="s">
        <v>0</v>
      </c>
      <c r="K25" s="153"/>
      <c r="L25" s="152" t="s">
        <v>0</v>
      </c>
      <c r="M25" s="153"/>
      <c r="N25" s="148" t="s">
        <v>0</v>
      </c>
      <c r="O25" s="149"/>
      <c r="P25" s="60"/>
      <c r="Q25" s="62"/>
    </row>
    <row r="26" spans="1:17" x14ac:dyDescent="0.25">
      <c r="A26" s="58" t="s">
        <v>20</v>
      </c>
      <c r="B26" s="150" t="s">
        <v>0</v>
      </c>
      <c r="C26" s="151"/>
      <c r="D26" s="152" t="s">
        <v>0</v>
      </c>
      <c r="E26" s="153"/>
      <c r="F26" s="152" t="s">
        <v>0</v>
      </c>
      <c r="G26" s="153"/>
      <c r="H26" s="152" t="s">
        <v>0</v>
      </c>
      <c r="I26" s="153"/>
      <c r="J26" s="152" t="s">
        <v>0</v>
      </c>
      <c r="K26" s="153"/>
      <c r="L26" s="152" t="s">
        <v>0</v>
      </c>
      <c r="M26" s="153"/>
      <c r="N26" s="148" t="s">
        <v>0</v>
      </c>
      <c r="O26" s="149"/>
      <c r="P26" s="66"/>
      <c r="Q26" s="67"/>
    </row>
    <row r="27" spans="1:17" ht="18" x14ac:dyDescent="0.25">
      <c r="A27" s="54"/>
      <c r="B27" s="10">
        <v>44955</v>
      </c>
      <c r="C27" s="6"/>
      <c r="D27" s="7">
        <v>44956</v>
      </c>
      <c r="E27" s="8"/>
      <c r="F27" s="7">
        <v>44957</v>
      </c>
      <c r="G27" s="8"/>
      <c r="H27" s="30" t="s">
        <v>8</v>
      </c>
      <c r="I27" s="31"/>
      <c r="J27" s="31"/>
      <c r="K27" s="31"/>
      <c r="L27" s="31"/>
      <c r="M27" s="31"/>
      <c r="N27" s="31"/>
      <c r="O27" s="32"/>
      <c r="P27" s="60"/>
      <c r="Q27" s="65"/>
    </row>
    <row r="28" spans="1:17" x14ac:dyDescent="0.25">
      <c r="A28" s="55" t="s">
        <v>17</v>
      </c>
      <c r="B28" s="107" t="s">
        <v>0</v>
      </c>
      <c r="C28" s="108"/>
      <c r="D28" s="109" t="s">
        <v>0</v>
      </c>
      <c r="E28" s="108"/>
      <c r="F28" s="109" t="s">
        <v>0</v>
      </c>
      <c r="G28" s="108"/>
      <c r="H28" s="154" t="s">
        <v>0</v>
      </c>
      <c r="I28" s="155"/>
      <c r="J28" s="155"/>
      <c r="K28" s="155"/>
      <c r="L28" s="155"/>
      <c r="M28" s="155"/>
      <c r="N28" s="155"/>
      <c r="O28" s="156"/>
      <c r="P28" s="122">
        <f>SUM(B28:O28)</f>
        <v>0</v>
      </c>
      <c r="Q28" s="123"/>
    </row>
    <row r="29" spans="1:17" x14ac:dyDescent="0.25">
      <c r="A29" s="56" t="s">
        <v>18</v>
      </c>
      <c r="B29" s="110" t="s">
        <v>0</v>
      </c>
      <c r="C29" s="111"/>
      <c r="D29" s="112" t="s">
        <v>0</v>
      </c>
      <c r="E29" s="111"/>
      <c r="F29" s="112" t="s">
        <v>0</v>
      </c>
      <c r="G29" s="111"/>
      <c r="H29" s="154" t="s">
        <v>0</v>
      </c>
      <c r="I29" s="155"/>
      <c r="J29" s="155"/>
      <c r="K29" s="155"/>
      <c r="L29" s="155"/>
      <c r="M29" s="155"/>
      <c r="N29" s="155"/>
      <c r="O29" s="156"/>
      <c r="P29" s="124">
        <f>SUM(B29:O29)</f>
        <v>0</v>
      </c>
      <c r="Q29" s="125"/>
    </row>
    <row r="30" spans="1:17" x14ac:dyDescent="0.25">
      <c r="A30" s="55" t="s">
        <v>19</v>
      </c>
      <c r="B30" s="107" t="s">
        <v>0</v>
      </c>
      <c r="C30" s="108"/>
      <c r="D30" s="109" t="s">
        <v>0</v>
      </c>
      <c r="E30" s="108"/>
      <c r="F30" s="109" t="s">
        <v>0</v>
      </c>
      <c r="G30" s="108"/>
      <c r="H30" s="154" t="s">
        <v>0</v>
      </c>
      <c r="I30" s="155"/>
      <c r="J30" s="155"/>
      <c r="K30" s="155"/>
      <c r="L30" s="155"/>
      <c r="M30" s="155"/>
      <c r="N30" s="155"/>
      <c r="O30" s="156"/>
      <c r="P30" s="122">
        <f>SUM(B30:O30)</f>
        <v>0</v>
      </c>
      <c r="Q30" s="123"/>
    </row>
    <row r="31" spans="1:17" x14ac:dyDescent="0.25">
      <c r="A31" s="57" t="s">
        <v>20</v>
      </c>
      <c r="B31" s="150" t="s">
        <v>0</v>
      </c>
      <c r="C31" s="151"/>
      <c r="D31" s="152" t="s">
        <v>0</v>
      </c>
      <c r="E31" s="153"/>
      <c r="F31" s="152" t="s">
        <v>0</v>
      </c>
      <c r="G31" s="153"/>
      <c r="H31" s="154" t="s">
        <v>0</v>
      </c>
      <c r="I31" s="155"/>
      <c r="J31" s="155"/>
      <c r="K31" s="155"/>
      <c r="L31" s="155"/>
      <c r="M31" s="155"/>
      <c r="N31" s="155"/>
      <c r="O31" s="156"/>
      <c r="P31" s="60"/>
      <c r="Q31" s="62"/>
    </row>
    <row r="32" spans="1:17" ht="13.8" thickBot="1" x14ac:dyDescent="0.3">
      <c r="A32" s="58" t="s">
        <v>20</v>
      </c>
      <c r="B32" s="157" t="s">
        <v>0</v>
      </c>
      <c r="C32" s="158"/>
      <c r="D32" s="159" t="s">
        <v>0</v>
      </c>
      <c r="E32" s="160"/>
      <c r="F32" s="159" t="s">
        <v>0</v>
      </c>
      <c r="G32" s="160"/>
      <c r="H32" s="161" t="s">
        <v>0</v>
      </c>
      <c r="I32" s="162"/>
      <c r="J32" s="162"/>
      <c r="K32" s="162"/>
      <c r="L32" s="162"/>
      <c r="M32" s="162"/>
      <c r="N32" s="162"/>
      <c r="O32" s="163"/>
      <c r="P32" s="66"/>
      <c r="Q32" s="67"/>
    </row>
    <row r="33" spans="1:16" ht="14.25" customHeight="1" thickTop="1" x14ac:dyDescent="0.25">
      <c r="A33" s="59" t="s">
        <v>21</v>
      </c>
      <c r="B33" s="68"/>
      <c r="C33" s="68"/>
      <c r="D33" s="68"/>
      <c r="E33" s="68"/>
      <c r="F33" s="69"/>
      <c r="G33" s="59" t="s">
        <v>23</v>
      </c>
      <c r="H33" s="68"/>
      <c r="I33" s="68"/>
      <c r="J33" s="68"/>
      <c r="K33" s="68"/>
      <c r="L33" s="69"/>
      <c r="M33" s="21"/>
      <c r="N33" s="22"/>
      <c r="O33" s="23"/>
    </row>
    <row r="34" spans="1:16" ht="15.6" customHeight="1" x14ac:dyDescent="0.25">
      <c r="A34" s="126" t="s">
        <v>24</v>
      </c>
      <c r="B34" s="127"/>
      <c r="C34" s="127"/>
      <c r="D34" s="127"/>
      <c r="E34" s="127"/>
      <c r="F34" s="128"/>
      <c r="G34" s="132" t="s">
        <v>25</v>
      </c>
      <c r="H34" s="127"/>
      <c r="I34" s="70">
        <f>P4+P10+P16+P22+P28</f>
        <v>0</v>
      </c>
      <c r="J34" s="70"/>
      <c r="K34" s="70"/>
      <c r="L34" s="71"/>
      <c r="M34" s="2"/>
      <c r="N34" s="2"/>
      <c r="O34" s="2"/>
      <c r="P34" s="2"/>
    </row>
    <row r="35" spans="1:16" ht="15.6" customHeight="1" x14ac:dyDescent="0.25">
      <c r="A35" s="126"/>
      <c r="B35" s="127"/>
      <c r="C35" s="127"/>
      <c r="D35" s="127"/>
      <c r="E35" s="127"/>
      <c r="F35" s="128"/>
      <c r="G35" s="132" t="s">
        <v>18</v>
      </c>
      <c r="H35" s="127"/>
      <c r="I35" s="70">
        <f t="shared" ref="I35:I36" si="0">P5+P11+P17+P23+P29</f>
        <v>0</v>
      </c>
      <c r="J35" s="70"/>
      <c r="K35" s="70"/>
      <c r="L35" s="71"/>
      <c r="M35" s="2"/>
      <c r="N35" s="2"/>
      <c r="O35" s="2"/>
      <c r="P35" s="2"/>
    </row>
    <row r="36" spans="1:16" ht="15.6" customHeight="1" x14ac:dyDescent="0.25">
      <c r="A36" s="126"/>
      <c r="B36" s="127"/>
      <c r="C36" s="127"/>
      <c r="D36" s="127"/>
      <c r="E36" s="127"/>
      <c r="F36" s="128"/>
      <c r="G36" s="132" t="s">
        <v>26</v>
      </c>
      <c r="H36" s="127"/>
      <c r="I36" s="70">
        <f t="shared" si="0"/>
        <v>0</v>
      </c>
      <c r="J36" s="70"/>
      <c r="K36" s="70"/>
      <c r="L36" s="71"/>
      <c r="M36" s="2"/>
      <c r="N36" s="2"/>
      <c r="O36" s="2"/>
      <c r="P36" s="2"/>
    </row>
    <row r="37" spans="1:16" ht="15.6" customHeight="1" x14ac:dyDescent="0.25">
      <c r="A37" s="126"/>
      <c r="B37" s="127"/>
      <c r="C37" s="127"/>
      <c r="D37" s="127"/>
      <c r="E37" s="127"/>
      <c r="F37" s="128"/>
      <c r="G37" s="72"/>
      <c r="H37" s="70"/>
      <c r="I37" s="70"/>
      <c r="J37" s="70"/>
      <c r="K37" s="70"/>
      <c r="L37" s="71"/>
      <c r="M37" s="2"/>
      <c r="N37" s="2"/>
      <c r="O37" s="2"/>
      <c r="P37" s="2"/>
    </row>
    <row r="38" spans="1:16" ht="15.6" customHeight="1" x14ac:dyDescent="0.25">
      <c r="A38" s="129"/>
      <c r="B38" s="130"/>
      <c r="C38" s="130"/>
      <c r="D38" s="130"/>
      <c r="E38" s="130"/>
      <c r="F38" s="131"/>
      <c r="G38" s="73"/>
      <c r="H38" s="74"/>
      <c r="I38" s="74"/>
      <c r="J38" s="74"/>
      <c r="K38" s="74"/>
      <c r="L38" s="75"/>
      <c r="M38" s="2"/>
      <c r="N38" s="2"/>
      <c r="O38" s="2"/>
      <c r="P38" s="2"/>
    </row>
    <row r="39" spans="1:16" x14ac:dyDescent="0.25">
      <c r="A39" s="2"/>
      <c r="B39" s="2"/>
      <c r="C39" s="2"/>
      <c r="D39" s="2"/>
      <c r="E39" s="2"/>
      <c r="F39" s="2"/>
      <c r="G39" s="2"/>
      <c r="H39" s="2"/>
      <c r="I39" s="2"/>
      <c r="J39" s="2"/>
      <c r="K39" s="2"/>
      <c r="L39" s="2"/>
      <c r="M39" s="2"/>
      <c r="N39" s="2"/>
      <c r="O39" s="2"/>
      <c r="P39" s="2"/>
    </row>
    <row r="40" spans="1:16" x14ac:dyDescent="0.25">
      <c r="A40" s="2"/>
      <c r="B40" s="2"/>
      <c r="C40" s="2"/>
      <c r="D40" s="2"/>
      <c r="E40" s="2"/>
      <c r="F40" s="2"/>
      <c r="G40" s="2"/>
      <c r="H40" s="2"/>
      <c r="I40" s="2"/>
      <c r="J40" s="2"/>
      <c r="K40" s="2"/>
      <c r="L40" s="2"/>
      <c r="M40" s="2"/>
      <c r="N40" s="2"/>
      <c r="O40" s="2"/>
      <c r="P40" s="2"/>
    </row>
    <row r="41" spans="1:16" x14ac:dyDescent="0.25">
      <c r="A41" s="2"/>
      <c r="B41" s="2"/>
      <c r="C41" s="2"/>
      <c r="D41" s="2"/>
      <c r="E41" s="2"/>
      <c r="F41" s="2"/>
      <c r="G41" s="2"/>
      <c r="H41" s="2"/>
      <c r="I41" s="2"/>
      <c r="J41" s="2"/>
      <c r="K41" s="2"/>
      <c r="L41" s="2"/>
      <c r="M41" s="2"/>
      <c r="N41" s="2"/>
      <c r="O41" s="2"/>
      <c r="P41" s="2"/>
    </row>
    <row r="42" spans="1:16" x14ac:dyDescent="0.25">
      <c r="A42" s="2"/>
      <c r="B42" s="2"/>
      <c r="C42" s="2"/>
      <c r="D42" s="2"/>
      <c r="E42" s="2"/>
      <c r="F42" s="2"/>
      <c r="G42" s="2"/>
      <c r="H42" s="2"/>
      <c r="I42" s="2"/>
      <c r="J42" s="2"/>
      <c r="K42" s="2"/>
      <c r="L42" s="2"/>
      <c r="M42" s="2"/>
      <c r="N42" s="2"/>
      <c r="O42" s="2"/>
      <c r="P42" s="2"/>
    </row>
    <row r="43" spans="1:16" x14ac:dyDescent="0.25">
      <c r="A43" s="2"/>
      <c r="B43" s="2"/>
      <c r="C43" s="2"/>
      <c r="D43" s="2"/>
      <c r="E43" s="2"/>
      <c r="F43" s="2"/>
      <c r="G43" s="2"/>
      <c r="H43" s="2"/>
      <c r="I43" s="2"/>
      <c r="J43" s="2"/>
      <c r="K43" s="2"/>
      <c r="L43" s="2"/>
      <c r="M43" s="2"/>
      <c r="N43" s="2"/>
      <c r="O43" s="2"/>
      <c r="P43" s="2"/>
    </row>
    <row r="44" spans="1:16" x14ac:dyDescent="0.25">
      <c r="A44" s="2"/>
      <c r="B44" s="2"/>
      <c r="C44" s="2"/>
      <c r="D44" s="2"/>
      <c r="E44" s="2"/>
      <c r="F44" s="2"/>
      <c r="G44" s="2"/>
      <c r="H44" s="2"/>
      <c r="I44" s="2"/>
      <c r="J44" s="2"/>
      <c r="K44" s="2"/>
      <c r="L44" s="2"/>
      <c r="M44" s="2"/>
      <c r="N44" s="2"/>
      <c r="O44" s="2"/>
      <c r="P44" s="2"/>
    </row>
    <row r="45" spans="1:16" x14ac:dyDescent="0.25">
      <c r="A45" s="2"/>
      <c r="B45" s="2"/>
      <c r="C45" s="2"/>
      <c r="D45" s="2"/>
      <c r="E45" s="2"/>
      <c r="F45" s="2"/>
      <c r="G45" s="2"/>
      <c r="H45" s="2"/>
      <c r="I45" s="2"/>
      <c r="J45" s="2"/>
      <c r="K45" s="2"/>
      <c r="L45" s="2"/>
      <c r="M45" s="2"/>
      <c r="N45" s="2"/>
      <c r="O45" s="2"/>
      <c r="P45" s="2"/>
    </row>
    <row r="46" spans="1:16" x14ac:dyDescent="0.25">
      <c r="A46" s="2"/>
      <c r="B46" s="2"/>
      <c r="C46" s="2"/>
      <c r="D46" s="2"/>
      <c r="E46" s="2"/>
      <c r="F46" s="2"/>
      <c r="G46" s="2"/>
      <c r="H46" s="2"/>
      <c r="I46" s="2"/>
      <c r="J46" s="2"/>
      <c r="K46" s="2"/>
      <c r="L46" s="2"/>
      <c r="M46" s="2"/>
      <c r="N46" s="2"/>
      <c r="O46" s="2"/>
      <c r="P46" s="2"/>
    </row>
    <row r="47" spans="1:16" x14ac:dyDescent="0.25">
      <c r="A47" s="2"/>
      <c r="B47" s="2"/>
      <c r="C47" s="2"/>
      <c r="D47" s="2"/>
      <c r="E47" s="2"/>
      <c r="F47" s="2"/>
      <c r="G47" s="2"/>
      <c r="H47" s="2"/>
      <c r="I47" s="2"/>
      <c r="J47" s="2"/>
      <c r="K47" s="2"/>
      <c r="L47" s="2"/>
      <c r="M47" s="2"/>
      <c r="N47" s="2"/>
      <c r="O47" s="2"/>
      <c r="P47" s="2"/>
    </row>
    <row r="48" spans="1:16" x14ac:dyDescent="0.25">
      <c r="A48" s="2"/>
      <c r="B48" s="2"/>
      <c r="C48" s="2"/>
      <c r="D48" s="2"/>
      <c r="E48" s="2"/>
      <c r="F48" s="2"/>
      <c r="G48" s="2"/>
      <c r="H48" s="2"/>
      <c r="I48" s="2"/>
      <c r="J48" s="2"/>
      <c r="K48" s="2"/>
      <c r="L48" s="2"/>
      <c r="M48" s="2"/>
      <c r="N48" s="2"/>
      <c r="O48" s="2"/>
      <c r="P48" s="2"/>
    </row>
    <row r="49" spans="1:16" x14ac:dyDescent="0.25">
      <c r="A49" s="2"/>
      <c r="B49" s="2"/>
      <c r="C49" s="2"/>
      <c r="D49" s="2"/>
      <c r="E49" s="2"/>
      <c r="F49" s="2"/>
      <c r="G49" s="2"/>
      <c r="H49" s="2"/>
      <c r="I49" s="2"/>
      <c r="J49" s="2"/>
      <c r="K49" s="2"/>
      <c r="L49" s="2"/>
      <c r="M49" s="2"/>
      <c r="N49" s="2"/>
      <c r="O49" s="2"/>
      <c r="P49" s="2"/>
    </row>
    <row r="50" spans="1:16" x14ac:dyDescent="0.25">
      <c r="A50" s="2"/>
      <c r="B50" s="2"/>
      <c r="C50" s="2"/>
      <c r="D50" s="2"/>
      <c r="E50" s="2"/>
      <c r="F50" s="2"/>
      <c r="G50" s="2"/>
      <c r="H50" s="2"/>
      <c r="I50" s="2"/>
      <c r="J50" s="2"/>
      <c r="K50" s="2"/>
      <c r="L50" s="2"/>
      <c r="M50" s="2"/>
      <c r="N50" s="2"/>
      <c r="O50" s="2"/>
      <c r="P50" s="2"/>
    </row>
    <row r="51" spans="1:16" x14ac:dyDescent="0.25">
      <c r="A51" s="2"/>
      <c r="B51" s="2"/>
      <c r="C51" s="2"/>
      <c r="D51" s="2"/>
      <c r="E51" s="2"/>
      <c r="F51" s="2"/>
      <c r="G51" s="2"/>
      <c r="H51" s="2"/>
      <c r="I51" s="2"/>
      <c r="J51" s="2"/>
      <c r="K51" s="2"/>
      <c r="L51" s="2"/>
      <c r="M51" s="2"/>
      <c r="N51" s="2"/>
      <c r="O51" s="2"/>
      <c r="P51" s="2"/>
    </row>
  </sheetData>
  <mergeCells count="20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 ref="A34:F38"/>
    <mergeCell ref="G34:H34"/>
    <mergeCell ref="G35:H35"/>
    <mergeCell ref="G36:H36"/>
    <mergeCell ref="P18:Q18"/>
    <mergeCell ref="P22:Q22"/>
    <mergeCell ref="P23:Q23"/>
    <mergeCell ref="P24:Q24"/>
    <mergeCell ref="P28:Q28"/>
    <mergeCell ref="P29:Q29"/>
    <mergeCell ref="P30:Q30"/>
    <mergeCell ref="P2:Q2"/>
    <mergeCell ref="P4:Q4"/>
    <mergeCell ref="P5:Q5"/>
    <mergeCell ref="P6:Q6"/>
    <mergeCell ref="P10:Q10"/>
    <mergeCell ref="P11:Q11"/>
    <mergeCell ref="P12:Q12"/>
    <mergeCell ref="P16:Q16"/>
    <mergeCell ref="P17:Q17"/>
  </mergeCells>
  <hyperlinks>
    <hyperlink ref="V30" location="Monthly_Schedule!Monthly" display="Monthly_Schedule!Monthly" xr:uid="{5232BE53-E537-49B6-8598-9D8FDC2A0D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1A04-08CD-4C2B-9BD6-1FEE4E6869DA}">
  <dimension ref="A1:Q51"/>
  <sheetViews>
    <sheetView showGridLines="0" topLeftCell="A18" workbookViewId="0">
      <selection activeCell="B10" sqref="B10:O12"/>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6640625" style="1" customWidth="1"/>
    <col min="17" max="17" width="9.6640625" customWidth="1"/>
    <col min="18" max="16384" width="9.109375" style="1"/>
  </cols>
  <sheetData>
    <row r="1" spans="1:17" ht="18" thickTop="1" x14ac:dyDescent="0.25">
      <c r="A1" s="2"/>
      <c r="B1" s="11"/>
      <c r="C1" s="24"/>
      <c r="D1" s="24"/>
      <c r="E1" s="26"/>
      <c r="F1" s="92" t="s">
        <v>12</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33"/>
      <c r="C3" s="34"/>
      <c r="D3" s="35"/>
      <c r="E3" s="34"/>
      <c r="F3" s="35"/>
      <c r="G3" s="34"/>
      <c r="H3" s="7">
        <v>44958</v>
      </c>
      <c r="I3" s="8"/>
      <c r="J3" s="7">
        <v>44959</v>
      </c>
      <c r="K3" s="8"/>
      <c r="L3" s="7">
        <v>44960</v>
      </c>
      <c r="M3" s="8"/>
      <c r="N3" s="9">
        <v>44961</v>
      </c>
      <c r="O3" s="12"/>
      <c r="P3" s="60"/>
      <c r="Q3" s="61"/>
    </row>
    <row r="4" spans="1:17" x14ac:dyDescent="0.25">
      <c r="A4" s="55" t="s">
        <v>17</v>
      </c>
      <c r="B4" s="107" t="s">
        <v>0</v>
      </c>
      <c r="C4" s="108"/>
      <c r="D4" s="109" t="s">
        <v>0</v>
      </c>
      <c r="E4" s="108"/>
      <c r="F4" s="109" t="s">
        <v>0</v>
      </c>
      <c r="G4" s="108"/>
      <c r="H4" s="109"/>
      <c r="I4" s="108"/>
      <c r="J4" s="109" t="s">
        <v>0</v>
      </c>
      <c r="K4" s="108"/>
      <c r="L4" s="109" t="s">
        <v>0</v>
      </c>
      <c r="M4" s="108"/>
      <c r="N4" s="109" t="s">
        <v>0</v>
      </c>
      <c r="O4" s="115"/>
      <c r="P4" s="122">
        <f>SUM(B4:O4)</f>
        <v>0</v>
      </c>
      <c r="Q4" s="123"/>
    </row>
    <row r="5" spans="1:17" x14ac:dyDescent="0.25">
      <c r="A5" s="56" t="s">
        <v>18</v>
      </c>
      <c r="B5" s="110" t="s">
        <v>0</v>
      </c>
      <c r="C5" s="111"/>
      <c r="D5" s="112" t="s">
        <v>0</v>
      </c>
      <c r="E5" s="111"/>
      <c r="F5" s="112" t="s">
        <v>0</v>
      </c>
      <c r="G5" s="111"/>
      <c r="H5" s="112"/>
      <c r="I5" s="111"/>
      <c r="J5" s="112" t="s">
        <v>0</v>
      </c>
      <c r="K5" s="111"/>
      <c r="L5" s="112" t="s">
        <v>0</v>
      </c>
      <c r="M5" s="111"/>
      <c r="N5" s="112" t="s">
        <v>0</v>
      </c>
      <c r="O5" s="116"/>
      <c r="P5" s="124">
        <f>SUM(B5:O5)</f>
        <v>0</v>
      </c>
      <c r="Q5" s="125"/>
    </row>
    <row r="6" spans="1:17" x14ac:dyDescent="0.25">
      <c r="A6" s="55" t="s">
        <v>19</v>
      </c>
      <c r="B6" s="107" t="s">
        <v>0</v>
      </c>
      <c r="C6" s="108"/>
      <c r="D6" s="109" t="s">
        <v>0</v>
      </c>
      <c r="E6" s="108"/>
      <c r="F6" s="109" t="s">
        <v>0</v>
      </c>
      <c r="G6" s="108"/>
      <c r="H6" s="109"/>
      <c r="I6" s="108"/>
      <c r="J6" s="109" t="s">
        <v>0</v>
      </c>
      <c r="K6" s="108"/>
      <c r="L6" s="109" t="s">
        <v>0</v>
      </c>
      <c r="M6" s="108"/>
      <c r="N6" s="109" t="s">
        <v>0</v>
      </c>
      <c r="O6" s="115"/>
      <c r="P6" s="122">
        <f>SUM(B6:O6)</f>
        <v>0</v>
      </c>
      <c r="Q6" s="123"/>
    </row>
    <row r="7" spans="1:17" x14ac:dyDescent="0.25">
      <c r="A7" s="57" t="s">
        <v>20</v>
      </c>
      <c r="B7" s="166"/>
      <c r="C7" s="167"/>
      <c r="D7" s="168"/>
      <c r="E7" s="167"/>
      <c r="F7" s="168"/>
      <c r="G7" s="167"/>
      <c r="H7" s="169" t="s">
        <v>0</v>
      </c>
      <c r="I7" s="170"/>
      <c r="J7" s="169" t="s">
        <v>0</v>
      </c>
      <c r="K7" s="170"/>
      <c r="L7" s="169" t="s">
        <v>0</v>
      </c>
      <c r="M7" s="170"/>
      <c r="N7" s="164" t="s">
        <v>0</v>
      </c>
      <c r="O7" s="165"/>
      <c r="P7" s="60"/>
      <c r="Q7" s="62"/>
    </row>
    <row r="8" spans="1:17" x14ac:dyDescent="0.25">
      <c r="A8" s="58" t="s">
        <v>20</v>
      </c>
      <c r="B8" s="166"/>
      <c r="C8" s="167"/>
      <c r="D8" s="168"/>
      <c r="E8" s="167"/>
      <c r="F8" s="168"/>
      <c r="G8" s="167"/>
      <c r="H8" s="169" t="s">
        <v>0</v>
      </c>
      <c r="I8" s="170"/>
      <c r="J8" s="169" t="s">
        <v>0</v>
      </c>
      <c r="K8" s="170"/>
      <c r="L8" s="169" t="s">
        <v>0</v>
      </c>
      <c r="M8" s="170"/>
      <c r="N8" s="164" t="s">
        <v>0</v>
      </c>
      <c r="O8" s="165"/>
      <c r="P8" s="63"/>
      <c r="Q8" s="64"/>
    </row>
    <row r="9" spans="1:17" ht="18" x14ac:dyDescent="0.25">
      <c r="A9" s="54"/>
      <c r="B9" s="10">
        <v>44962</v>
      </c>
      <c r="C9" s="6"/>
      <c r="D9" s="7">
        <v>44963</v>
      </c>
      <c r="E9" s="8"/>
      <c r="F9" s="7">
        <v>44964</v>
      </c>
      <c r="G9" s="8"/>
      <c r="H9" s="7">
        <v>44965</v>
      </c>
      <c r="I9" s="8"/>
      <c r="J9" s="7">
        <v>44966</v>
      </c>
      <c r="K9" s="8"/>
      <c r="L9" s="7">
        <v>44967</v>
      </c>
      <c r="M9" s="8"/>
      <c r="N9" s="9">
        <v>44968</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s="5" customFormat="1" x14ac:dyDescent="0.2">
      <c r="A13" s="57" t="s">
        <v>20</v>
      </c>
      <c r="B13" s="171" t="s">
        <v>0</v>
      </c>
      <c r="C13" s="172"/>
      <c r="D13" s="169" t="s">
        <v>0</v>
      </c>
      <c r="E13" s="170"/>
      <c r="F13" s="169" t="s">
        <v>0</v>
      </c>
      <c r="G13" s="170"/>
      <c r="H13" s="169" t="s">
        <v>0</v>
      </c>
      <c r="I13" s="170"/>
      <c r="J13" s="169" t="s">
        <v>0</v>
      </c>
      <c r="K13" s="170"/>
      <c r="L13" s="169" t="s">
        <v>0</v>
      </c>
      <c r="M13" s="170"/>
      <c r="N13" s="164" t="s">
        <v>0</v>
      </c>
      <c r="O13" s="165"/>
      <c r="P13" s="60"/>
      <c r="Q13" s="62"/>
    </row>
    <row r="14" spans="1:17" s="5" customFormat="1" x14ac:dyDescent="0.2">
      <c r="A14" s="58" t="s">
        <v>20</v>
      </c>
      <c r="B14" s="171" t="s">
        <v>0</v>
      </c>
      <c r="C14" s="172"/>
      <c r="D14" s="169" t="s">
        <v>0</v>
      </c>
      <c r="E14" s="170"/>
      <c r="F14" s="169" t="s">
        <v>0</v>
      </c>
      <c r="G14" s="170"/>
      <c r="H14" s="169" t="s">
        <v>0</v>
      </c>
      <c r="I14" s="170"/>
      <c r="J14" s="169" t="s">
        <v>0</v>
      </c>
      <c r="K14" s="170"/>
      <c r="L14" s="169" t="s">
        <v>0</v>
      </c>
      <c r="M14" s="170"/>
      <c r="N14" s="164" t="s">
        <v>0</v>
      </c>
      <c r="O14" s="165"/>
      <c r="P14" s="63"/>
      <c r="Q14" s="64"/>
    </row>
    <row r="15" spans="1:17" s="5" customFormat="1" ht="18" x14ac:dyDescent="0.2">
      <c r="A15" s="54"/>
      <c r="B15" s="10">
        <v>44969</v>
      </c>
      <c r="C15" s="6"/>
      <c r="D15" s="7">
        <v>44970</v>
      </c>
      <c r="E15" s="8"/>
      <c r="F15" s="7">
        <v>44971</v>
      </c>
      <c r="G15" s="8"/>
      <c r="H15" s="7">
        <v>44972</v>
      </c>
      <c r="I15" s="8"/>
      <c r="J15" s="7">
        <v>44973</v>
      </c>
      <c r="K15" s="8"/>
      <c r="L15" s="7">
        <v>44974</v>
      </c>
      <c r="M15" s="8"/>
      <c r="N15" s="9">
        <v>44975</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t="s">
        <v>0</v>
      </c>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t="s">
        <v>0</v>
      </c>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t="s">
        <v>0</v>
      </c>
      <c r="O18" s="115"/>
      <c r="P18" s="122">
        <f>SUM(B18:O18)</f>
        <v>0</v>
      </c>
      <c r="Q18" s="123"/>
    </row>
    <row r="19" spans="1:17" s="5" customFormat="1" x14ac:dyDescent="0.2">
      <c r="A19" s="57" t="s">
        <v>20</v>
      </c>
      <c r="B19" s="171" t="s">
        <v>0</v>
      </c>
      <c r="C19" s="172"/>
      <c r="D19" s="169" t="s">
        <v>0</v>
      </c>
      <c r="E19" s="170"/>
      <c r="F19" s="169" t="s">
        <v>0</v>
      </c>
      <c r="G19" s="170"/>
      <c r="H19" s="169" t="s">
        <v>0</v>
      </c>
      <c r="I19" s="170"/>
      <c r="J19" s="169" t="s">
        <v>0</v>
      </c>
      <c r="K19" s="170"/>
      <c r="L19" s="169" t="s">
        <v>0</v>
      </c>
      <c r="M19" s="170"/>
      <c r="N19" s="164" t="s">
        <v>0</v>
      </c>
      <c r="O19" s="165"/>
      <c r="P19" s="60"/>
      <c r="Q19" s="62"/>
    </row>
    <row r="20" spans="1:17" s="5" customFormat="1" x14ac:dyDescent="0.2">
      <c r="A20" s="58" t="s">
        <v>20</v>
      </c>
      <c r="B20" s="171" t="s">
        <v>0</v>
      </c>
      <c r="C20" s="172"/>
      <c r="D20" s="169" t="s">
        <v>0</v>
      </c>
      <c r="E20" s="170"/>
      <c r="F20" s="169" t="s">
        <v>0</v>
      </c>
      <c r="G20" s="170"/>
      <c r="H20" s="169" t="s">
        <v>0</v>
      </c>
      <c r="I20" s="170"/>
      <c r="J20" s="169" t="s">
        <v>0</v>
      </c>
      <c r="K20" s="170"/>
      <c r="L20" s="169" t="s">
        <v>0</v>
      </c>
      <c r="M20" s="170"/>
      <c r="N20" s="164" t="s">
        <v>0</v>
      </c>
      <c r="O20" s="165"/>
      <c r="P20" s="66"/>
      <c r="Q20" s="67"/>
    </row>
    <row r="21" spans="1:17" s="5" customFormat="1" ht="18" x14ac:dyDescent="0.2">
      <c r="A21" s="54"/>
      <c r="B21" s="10">
        <v>44976</v>
      </c>
      <c r="C21" s="6"/>
      <c r="D21" s="7">
        <v>44977</v>
      </c>
      <c r="E21" s="8"/>
      <c r="F21" s="7">
        <v>44978</v>
      </c>
      <c r="G21" s="8"/>
      <c r="H21" s="7">
        <v>44979</v>
      </c>
      <c r="I21" s="8"/>
      <c r="J21" s="7">
        <v>44980</v>
      </c>
      <c r="K21" s="8"/>
      <c r="L21" s="7">
        <v>44981</v>
      </c>
      <c r="M21" s="8"/>
      <c r="N21" s="9">
        <v>44982</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s="5" customFormat="1" x14ac:dyDescent="0.2">
      <c r="A25" s="57" t="s">
        <v>20</v>
      </c>
      <c r="B25" s="171" t="s">
        <v>0</v>
      </c>
      <c r="C25" s="172"/>
      <c r="D25" s="169" t="s">
        <v>0</v>
      </c>
      <c r="E25" s="170"/>
      <c r="F25" s="169" t="s">
        <v>0</v>
      </c>
      <c r="G25" s="170"/>
      <c r="H25" s="169" t="s">
        <v>0</v>
      </c>
      <c r="I25" s="170"/>
      <c r="J25" s="169" t="s">
        <v>0</v>
      </c>
      <c r="K25" s="170"/>
      <c r="L25" s="169" t="s">
        <v>0</v>
      </c>
      <c r="M25" s="170"/>
      <c r="N25" s="164" t="s">
        <v>0</v>
      </c>
      <c r="O25" s="165"/>
      <c r="P25" s="60"/>
      <c r="Q25" s="62"/>
    </row>
    <row r="26" spans="1:17" s="5" customFormat="1" x14ac:dyDescent="0.2">
      <c r="A26" s="58" t="s">
        <v>20</v>
      </c>
      <c r="B26" s="171" t="s">
        <v>0</v>
      </c>
      <c r="C26" s="172"/>
      <c r="D26" s="169" t="s">
        <v>0</v>
      </c>
      <c r="E26" s="170"/>
      <c r="F26" s="169" t="s">
        <v>0</v>
      </c>
      <c r="G26" s="170"/>
      <c r="H26" s="169" t="s">
        <v>0</v>
      </c>
      <c r="I26" s="170"/>
      <c r="J26" s="169" t="s">
        <v>0</v>
      </c>
      <c r="K26" s="170"/>
      <c r="L26" s="169" t="s">
        <v>0</v>
      </c>
      <c r="M26" s="170"/>
      <c r="N26" s="164" t="s">
        <v>0</v>
      </c>
      <c r="O26" s="165"/>
      <c r="P26" s="66"/>
      <c r="Q26" s="67"/>
    </row>
    <row r="27" spans="1:17" s="5" customFormat="1" ht="18" x14ac:dyDescent="0.2">
      <c r="A27" s="54"/>
      <c r="B27" s="10">
        <v>44983</v>
      </c>
      <c r="C27" s="6"/>
      <c r="D27" s="7">
        <v>44984</v>
      </c>
      <c r="E27" s="8"/>
      <c r="F27" s="7">
        <v>44985</v>
      </c>
      <c r="G27" s="8"/>
      <c r="H27" s="36" t="s">
        <v>8</v>
      </c>
      <c r="I27" s="34"/>
      <c r="J27" s="34"/>
      <c r="K27" s="34"/>
      <c r="L27" s="34"/>
      <c r="M27" s="34"/>
      <c r="N27" s="34"/>
      <c r="O27" s="37"/>
      <c r="P27" s="60"/>
      <c r="Q27" s="65"/>
    </row>
    <row r="28" spans="1:17" s="5" customFormat="1" x14ac:dyDescent="0.2">
      <c r="A28" s="55" t="s">
        <v>17</v>
      </c>
      <c r="B28" s="107" t="s">
        <v>0</v>
      </c>
      <c r="C28" s="108"/>
      <c r="D28" s="109" t="s">
        <v>0</v>
      </c>
      <c r="E28" s="108"/>
      <c r="F28" s="109" t="s">
        <v>0</v>
      </c>
      <c r="G28" s="108"/>
      <c r="H28" s="168" t="s">
        <v>0</v>
      </c>
      <c r="I28" s="167"/>
      <c r="J28" s="167"/>
      <c r="K28" s="167"/>
      <c r="L28" s="167"/>
      <c r="M28" s="167"/>
      <c r="N28" s="167"/>
      <c r="O28" s="173"/>
      <c r="P28" s="122">
        <f>SUM(B28:O28)</f>
        <v>0</v>
      </c>
      <c r="Q28" s="123"/>
    </row>
    <row r="29" spans="1:17" s="5" customFormat="1" x14ac:dyDescent="0.2">
      <c r="A29" s="56" t="s">
        <v>18</v>
      </c>
      <c r="B29" s="110" t="s">
        <v>0</v>
      </c>
      <c r="C29" s="111"/>
      <c r="D29" s="112" t="s">
        <v>0</v>
      </c>
      <c r="E29" s="111"/>
      <c r="F29" s="112" t="s">
        <v>0</v>
      </c>
      <c r="G29" s="111"/>
      <c r="H29" s="168" t="s">
        <v>0</v>
      </c>
      <c r="I29" s="167"/>
      <c r="J29" s="167"/>
      <c r="K29" s="167"/>
      <c r="L29" s="167"/>
      <c r="M29" s="167"/>
      <c r="N29" s="167"/>
      <c r="O29" s="173"/>
      <c r="P29" s="124">
        <f>SUM(B29:O29)</f>
        <v>0</v>
      </c>
      <c r="Q29" s="125"/>
    </row>
    <row r="30" spans="1:17" s="5" customFormat="1" x14ac:dyDescent="0.2">
      <c r="A30" s="55" t="s">
        <v>19</v>
      </c>
      <c r="B30" s="107" t="s">
        <v>0</v>
      </c>
      <c r="C30" s="108"/>
      <c r="D30" s="109" t="s">
        <v>0</v>
      </c>
      <c r="E30" s="108"/>
      <c r="F30" s="109" t="s">
        <v>0</v>
      </c>
      <c r="G30" s="108"/>
      <c r="H30" s="168" t="s">
        <v>0</v>
      </c>
      <c r="I30" s="167"/>
      <c r="J30" s="167"/>
      <c r="K30" s="167"/>
      <c r="L30" s="167"/>
      <c r="M30" s="167"/>
      <c r="N30" s="167"/>
      <c r="O30" s="173"/>
      <c r="P30" s="122">
        <f>SUM(B30:O30)</f>
        <v>0</v>
      </c>
      <c r="Q30" s="123"/>
    </row>
    <row r="31" spans="1:17" s="5" customFormat="1" x14ac:dyDescent="0.2">
      <c r="A31" s="57" t="s">
        <v>20</v>
      </c>
      <c r="B31" s="171" t="s">
        <v>0</v>
      </c>
      <c r="C31" s="172"/>
      <c r="D31" s="169" t="s">
        <v>0</v>
      </c>
      <c r="E31" s="170"/>
      <c r="F31" s="169" t="s">
        <v>0</v>
      </c>
      <c r="G31" s="170"/>
      <c r="H31" s="168" t="s">
        <v>0</v>
      </c>
      <c r="I31" s="167"/>
      <c r="J31" s="167"/>
      <c r="K31" s="167"/>
      <c r="L31" s="167"/>
      <c r="M31" s="167"/>
      <c r="N31" s="167"/>
      <c r="O31" s="173"/>
      <c r="P31" s="60"/>
      <c r="Q31" s="62"/>
    </row>
    <row r="32" spans="1:17" s="5" customFormat="1" ht="13.8" thickBot="1" x14ac:dyDescent="0.25">
      <c r="A32" s="58" t="s">
        <v>20</v>
      </c>
      <c r="B32" s="174" t="s">
        <v>0</v>
      </c>
      <c r="C32" s="175"/>
      <c r="D32" s="176" t="s">
        <v>0</v>
      </c>
      <c r="E32" s="177"/>
      <c r="F32" s="176" t="s">
        <v>0</v>
      </c>
      <c r="G32" s="177"/>
      <c r="H32" s="178" t="s">
        <v>0</v>
      </c>
      <c r="I32" s="179"/>
      <c r="J32" s="179"/>
      <c r="K32" s="179"/>
      <c r="L32" s="179"/>
      <c r="M32" s="179"/>
      <c r="N32" s="179"/>
      <c r="O32" s="180"/>
      <c r="P32" s="66"/>
      <c r="Q32" s="67"/>
    </row>
    <row r="33" spans="1:17" s="5" customFormat="1" ht="13.8" customHeight="1" thickTop="1" x14ac:dyDescent="0.25">
      <c r="A33" s="59" t="s">
        <v>21</v>
      </c>
      <c r="B33" s="68"/>
      <c r="C33" s="68"/>
      <c r="D33" s="68"/>
      <c r="E33" s="68"/>
      <c r="F33" s="69"/>
      <c r="G33" s="59" t="s">
        <v>23</v>
      </c>
      <c r="H33" s="68"/>
      <c r="I33" s="68"/>
      <c r="J33" s="68"/>
      <c r="K33" s="68"/>
      <c r="L33" s="69"/>
      <c r="M33" s="21"/>
      <c r="N33" s="22"/>
      <c r="O33" s="23"/>
      <c r="P33" s="1"/>
      <c r="Q33"/>
    </row>
    <row r="34" spans="1:17" s="5" customFormat="1" ht="17.399999999999999" customHeight="1" x14ac:dyDescent="0.25">
      <c r="A34" s="126" t="s">
        <v>24</v>
      </c>
      <c r="B34" s="127"/>
      <c r="C34" s="127"/>
      <c r="D34" s="127"/>
      <c r="E34" s="127"/>
      <c r="F34" s="128"/>
      <c r="G34" s="132" t="s">
        <v>25</v>
      </c>
      <c r="H34" s="127"/>
      <c r="I34" s="70">
        <f>P4+P10+P16+P22+P28</f>
        <v>0</v>
      </c>
      <c r="J34" s="70"/>
      <c r="K34" s="70"/>
      <c r="L34" s="71"/>
      <c r="M34" s="2"/>
      <c r="N34" s="2"/>
      <c r="O34" s="2"/>
      <c r="P34" s="2"/>
      <c r="Q34"/>
    </row>
    <row r="35" spans="1:17" s="5" customFormat="1" ht="17.399999999999999" customHeight="1" x14ac:dyDescent="0.25">
      <c r="A35" s="126"/>
      <c r="B35" s="127"/>
      <c r="C35" s="127"/>
      <c r="D35" s="127"/>
      <c r="E35" s="127"/>
      <c r="F35" s="128"/>
      <c r="G35" s="132" t="s">
        <v>18</v>
      </c>
      <c r="H35" s="127"/>
      <c r="I35" s="70">
        <f t="shared" ref="I35:I36" si="0">P5+P11+P17+P23+P29</f>
        <v>0</v>
      </c>
      <c r="J35" s="70"/>
      <c r="K35" s="70"/>
      <c r="L35" s="71"/>
      <c r="M35" s="2"/>
      <c r="N35" s="2"/>
      <c r="O35" s="2"/>
      <c r="P35" s="2"/>
      <c r="Q35"/>
    </row>
    <row r="36" spans="1:17" s="5" customFormat="1" ht="17.399999999999999" customHeight="1" x14ac:dyDescent="0.25">
      <c r="A36" s="126"/>
      <c r="B36" s="127"/>
      <c r="C36" s="127"/>
      <c r="D36" s="127"/>
      <c r="E36" s="127"/>
      <c r="F36" s="128"/>
      <c r="G36" s="132" t="s">
        <v>26</v>
      </c>
      <c r="H36" s="127"/>
      <c r="I36" s="70">
        <f t="shared" si="0"/>
        <v>0</v>
      </c>
      <c r="J36" s="70"/>
      <c r="K36" s="70"/>
      <c r="L36" s="71"/>
      <c r="M36" s="2"/>
      <c r="N36" s="2"/>
      <c r="O36" s="2"/>
      <c r="P36" s="2"/>
      <c r="Q36"/>
    </row>
    <row r="37" spans="1:17" s="5" customFormat="1" ht="17.399999999999999" customHeight="1" x14ac:dyDescent="0.25">
      <c r="A37" s="126"/>
      <c r="B37" s="127"/>
      <c r="C37" s="127"/>
      <c r="D37" s="127"/>
      <c r="E37" s="127"/>
      <c r="F37" s="128"/>
      <c r="G37" s="72"/>
      <c r="H37" s="70"/>
      <c r="I37" s="70"/>
      <c r="J37" s="70"/>
      <c r="K37" s="70"/>
      <c r="L37" s="71"/>
      <c r="M37" s="2"/>
      <c r="N37" s="2"/>
      <c r="O37" s="2"/>
      <c r="P37" s="2"/>
      <c r="Q37"/>
    </row>
    <row r="38" spans="1:17" s="5" customFormat="1" ht="17.399999999999999" customHeight="1" x14ac:dyDescent="0.25">
      <c r="A38" s="129"/>
      <c r="B38" s="130"/>
      <c r="C38" s="130"/>
      <c r="D38" s="130"/>
      <c r="E38" s="130"/>
      <c r="F38" s="131"/>
      <c r="G38" s="73"/>
      <c r="H38" s="74"/>
      <c r="I38" s="74"/>
      <c r="J38" s="74"/>
      <c r="K38" s="74"/>
      <c r="L38" s="75"/>
      <c r="M38" s="2"/>
      <c r="N38" s="2"/>
      <c r="O38" s="2"/>
      <c r="P38" s="2"/>
      <c r="Q38"/>
    </row>
    <row r="39" spans="1:17" s="5" customFormat="1" x14ac:dyDescent="0.25">
      <c r="A39" s="2"/>
      <c r="B39" s="2"/>
      <c r="C39" s="2"/>
      <c r="D39" s="2"/>
      <c r="E39" s="2"/>
      <c r="F39" s="2"/>
      <c r="G39" s="2"/>
      <c r="H39" s="2"/>
      <c r="I39" s="2"/>
      <c r="J39" s="2"/>
      <c r="K39" s="2"/>
      <c r="L39" s="2"/>
      <c r="M39" s="2"/>
      <c r="N39" s="2"/>
      <c r="O39" s="2"/>
      <c r="P39" s="2"/>
      <c r="Q39"/>
    </row>
    <row r="40" spans="1:17" s="5" customFormat="1" x14ac:dyDescent="0.25">
      <c r="A40" s="2"/>
      <c r="B40" s="2"/>
      <c r="C40" s="2"/>
      <c r="D40" s="2"/>
      <c r="E40" s="2"/>
      <c r="F40" s="2"/>
      <c r="G40" s="2"/>
      <c r="H40" s="2"/>
      <c r="I40" s="2"/>
      <c r="J40" s="2"/>
      <c r="K40" s="2"/>
      <c r="L40" s="2"/>
      <c r="M40" s="2"/>
      <c r="N40" s="2"/>
      <c r="O40" s="2"/>
      <c r="P40" s="2"/>
      <c r="Q40"/>
    </row>
    <row r="41" spans="1:17" s="5" customFormat="1" x14ac:dyDescent="0.25">
      <c r="A41" s="2"/>
      <c r="B41" s="2"/>
      <c r="C41" s="2"/>
      <c r="D41" s="2"/>
      <c r="E41" s="2"/>
      <c r="F41" s="2"/>
      <c r="G41" s="2"/>
      <c r="H41" s="2"/>
      <c r="I41" s="2"/>
      <c r="J41" s="2"/>
      <c r="K41" s="2"/>
      <c r="L41" s="2"/>
      <c r="M41" s="2"/>
      <c r="N41" s="2"/>
      <c r="O41" s="2"/>
      <c r="P41" s="2"/>
      <c r="Q41"/>
    </row>
    <row r="42" spans="1:17" s="5" customFormat="1" x14ac:dyDescent="0.25">
      <c r="A42" s="2"/>
      <c r="B42" s="2"/>
      <c r="C42" s="2"/>
      <c r="D42" s="2"/>
      <c r="E42" s="2"/>
      <c r="F42" s="2"/>
      <c r="G42" s="2"/>
      <c r="H42" s="2"/>
      <c r="I42" s="2"/>
      <c r="J42" s="2"/>
      <c r="K42" s="2"/>
      <c r="L42" s="2"/>
      <c r="M42" s="2"/>
      <c r="N42" s="2"/>
      <c r="O42" s="2"/>
      <c r="P42" s="2"/>
      <c r="Q42"/>
    </row>
    <row r="43" spans="1:17" s="5" customFormat="1" x14ac:dyDescent="0.25">
      <c r="A43" s="2"/>
      <c r="B43" s="2"/>
      <c r="C43" s="2"/>
      <c r="D43" s="2"/>
      <c r="E43" s="2"/>
      <c r="F43" s="2"/>
      <c r="G43" s="2"/>
      <c r="H43" s="2"/>
      <c r="I43" s="2"/>
      <c r="J43" s="2"/>
      <c r="K43" s="2"/>
      <c r="L43" s="2"/>
      <c r="M43" s="2"/>
      <c r="N43" s="2"/>
      <c r="O43" s="2"/>
      <c r="P43" s="2"/>
      <c r="Q43"/>
    </row>
    <row r="44" spans="1:17" s="5" customFormat="1" x14ac:dyDescent="0.25">
      <c r="A44" s="2"/>
      <c r="B44" s="2"/>
      <c r="C44" s="2"/>
      <c r="D44" s="2"/>
      <c r="E44" s="2"/>
      <c r="F44" s="2"/>
      <c r="G44" s="2"/>
      <c r="H44" s="2"/>
      <c r="I44" s="2"/>
      <c r="J44" s="2"/>
      <c r="K44" s="2"/>
      <c r="L44" s="2"/>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s="5" customFormat="1" x14ac:dyDescent="0.25">
      <c r="A51" s="2"/>
      <c r="B51" s="2"/>
      <c r="C51" s="2"/>
      <c r="D51" s="2"/>
      <c r="E51" s="2"/>
      <c r="F51" s="2"/>
      <c r="G51" s="2"/>
      <c r="H51" s="2"/>
      <c r="I51" s="2"/>
      <c r="J51" s="2"/>
      <c r="K51" s="2"/>
      <c r="L51" s="2"/>
      <c r="M51" s="2"/>
      <c r="N51" s="2"/>
      <c r="O51" s="2"/>
      <c r="P51" s="2"/>
      <c r="Q51"/>
    </row>
  </sheetData>
  <mergeCells count="20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 ref="A34:F38"/>
    <mergeCell ref="G34:H34"/>
    <mergeCell ref="G35:H35"/>
    <mergeCell ref="G36:H36"/>
    <mergeCell ref="P18:Q18"/>
    <mergeCell ref="P22:Q22"/>
    <mergeCell ref="P23:Q23"/>
    <mergeCell ref="P24:Q24"/>
    <mergeCell ref="P28:Q28"/>
    <mergeCell ref="P29:Q29"/>
    <mergeCell ref="P30:Q30"/>
    <mergeCell ref="P2:Q2"/>
    <mergeCell ref="P4:Q4"/>
    <mergeCell ref="P5:Q5"/>
    <mergeCell ref="P6:Q6"/>
    <mergeCell ref="P10:Q10"/>
    <mergeCell ref="P11:Q11"/>
    <mergeCell ref="P12:Q12"/>
    <mergeCell ref="P16:Q16"/>
    <mergeCell ref="P17:Q17"/>
  </mergeCells>
  <hyperlinks>
    <hyperlink ref="V30" location="Monthly_Schedule!Monthly" display="Monthly_Schedule!Monthly" xr:uid="{5A903B15-8BE1-4FE2-9401-5854ACB95AD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7EB7-54B3-4A10-94A6-1CEFC97BA1F8}">
  <dimension ref="A1:Q51"/>
  <sheetViews>
    <sheetView showGridLines="0" topLeftCell="A20" workbookViewId="0">
      <selection activeCell="B22" sqref="B22:O24"/>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6640625" style="1" customWidth="1"/>
    <col min="17" max="17" width="9.6640625" customWidth="1"/>
    <col min="18" max="16384" width="9.109375" style="1"/>
  </cols>
  <sheetData>
    <row r="1" spans="1:17" ht="18" thickTop="1" x14ac:dyDescent="0.25">
      <c r="A1" s="2"/>
      <c r="B1" s="11"/>
      <c r="C1" s="24"/>
      <c r="D1" s="24"/>
      <c r="E1" s="26"/>
      <c r="F1" s="92" t="s">
        <v>13</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38"/>
      <c r="C3" s="39"/>
      <c r="D3" s="40"/>
      <c r="E3" s="39"/>
      <c r="F3" s="40"/>
      <c r="G3" s="39"/>
      <c r="H3" s="7">
        <v>44986</v>
      </c>
      <c r="I3" s="8"/>
      <c r="J3" s="7">
        <v>44987</v>
      </c>
      <c r="K3" s="8"/>
      <c r="L3" s="7">
        <v>44988</v>
      </c>
      <c r="M3" s="8"/>
      <c r="N3" s="9">
        <v>44989</v>
      </c>
      <c r="O3" s="12"/>
      <c r="P3" s="60"/>
      <c r="Q3" s="61"/>
    </row>
    <row r="4" spans="1:17" x14ac:dyDescent="0.25">
      <c r="A4" s="55" t="s">
        <v>17</v>
      </c>
      <c r="B4" s="181"/>
      <c r="C4" s="182"/>
      <c r="D4" s="183"/>
      <c r="E4" s="182"/>
      <c r="F4" s="183"/>
      <c r="G4" s="182"/>
      <c r="H4" s="109"/>
      <c r="I4" s="108"/>
      <c r="J4" s="109" t="s">
        <v>0</v>
      </c>
      <c r="K4" s="108"/>
      <c r="L4" s="109" t="s">
        <v>0</v>
      </c>
      <c r="M4" s="108"/>
      <c r="N4" s="109" t="s">
        <v>0</v>
      </c>
      <c r="O4" s="115"/>
      <c r="P4" s="122">
        <f>SUM(B4:O4)</f>
        <v>0</v>
      </c>
      <c r="Q4" s="123"/>
    </row>
    <row r="5" spans="1:17" x14ac:dyDescent="0.25">
      <c r="A5" s="56" t="s">
        <v>18</v>
      </c>
      <c r="B5" s="181"/>
      <c r="C5" s="182"/>
      <c r="D5" s="183"/>
      <c r="E5" s="182"/>
      <c r="F5" s="183"/>
      <c r="G5" s="182"/>
      <c r="H5" s="112"/>
      <c r="I5" s="111"/>
      <c r="J5" s="112" t="s">
        <v>0</v>
      </c>
      <c r="K5" s="111"/>
      <c r="L5" s="112" t="s">
        <v>0</v>
      </c>
      <c r="M5" s="111"/>
      <c r="N5" s="112" t="s">
        <v>0</v>
      </c>
      <c r="O5" s="116"/>
      <c r="P5" s="124">
        <f>SUM(B5:O5)</f>
        <v>0</v>
      </c>
      <c r="Q5" s="125"/>
    </row>
    <row r="6" spans="1:17" x14ac:dyDescent="0.25">
      <c r="A6" s="55" t="s">
        <v>19</v>
      </c>
      <c r="B6" s="181"/>
      <c r="C6" s="182"/>
      <c r="D6" s="183"/>
      <c r="E6" s="182"/>
      <c r="F6" s="183"/>
      <c r="G6" s="182"/>
      <c r="H6" s="109"/>
      <c r="I6" s="108"/>
      <c r="J6" s="109" t="s">
        <v>0</v>
      </c>
      <c r="K6" s="108"/>
      <c r="L6" s="109" t="s">
        <v>0</v>
      </c>
      <c r="M6" s="108"/>
      <c r="N6" s="109" t="s">
        <v>0</v>
      </c>
      <c r="O6" s="115"/>
      <c r="P6" s="122">
        <f>SUM(B6:O6)</f>
        <v>0</v>
      </c>
      <c r="Q6" s="123"/>
    </row>
    <row r="7" spans="1:17" x14ac:dyDescent="0.25">
      <c r="A7" s="57" t="s">
        <v>20</v>
      </c>
      <c r="B7" s="181"/>
      <c r="C7" s="182"/>
      <c r="D7" s="183"/>
      <c r="E7" s="182"/>
      <c r="F7" s="183"/>
      <c r="G7" s="182"/>
      <c r="H7" s="186" t="s">
        <v>0</v>
      </c>
      <c r="I7" s="187"/>
      <c r="J7" s="186" t="s">
        <v>0</v>
      </c>
      <c r="K7" s="187"/>
      <c r="L7" s="186" t="s">
        <v>0</v>
      </c>
      <c r="M7" s="187"/>
      <c r="N7" s="184" t="s">
        <v>0</v>
      </c>
      <c r="O7" s="185"/>
      <c r="P7" s="60"/>
      <c r="Q7" s="62"/>
    </row>
    <row r="8" spans="1:17" x14ac:dyDescent="0.25">
      <c r="A8" s="58" t="s">
        <v>20</v>
      </c>
      <c r="B8" s="181"/>
      <c r="C8" s="182"/>
      <c r="D8" s="183"/>
      <c r="E8" s="182"/>
      <c r="F8" s="183"/>
      <c r="G8" s="182"/>
      <c r="H8" s="186" t="s">
        <v>0</v>
      </c>
      <c r="I8" s="187"/>
      <c r="J8" s="186" t="s">
        <v>0</v>
      </c>
      <c r="K8" s="187"/>
      <c r="L8" s="186" t="s">
        <v>0</v>
      </c>
      <c r="M8" s="187"/>
      <c r="N8" s="184" t="s">
        <v>0</v>
      </c>
      <c r="O8" s="185"/>
      <c r="P8" s="63"/>
      <c r="Q8" s="64"/>
    </row>
    <row r="9" spans="1:17" ht="18" x14ac:dyDescent="0.25">
      <c r="A9" s="54"/>
      <c r="B9" s="10">
        <v>44990</v>
      </c>
      <c r="C9" s="6"/>
      <c r="D9" s="7">
        <v>44991</v>
      </c>
      <c r="E9" s="8"/>
      <c r="F9" s="7">
        <v>44992</v>
      </c>
      <c r="G9" s="8"/>
      <c r="H9" s="7">
        <v>44993</v>
      </c>
      <c r="I9" s="8"/>
      <c r="J9" s="7">
        <v>44994</v>
      </c>
      <c r="K9" s="8"/>
      <c r="L9" s="7">
        <v>44995</v>
      </c>
      <c r="M9" s="8"/>
      <c r="N9" s="9">
        <v>44996</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s="5" customFormat="1" x14ac:dyDescent="0.2">
      <c r="A13" s="57" t="s">
        <v>20</v>
      </c>
      <c r="B13" s="188" t="s">
        <v>0</v>
      </c>
      <c r="C13" s="189"/>
      <c r="D13" s="186" t="s">
        <v>0</v>
      </c>
      <c r="E13" s="187"/>
      <c r="F13" s="186" t="s">
        <v>0</v>
      </c>
      <c r="G13" s="187"/>
      <c r="H13" s="186" t="s">
        <v>0</v>
      </c>
      <c r="I13" s="187"/>
      <c r="J13" s="186" t="s">
        <v>0</v>
      </c>
      <c r="K13" s="187"/>
      <c r="L13" s="186" t="s">
        <v>0</v>
      </c>
      <c r="M13" s="187"/>
      <c r="N13" s="184" t="s">
        <v>0</v>
      </c>
      <c r="O13" s="185"/>
      <c r="P13" s="60"/>
      <c r="Q13" s="62"/>
    </row>
    <row r="14" spans="1:17" s="5" customFormat="1" x14ac:dyDescent="0.2">
      <c r="A14" s="58" t="s">
        <v>20</v>
      </c>
      <c r="B14" s="188" t="s">
        <v>0</v>
      </c>
      <c r="C14" s="189"/>
      <c r="D14" s="186" t="s">
        <v>0</v>
      </c>
      <c r="E14" s="187"/>
      <c r="F14" s="186" t="s">
        <v>0</v>
      </c>
      <c r="G14" s="187"/>
      <c r="H14" s="186" t="s">
        <v>0</v>
      </c>
      <c r="I14" s="187"/>
      <c r="J14" s="186" t="s">
        <v>0</v>
      </c>
      <c r="K14" s="187"/>
      <c r="L14" s="186" t="s">
        <v>0</v>
      </c>
      <c r="M14" s="187"/>
      <c r="N14" s="184" t="s">
        <v>0</v>
      </c>
      <c r="O14" s="185"/>
      <c r="P14" s="63"/>
      <c r="Q14" s="64"/>
    </row>
    <row r="15" spans="1:17" s="5" customFormat="1" ht="18" x14ac:dyDescent="0.2">
      <c r="A15" s="54"/>
      <c r="B15" s="10">
        <v>44997</v>
      </c>
      <c r="C15" s="6"/>
      <c r="D15" s="7">
        <v>44998</v>
      </c>
      <c r="E15" s="8"/>
      <c r="F15" s="7">
        <v>44999</v>
      </c>
      <c r="G15" s="8"/>
      <c r="H15" s="7">
        <v>45000</v>
      </c>
      <c r="I15" s="8"/>
      <c r="J15" s="7">
        <v>45001</v>
      </c>
      <c r="K15" s="8"/>
      <c r="L15" s="7">
        <v>45002</v>
      </c>
      <c r="M15" s="8"/>
      <c r="N15" s="9">
        <v>45003</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t="s">
        <v>0</v>
      </c>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t="s">
        <v>0</v>
      </c>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t="s">
        <v>0</v>
      </c>
      <c r="O18" s="115"/>
      <c r="P18" s="122">
        <f>SUM(B18:O18)</f>
        <v>0</v>
      </c>
      <c r="Q18" s="123"/>
    </row>
    <row r="19" spans="1:17" s="5" customFormat="1" x14ac:dyDescent="0.2">
      <c r="A19" s="57" t="s">
        <v>20</v>
      </c>
      <c r="B19" s="188" t="s">
        <v>0</v>
      </c>
      <c r="C19" s="189"/>
      <c r="D19" s="186" t="s">
        <v>0</v>
      </c>
      <c r="E19" s="187"/>
      <c r="F19" s="186" t="s">
        <v>0</v>
      </c>
      <c r="G19" s="187"/>
      <c r="H19" s="186" t="s">
        <v>0</v>
      </c>
      <c r="I19" s="187"/>
      <c r="J19" s="186" t="s">
        <v>0</v>
      </c>
      <c r="K19" s="187"/>
      <c r="L19" s="186" t="s">
        <v>0</v>
      </c>
      <c r="M19" s="187"/>
      <c r="N19" s="184" t="s">
        <v>0</v>
      </c>
      <c r="O19" s="185"/>
      <c r="P19" s="60"/>
      <c r="Q19" s="62"/>
    </row>
    <row r="20" spans="1:17" s="5" customFormat="1" x14ac:dyDescent="0.2">
      <c r="A20" s="58" t="s">
        <v>20</v>
      </c>
      <c r="B20" s="188" t="s">
        <v>0</v>
      </c>
      <c r="C20" s="189"/>
      <c r="D20" s="186" t="s">
        <v>0</v>
      </c>
      <c r="E20" s="187"/>
      <c r="F20" s="186" t="s">
        <v>0</v>
      </c>
      <c r="G20" s="187"/>
      <c r="H20" s="186" t="s">
        <v>0</v>
      </c>
      <c r="I20" s="187"/>
      <c r="J20" s="186" t="s">
        <v>0</v>
      </c>
      <c r="K20" s="187"/>
      <c r="L20" s="186" t="s">
        <v>0</v>
      </c>
      <c r="M20" s="187"/>
      <c r="N20" s="184" t="s">
        <v>0</v>
      </c>
      <c r="O20" s="185"/>
      <c r="P20" s="66"/>
      <c r="Q20" s="67"/>
    </row>
    <row r="21" spans="1:17" s="5" customFormat="1" ht="18" x14ac:dyDescent="0.2">
      <c r="A21" s="54"/>
      <c r="B21" s="10">
        <v>45004</v>
      </c>
      <c r="C21" s="6"/>
      <c r="D21" s="7">
        <v>45005</v>
      </c>
      <c r="E21" s="8"/>
      <c r="F21" s="7">
        <v>45006</v>
      </c>
      <c r="G21" s="8"/>
      <c r="H21" s="7">
        <v>45007</v>
      </c>
      <c r="I21" s="8"/>
      <c r="J21" s="7">
        <v>45008</v>
      </c>
      <c r="K21" s="8"/>
      <c r="L21" s="7">
        <v>45009</v>
      </c>
      <c r="M21" s="8"/>
      <c r="N21" s="9">
        <v>45010</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s="5" customFormat="1" x14ac:dyDescent="0.2">
      <c r="A25" s="57" t="s">
        <v>20</v>
      </c>
      <c r="B25" s="188" t="s">
        <v>0</v>
      </c>
      <c r="C25" s="189"/>
      <c r="D25" s="186" t="s">
        <v>0</v>
      </c>
      <c r="E25" s="187"/>
      <c r="F25" s="186" t="s">
        <v>0</v>
      </c>
      <c r="G25" s="187"/>
      <c r="H25" s="186" t="s">
        <v>0</v>
      </c>
      <c r="I25" s="187"/>
      <c r="J25" s="186" t="s">
        <v>0</v>
      </c>
      <c r="K25" s="187"/>
      <c r="L25" s="186" t="s">
        <v>0</v>
      </c>
      <c r="M25" s="187"/>
      <c r="N25" s="184" t="s">
        <v>0</v>
      </c>
      <c r="O25" s="185"/>
      <c r="P25" s="60"/>
      <c r="Q25" s="62"/>
    </row>
    <row r="26" spans="1:17" s="5" customFormat="1" x14ac:dyDescent="0.2">
      <c r="A26" s="58" t="s">
        <v>20</v>
      </c>
      <c r="B26" s="188" t="s">
        <v>0</v>
      </c>
      <c r="C26" s="189"/>
      <c r="D26" s="186" t="s">
        <v>0</v>
      </c>
      <c r="E26" s="187"/>
      <c r="F26" s="186" t="s">
        <v>0</v>
      </c>
      <c r="G26" s="187"/>
      <c r="H26" s="186" t="s">
        <v>0</v>
      </c>
      <c r="I26" s="187"/>
      <c r="J26" s="186" t="s">
        <v>0</v>
      </c>
      <c r="K26" s="187"/>
      <c r="L26" s="186" t="s">
        <v>0</v>
      </c>
      <c r="M26" s="187"/>
      <c r="N26" s="184" t="s">
        <v>0</v>
      </c>
      <c r="O26" s="185"/>
      <c r="P26" s="66"/>
      <c r="Q26" s="67"/>
    </row>
    <row r="27" spans="1:17" s="5" customFormat="1" ht="18" x14ac:dyDescent="0.2">
      <c r="A27" s="54"/>
      <c r="B27" s="10">
        <v>45011</v>
      </c>
      <c r="C27" s="6"/>
      <c r="D27" s="7">
        <v>45012</v>
      </c>
      <c r="E27" s="8"/>
      <c r="F27" s="7">
        <v>45013</v>
      </c>
      <c r="G27" s="8"/>
      <c r="H27" s="7">
        <v>45014</v>
      </c>
      <c r="I27" s="8"/>
      <c r="J27" s="7">
        <v>45015</v>
      </c>
      <c r="K27" s="8"/>
      <c r="L27" s="7">
        <v>45016</v>
      </c>
      <c r="M27" s="8"/>
      <c r="N27" s="41" t="s">
        <v>8</v>
      </c>
      <c r="O27" s="42"/>
      <c r="P27" s="60"/>
      <c r="Q27" s="65"/>
    </row>
    <row r="28" spans="1:17" s="5" customFormat="1" x14ac:dyDescent="0.2">
      <c r="A28" s="55" t="s">
        <v>17</v>
      </c>
      <c r="B28" s="107" t="s">
        <v>0</v>
      </c>
      <c r="C28" s="108"/>
      <c r="D28" s="109" t="s">
        <v>0</v>
      </c>
      <c r="E28" s="108"/>
      <c r="F28" s="109" t="s">
        <v>0</v>
      </c>
      <c r="G28" s="108"/>
      <c r="H28" s="109"/>
      <c r="I28" s="108"/>
      <c r="J28" s="109" t="s">
        <v>0</v>
      </c>
      <c r="K28" s="108"/>
      <c r="L28" s="109" t="s">
        <v>0</v>
      </c>
      <c r="M28" s="108"/>
      <c r="N28" s="183" t="s">
        <v>0</v>
      </c>
      <c r="O28" s="190"/>
      <c r="P28" s="122">
        <f>SUM(B28:O28)</f>
        <v>0</v>
      </c>
      <c r="Q28" s="123"/>
    </row>
    <row r="29" spans="1:17" s="5" customFormat="1" x14ac:dyDescent="0.2">
      <c r="A29" s="56" t="s">
        <v>18</v>
      </c>
      <c r="B29" s="110" t="s">
        <v>0</v>
      </c>
      <c r="C29" s="111"/>
      <c r="D29" s="112" t="s">
        <v>0</v>
      </c>
      <c r="E29" s="111"/>
      <c r="F29" s="112" t="s">
        <v>0</v>
      </c>
      <c r="G29" s="111"/>
      <c r="H29" s="112"/>
      <c r="I29" s="111"/>
      <c r="J29" s="112" t="s">
        <v>0</v>
      </c>
      <c r="K29" s="111"/>
      <c r="L29" s="112" t="s">
        <v>0</v>
      </c>
      <c r="M29" s="111"/>
      <c r="N29" s="183" t="s">
        <v>0</v>
      </c>
      <c r="O29" s="190"/>
      <c r="P29" s="124">
        <f>SUM(B29:O29)</f>
        <v>0</v>
      </c>
      <c r="Q29" s="125"/>
    </row>
    <row r="30" spans="1:17" s="5" customFormat="1" x14ac:dyDescent="0.2">
      <c r="A30" s="55" t="s">
        <v>19</v>
      </c>
      <c r="B30" s="107" t="s">
        <v>0</v>
      </c>
      <c r="C30" s="108"/>
      <c r="D30" s="109" t="s">
        <v>0</v>
      </c>
      <c r="E30" s="108"/>
      <c r="F30" s="109" t="s">
        <v>0</v>
      </c>
      <c r="G30" s="108"/>
      <c r="H30" s="109"/>
      <c r="I30" s="108"/>
      <c r="J30" s="109" t="s">
        <v>0</v>
      </c>
      <c r="K30" s="108"/>
      <c r="L30" s="109" t="s">
        <v>0</v>
      </c>
      <c r="M30" s="108"/>
      <c r="N30" s="183" t="s">
        <v>0</v>
      </c>
      <c r="O30" s="190"/>
      <c r="P30" s="122">
        <f>SUM(B30:O30)</f>
        <v>0</v>
      </c>
      <c r="Q30" s="123"/>
    </row>
    <row r="31" spans="1:17" s="5" customFormat="1" x14ac:dyDescent="0.2">
      <c r="A31" s="57" t="s">
        <v>20</v>
      </c>
      <c r="B31" s="188" t="s">
        <v>0</v>
      </c>
      <c r="C31" s="189"/>
      <c r="D31" s="186" t="s">
        <v>0</v>
      </c>
      <c r="E31" s="187"/>
      <c r="F31" s="186" t="s">
        <v>0</v>
      </c>
      <c r="G31" s="187"/>
      <c r="H31" s="186" t="s">
        <v>0</v>
      </c>
      <c r="I31" s="187"/>
      <c r="J31" s="186" t="s">
        <v>0</v>
      </c>
      <c r="K31" s="187"/>
      <c r="L31" s="186" t="s">
        <v>0</v>
      </c>
      <c r="M31" s="187"/>
      <c r="N31" s="183" t="s">
        <v>0</v>
      </c>
      <c r="O31" s="190"/>
      <c r="P31" s="60"/>
      <c r="Q31" s="62"/>
    </row>
    <row r="32" spans="1:17" s="5" customFormat="1" ht="13.8" thickBot="1" x14ac:dyDescent="0.25">
      <c r="A32" s="58" t="s">
        <v>20</v>
      </c>
      <c r="B32" s="191" t="s">
        <v>0</v>
      </c>
      <c r="C32" s="192"/>
      <c r="D32" s="193" t="s">
        <v>0</v>
      </c>
      <c r="E32" s="194"/>
      <c r="F32" s="193" t="s">
        <v>0</v>
      </c>
      <c r="G32" s="194"/>
      <c r="H32" s="193" t="s">
        <v>0</v>
      </c>
      <c r="I32" s="194"/>
      <c r="J32" s="193" t="s">
        <v>0</v>
      </c>
      <c r="K32" s="194"/>
      <c r="L32" s="193" t="s">
        <v>0</v>
      </c>
      <c r="M32" s="194"/>
      <c r="N32" s="195" t="s">
        <v>0</v>
      </c>
      <c r="O32" s="196"/>
      <c r="P32" s="66"/>
      <c r="Q32" s="67"/>
    </row>
    <row r="33" spans="1:17" s="5" customFormat="1" ht="13.8" customHeight="1" thickTop="1" x14ac:dyDescent="0.25">
      <c r="A33" s="59" t="s">
        <v>21</v>
      </c>
      <c r="B33" s="68"/>
      <c r="C33" s="68"/>
      <c r="D33" s="68"/>
      <c r="E33" s="68"/>
      <c r="F33" s="69"/>
      <c r="G33" s="59" t="s">
        <v>23</v>
      </c>
      <c r="H33" s="68"/>
      <c r="I33" s="68"/>
      <c r="J33" s="68"/>
      <c r="K33" s="68"/>
      <c r="L33" s="69"/>
      <c r="M33" s="21"/>
      <c r="N33" s="43"/>
      <c r="O33" s="28"/>
      <c r="P33" s="1"/>
      <c r="Q33"/>
    </row>
    <row r="34" spans="1:17" s="5" customFormat="1" ht="16.2" customHeight="1" x14ac:dyDescent="0.25">
      <c r="A34" s="126" t="s">
        <v>24</v>
      </c>
      <c r="B34" s="127"/>
      <c r="C34" s="127"/>
      <c r="D34" s="127"/>
      <c r="E34" s="127"/>
      <c r="F34" s="128"/>
      <c r="G34" s="132" t="s">
        <v>25</v>
      </c>
      <c r="H34" s="127"/>
      <c r="I34" s="70">
        <f>P4+P10+P16+P22+P28</f>
        <v>0</v>
      </c>
      <c r="J34" s="70"/>
      <c r="K34" s="70"/>
      <c r="L34" s="71"/>
      <c r="M34" s="2"/>
      <c r="N34" s="2"/>
      <c r="O34" s="2"/>
      <c r="P34" s="2"/>
      <c r="Q34"/>
    </row>
    <row r="35" spans="1:17" s="5" customFormat="1" ht="16.2" customHeight="1" x14ac:dyDescent="0.25">
      <c r="A35" s="126"/>
      <c r="B35" s="127"/>
      <c r="C35" s="127"/>
      <c r="D35" s="127"/>
      <c r="E35" s="127"/>
      <c r="F35" s="128"/>
      <c r="G35" s="132" t="s">
        <v>18</v>
      </c>
      <c r="H35" s="127"/>
      <c r="I35" s="70">
        <f t="shared" ref="I35:I36" si="0">P5+P11+P17+P23+P29</f>
        <v>0</v>
      </c>
      <c r="J35" s="70"/>
      <c r="K35" s="70"/>
      <c r="L35" s="71"/>
      <c r="M35" s="2"/>
      <c r="N35" s="2"/>
      <c r="O35" s="2"/>
      <c r="P35" s="2"/>
      <c r="Q35"/>
    </row>
    <row r="36" spans="1:17" s="5" customFormat="1" ht="16.2" customHeight="1" x14ac:dyDescent="0.25">
      <c r="A36" s="126"/>
      <c r="B36" s="127"/>
      <c r="C36" s="127"/>
      <c r="D36" s="127"/>
      <c r="E36" s="127"/>
      <c r="F36" s="128"/>
      <c r="G36" s="132" t="s">
        <v>26</v>
      </c>
      <c r="H36" s="127"/>
      <c r="I36" s="70">
        <f t="shared" si="0"/>
        <v>0</v>
      </c>
      <c r="J36" s="70"/>
      <c r="K36" s="70"/>
      <c r="L36" s="71"/>
      <c r="M36" s="2"/>
      <c r="N36" s="2"/>
      <c r="O36" s="2"/>
      <c r="P36" s="2"/>
      <c r="Q36"/>
    </row>
    <row r="37" spans="1:17" s="5" customFormat="1" ht="16.2" customHeight="1" x14ac:dyDescent="0.25">
      <c r="A37" s="126"/>
      <c r="B37" s="127"/>
      <c r="C37" s="127"/>
      <c r="D37" s="127"/>
      <c r="E37" s="127"/>
      <c r="F37" s="128"/>
      <c r="G37" s="72"/>
      <c r="H37" s="70"/>
      <c r="I37" s="70"/>
      <c r="J37" s="70"/>
      <c r="K37" s="70"/>
      <c r="L37" s="71"/>
      <c r="M37" s="2"/>
      <c r="N37" s="2"/>
      <c r="O37" s="2"/>
      <c r="P37" s="2"/>
      <c r="Q37"/>
    </row>
    <row r="38" spans="1:17" s="5" customFormat="1" ht="16.2" customHeight="1" x14ac:dyDescent="0.25">
      <c r="A38" s="129"/>
      <c r="B38" s="130"/>
      <c r="C38" s="130"/>
      <c r="D38" s="130"/>
      <c r="E38" s="130"/>
      <c r="F38" s="131"/>
      <c r="G38" s="73"/>
      <c r="H38" s="74"/>
      <c r="I38" s="74"/>
      <c r="J38" s="74"/>
      <c r="K38" s="74"/>
      <c r="L38" s="75"/>
      <c r="M38" s="2"/>
      <c r="N38" s="2"/>
      <c r="O38" s="2"/>
      <c r="P38" s="2"/>
      <c r="Q38"/>
    </row>
    <row r="39" spans="1:17" s="5" customFormat="1" ht="16.2" customHeight="1" x14ac:dyDescent="0.25">
      <c r="A39" s="2"/>
      <c r="B39" s="2"/>
      <c r="C39" s="2"/>
      <c r="D39" s="2"/>
      <c r="E39" s="2"/>
      <c r="F39" s="2"/>
      <c r="G39" s="2"/>
      <c r="H39" s="2"/>
      <c r="I39" s="2"/>
      <c r="J39" s="2"/>
      <c r="K39" s="2"/>
      <c r="L39" s="2"/>
      <c r="M39" s="2"/>
      <c r="N39" s="2"/>
      <c r="O39" s="2"/>
      <c r="P39" s="2"/>
      <c r="Q39"/>
    </row>
    <row r="40" spans="1:17" s="5" customFormat="1" x14ac:dyDescent="0.25">
      <c r="A40" s="2"/>
      <c r="B40" s="2"/>
      <c r="C40" s="2"/>
      <c r="D40" s="2"/>
      <c r="E40" s="2"/>
      <c r="F40" s="2"/>
      <c r="G40" s="2"/>
      <c r="H40" s="2"/>
      <c r="I40" s="2"/>
      <c r="J40" s="2"/>
      <c r="K40" s="2"/>
      <c r="L40" s="2"/>
      <c r="M40" s="2"/>
      <c r="N40" s="2"/>
      <c r="O40" s="2"/>
      <c r="P40" s="2"/>
      <c r="Q40"/>
    </row>
    <row r="41" spans="1:17" s="5" customFormat="1" x14ac:dyDescent="0.25">
      <c r="A41" s="2"/>
      <c r="B41" s="2"/>
      <c r="C41" s="2"/>
      <c r="D41" s="2"/>
      <c r="E41" s="2"/>
      <c r="F41" s="2"/>
      <c r="G41" s="2"/>
      <c r="H41" s="2"/>
      <c r="I41" s="2"/>
      <c r="J41" s="2"/>
      <c r="K41" s="2"/>
      <c r="L41" s="2"/>
      <c r="M41" s="2"/>
      <c r="N41" s="2"/>
      <c r="O41" s="2"/>
      <c r="P41" s="2"/>
      <c r="Q41"/>
    </row>
    <row r="42" spans="1:17" s="5" customFormat="1" x14ac:dyDescent="0.25">
      <c r="A42" s="2"/>
      <c r="B42" s="2"/>
      <c r="C42" s="2"/>
      <c r="D42" s="2"/>
      <c r="E42" s="2"/>
      <c r="F42" s="2"/>
      <c r="G42" s="2"/>
      <c r="H42" s="2"/>
      <c r="I42" s="2"/>
      <c r="J42" s="2"/>
      <c r="K42" s="2"/>
      <c r="L42" s="2"/>
      <c r="M42" s="2"/>
      <c r="N42" s="2"/>
      <c r="O42" s="2"/>
      <c r="P42" s="2"/>
      <c r="Q42"/>
    </row>
    <row r="43" spans="1:17" s="5" customFormat="1" x14ac:dyDescent="0.25">
      <c r="A43" s="2"/>
      <c r="B43" s="2"/>
      <c r="C43" s="2"/>
      <c r="D43" s="2"/>
      <c r="E43" s="2"/>
      <c r="F43" s="2"/>
      <c r="G43" s="2"/>
      <c r="H43" s="2"/>
      <c r="I43" s="2"/>
      <c r="J43" s="2"/>
      <c r="K43" s="2"/>
      <c r="L43" s="2"/>
      <c r="M43" s="2"/>
      <c r="N43" s="2"/>
      <c r="O43" s="2"/>
      <c r="P43" s="2"/>
      <c r="Q43"/>
    </row>
    <row r="44" spans="1:17" s="5" customFormat="1" x14ac:dyDescent="0.25">
      <c r="A44" s="2"/>
      <c r="B44" s="2"/>
      <c r="C44" s="2"/>
      <c r="D44" s="2"/>
      <c r="E44" s="2"/>
      <c r="F44" s="2"/>
      <c r="G44" s="2"/>
      <c r="H44" s="2"/>
      <c r="I44" s="2"/>
      <c r="J44" s="2"/>
      <c r="K44" s="2"/>
      <c r="L44" s="2"/>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s="5" customFormat="1" x14ac:dyDescent="0.25">
      <c r="A51" s="2"/>
      <c r="B51" s="2"/>
      <c r="C51" s="2"/>
      <c r="D51" s="2"/>
      <c r="E51" s="2"/>
      <c r="F51" s="2"/>
      <c r="G51" s="2"/>
      <c r="H51" s="2"/>
      <c r="I51" s="2"/>
      <c r="J51" s="2"/>
      <c r="K51" s="2"/>
      <c r="L51" s="2"/>
      <c r="M51" s="2"/>
      <c r="N51" s="2"/>
      <c r="O51" s="2"/>
      <c r="P51" s="2"/>
      <c r="Q51"/>
    </row>
  </sheetData>
  <mergeCells count="20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 ref="A34:F38"/>
    <mergeCell ref="G34:H34"/>
    <mergeCell ref="G35:H35"/>
    <mergeCell ref="G36:H36"/>
    <mergeCell ref="P18:Q18"/>
    <mergeCell ref="P22:Q22"/>
    <mergeCell ref="P23:Q23"/>
    <mergeCell ref="P24:Q24"/>
    <mergeCell ref="P28:Q28"/>
    <mergeCell ref="P29:Q29"/>
    <mergeCell ref="P30:Q30"/>
    <mergeCell ref="P2:Q2"/>
    <mergeCell ref="P4:Q4"/>
    <mergeCell ref="P5:Q5"/>
    <mergeCell ref="P6:Q6"/>
    <mergeCell ref="P10:Q10"/>
    <mergeCell ref="P11:Q11"/>
    <mergeCell ref="P12:Q12"/>
    <mergeCell ref="P16:Q16"/>
    <mergeCell ref="P17:Q17"/>
  </mergeCells>
  <hyperlinks>
    <hyperlink ref="V30" location="Monthly_Schedule!Monthly" display="Monthly_Schedule!Monthly" xr:uid="{24C66648-AC4E-45C5-BB5B-B21541CE1BB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1B5F-3359-4B45-AA1B-839F45EFD781}">
  <dimension ref="A1:Q57"/>
  <sheetViews>
    <sheetView showGridLines="0" topLeftCell="A21" workbookViewId="0">
      <selection activeCell="B16" sqref="B16:O18"/>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5546875" style="1" customWidth="1"/>
    <col min="17" max="17" width="9.5546875" customWidth="1"/>
    <col min="18" max="16384" width="9.109375" style="1"/>
  </cols>
  <sheetData>
    <row r="1" spans="1:17" ht="18" thickTop="1" x14ac:dyDescent="0.25">
      <c r="A1" s="2"/>
      <c r="B1" s="11"/>
      <c r="C1" s="24"/>
      <c r="D1" s="24"/>
      <c r="E1" s="26"/>
      <c r="F1" s="92" t="s">
        <v>14</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44"/>
      <c r="C3" s="45"/>
      <c r="D3" s="46"/>
      <c r="E3" s="45"/>
      <c r="F3" s="46"/>
      <c r="G3" s="45"/>
      <c r="H3" s="46"/>
      <c r="I3" s="45"/>
      <c r="J3" s="46"/>
      <c r="K3" s="45"/>
      <c r="L3" s="46"/>
      <c r="M3" s="45"/>
      <c r="N3" s="9">
        <v>45017</v>
      </c>
      <c r="O3" s="12"/>
      <c r="P3" s="60"/>
      <c r="Q3" s="61"/>
    </row>
    <row r="4" spans="1:17" x14ac:dyDescent="0.25">
      <c r="A4" s="55" t="s">
        <v>17</v>
      </c>
      <c r="B4" s="197"/>
      <c r="C4" s="198"/>
      <c r="D4" s="199"/>
      <c r="E4" s="198"/>
      <c r="F4" s="199"/>
      <c r="G4" s="198"/>
      <c r="H4" s="199"/>
      <c r="I4" s="198"/>
      <c r="J4" s="199"/>
      <c r="K4" s="198"/>
      <c r="L4" s="199"/>
      <c r="M4" s="198"/>
      <c r="N4" s="109"/>
      <c r="O4" s="115"/>
      <c r="P4" s="122">
        <f>SUM(B4:O4)</f>
        <v>0</v>
      </c>
      <c r="Q4" s="123"/>
    </row>
    <row r="5" spans="1:17" x14ac:dyDescent="0.25">
      <c r="A5" s="56" t="s">
        <v>18</v>
      </c>
      <c r="B5" s="197"/>
      <c r="C5" s="198"/>
      <c r="D5" s="199"/>
      <c r="E5" s="198"/>
      <c r="F5" s="199"/>
      <c r="G5" s="198"/>
      <c r="H5" s="199"/>
      <c r="I5" s="198"/>
      <c r="J5" s="199"/>
      <c r="K5" s="198"/>
      <c r="L5" s="199"/>
      <c r="M5" s="198"/>
      <c r="N5" s="112"/>
      <c r="O5" s="116"/>
      <c r="P5" s="124">
        <f>SUM(B5:O5)</f>
        <v>0</v>
      </c>
      <c r="Q5" s="125"/>
    </row>
    <row r="6" spans="1:17" x14ac:dyDescent="0.25">
      <c r="A6" s="55" t="s">
        <v>19</v>
      </c>
      <c r="B6" s="197"/>
      <c r="C6" s="198"/>
      <c r="D6" s="199"/>
      <c r="E6" s="198"/>
      <c r="F6" s="199"/>
      <c r="G6" s="198"/>
      <c r="H6" s="199"/>
      <c r="I6" s="198"/>
      <c r="J6" s="199"/>
      <c r="K6" s="198"/>
      <c r="L6" s="199"/>
      <c r="M6" s="198"/>
      <c r="N6" s="109"/>
      <c r="O6" s="115"/>
      <c r="P6" s="122">
        <f>SUM(B6:O6)</f>
        <v>0</v>
      </c>
      <c r="Q6" s="123"/>
    </row>
    <row r="7" spans="1:17" x14ac:dyDescent="0.25">
      <c r="A7" s="57" t="s">
        <v>20</v>
      </c>
      <c r="B7" s="197"/>
      <c r="C7" s="198"/>
      <c r="D7" s="199"/>
      <c r="E7" s="198"/>
      <c r="F7" s="199"/>
      <c r="G7" s="198"/>
      <c r="H7" s="199"/>
      <c r="I7" s="198"/>
      <c r="J7" s="199"/>
      <c r="K7" s="198"/>
      <c r="L7" s="199"/>
      <c r="M7" s="198"/>
      <c r="N7" s="200" t="s">
        <v>0</v>
      </c>
      <c r="O7" s="201"/>
      <c r="P7" s="60"/>
      <c r="Q7" s="62"/>
    </row>
    <row r="8" spans="1:17" x14ac:dyDescent="0.25">
      <c r="A8" s="58" t="s">
        <v>20</v>
      </c>
      <c r="B8" s="197"/>
      <c r="C8" s="198"/>
      <c r="D8" s="199"/>
      <c r="E8" s="198"/>
      <c r="F8" s="199"/>
      <c r="G8" s="198"/>
      <c r="H8" s="199"/>
      <c r="I8" s="198"/>
      <c r="J8" s="199"/>
      <c r="K8" s="198"/>
      <c r="L8" s="199"/>
      <c r="M8" s="198"/>
      <c r="N8" s="200" t="s">
        <v>0</v>
      </c>
      <c r="O8" s="201"/>
      <c r="P8" s="63"/>
      <c r="Q8" s="64"/>
    </row>
    <row r="9" spans="1:17" ht="18" x14ac:dyDescent="0.25">
      <c r="A9" s="54"/>
      <c r="B9" s="10">
        <v>45018</v>
      </c>
      <c r="C9" s="6"/>
      <c r="D9" s="7">
        <v>45019</v>
      </c>
      <c r="E9" s="8"/>
      <c r="F9" s="7">
        <v>45020</v>
      </c>
      <c r="G9" s="8"/>
      <c r="H9" s="7">
        <v>45021</v>
      </c>
      <c r="I9" s="8"/>
      <c r="J9" s="7">
        <v>45022</v>
      </c>
      <c r="K9" s="8"/>
      <c r="L9" s="7">
        <v>45023</v>
      </c>
      <c r="M9" s="8"/>
      <c r="N9" s="9">
        <v>45024</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t="s">
        <v>0</v>
      </c>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t="s">
        <v>0</v>
      </c>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t="s">
        <v>0</v>
      </c>
      <c r="O12" s="115"/>
      <c r="P12" s="122">
        <f>SUM(B12:O12)</f>
        <v>0</v>
      </c>
      <c r="Q12" s="123"/>
    </row>
    <row r="13" spans="1:17" s="5" customFormat="1" x14ac:dyDescent="0.2">
      <c r="A13" s="57" t="s">
        <v>20</v>
      </c>
      <c r="B13" s="202" t="s">
        <v>0</v>
      </c>
      <c r="C13" s="203"/>
      <c r="D13" s="204" t="s">
        <v>0</v>
      </c>
      <c r="E13" s="205"/>
      <c r="F13" s="204" t="s">
        <v>0</v>
      </c>
      <c r="G13" s="205"/>
      <c r="H13" s="204" t="s">
        <v>0</v>
      </c>
      <c r="I13" s="205"/>
      <c r="J13" s="204" t="s">
        <v>0</v>
      </c>
      <c r="K13" s="205"/>
      <c r="L13" s="204" t="s">
        <v>0</v>
      </c>
      <c r="M13" s="205"/>
      <c r="N13" s="200" t="s">
        <v>0</v>
      </c>
      <c r="O13" s="201"/>
      <c r="P13" s="60"/>
      <c r="Q13" s="62"/>
    </row>
    <row r="14" spans="1:17" s="5" customFormat="1" x14ac:dyDescent="0.2">
      <c r="A14" s="58" t="s">
        <v>20</v>
      </c>
      <c r="B14" s="202" t="s">
        <v>0</v>
      </c>
      <c r="C14" s="203"/>
      <c r="D14" s="204" t="s">
        <v>0</v>
      </c>
      <c r="E14" s="205"/>
      <c r="F14" s="204" t="s">
        <v>0</v>
      </c>
      <c r="G14" s="205"/>
      <c r="H14" s="204" t="s">
        <v>0</v>
      </c>
      <c r="I14" s="205"/>
      <c r="J14" s="204" t="s">
        <v>0</v>
      </c>
      <c r="K14" s="205"/>
      <c r="L14" s="204" t="s">
        <v>0</v>
      </c>
      <c r="M14" s="205"/>
      <c r="N14" s="200" t="s">
        <v>0</v>
      </c>
      <c r="O14" s="201"/>
      <c r="P14" s="63"/>
      <c r="Q14" s="64"/>
    </row>
    <row r="15" spans="1:17" s="5" customFormat="1" ht="18" x14ac:dyDescent="0.2">
      <c r="A15" s="54"/>
      <c r="B15" s="10">
        <v>45025</v>
      </c>
      <c r="C15" s="6"/>
      <c r="D15" s="7">
        <v>45026</v>
      </c>
      <c r="E15" s="8"/>
      <c r="F15" s="7">
        <v>45027</v>
      </c>
      <c r="G15" s="8"/>
      <c r="H15" s="7">
        <v>45028</v>
      </c>
      <c r="I15" s="8"/>
      <c r="J15" s="7">
        <v>45029</v>
      </c>
      <c r="K15" s="8"/>
      <c r="L15" s="7">
        <v>45030</v>
      </c>
      <c r="M15" s="8"/>
      <c r="N15" s="9">
        <v>45031</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c r="O18" s="115"/>
      <c r="P18" s="122">
        <f>SUM(B18:O18)</f>
        <v>0</v>
      </c>
      <c r="Q18" s="123"/>
    </row>
    <row r="19" spans="1:17" s="5" customFormat="1" x14ac:dyDescent="0.2">
      <c r="A19" s="57" t="s">
        <v>20</v>
      </c>
      <c r="B19" s="202" t="s">
        <v>0</v>
      </c>
      <c r="C19" s="203"/>
      <c r="D19" s="204" t="s">
        <v>0</v>
      </c>
      <c r="E19" s="205"/>
      <c r="F19" s="204" t="s">
        <v>0</v>
      </c>
      <c r="G19" s="205"/>
      <c r="H19" s="204" t="s">
        <v>0</v>
      </c>
      <c r="I19" s="205"/>
      <c r="J19" s="204" t="s">
        <v>0</v>
      </c>
      <c r="K19" s="205"/>
      <c r="L19" s="204" t="s">
        <v>0</v>
      </c>
      <c r="M19" s="205"/>
      <c r="N19" s="200" t="s">
        <v>0</v>
      </c>
      <c r="O19" s="201"/>
      <c r="P19" s="60"/>
      <c r="Q19" s="62"/>
    </row>
    <row r="20" spans="1:17" s="5" customFormat="1" x14ac:dyDescent="0.2">
      <c r="A20" s="58" t="s">
        <v>20</v>
      </c>
      <c r="B20" s="202" t="s">
        <v>0</v>
      </c>
      <c r="C20" s="203"/>
      <c r="D20" s="204" t="s">
        <v>0</v>
      </c>
      <c r="E20" s="205"/>
      <c r="F20" s="204" t="s">
        <v>0</v>
      </c>
      <c r="G20" s="205"/>
      <c r="H20" s="204" t="s">
        <v>0</v>
      </c>
      <c r="I20" s="205"/>
      <c r="J20" s="204" t="s">
        <v>0</v>
      </c>
      <c r="K20" s="205"/>
      <c r="L20" s="204" t="s">
        <v>0</v>
      </c>
      <c r="M20" s="205"/>
      <c r="N20" s="200" t="s">
        <v>0</v>
      </c>
      <c r="O20" s="201"/>
      <c r="P20" s="66"/>
      <c r="Q20" s="67"/>
    </row>
    <row r="21" spans="1:17" s="5" customFormat="1" ht="18" x14ac:dyDescent="0.2">
      <c r="A21" s="54"/>
      <c r="B21" s="10">
        <v>45032</v>
      </c>
      <c r="C21" s="6"/>
      <c r="D21" s="7">
        <v>45033</v>
      </c>
      <c r="E21" s="8"/>
      <c r="F21" s="7">
        <v>45034</v>
      </c>
      <c r="G21" s="8"/>
      <c r="H21" s="7">
        <v>45035</v>
      </c>
      <c r="I21" s="8"/>
      <c r="J21" s="7">
        <v>45036</v>
      </c>
      <c r="K21" s="8"/>
      <c r="L21" s="7">
        <v>45037</v>
      </c>
      <c r="M21" s="8"/>
      <c r="N21" s="9">
        <v>45038</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t="s">
        <v>0</v>
      </c>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t="s">
        <v>0</v>
      </c>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t="s">
        <v>0</v>
      </c>
      <c r="O24" s="115"/>
      <c r="P24" s="122">
        <f>SUM(B24:O24)</f>
        <v>0</v>
      </c>
      <c r="Q24" s="123"/>
    </row>
    <row r="25" spans="1:17" s="5" customFormat="1" x14ac:dyDescent="0.2">
      <c r="A25" s="57" t="s">
        <v>20</v>
      </c>
      <c r="B25" s="202" t="s">
        <v>0</v>
      </c>
      <c r="C25" s="203"/>
      <c r="D25" s="204" t="s">
        <v>0</v>
      </c>
      <c r="E25" s="205"/>
      <c r="F25" s="204" t="s">
        <v>0</v>
      </c>
      <c r="G25" s="205"/>
      <c r="H25" s="204" t="s">
        <v>0</v>
      </c>
      <c r="I25" s="205"/>
      <c r="J25" s="204" t="s">
        <v>0</v>
      </c>
      <c r="K25" s="205"/>
      <c r="L25" s="204" t="s">
        <v>0</v>
      </c>
      <c r="M25" s="205"/>
      <c r="N25" s="200" t="s">
        <v>0</v>
      </c>
      <c r="O25" s="201"/>
      <c r="P25" s="60"/>
      <c r="Q25" s="62"/>
    </row>
    <row r="26" spans="1:17" s="5" customFormat="1" x14ac:dyDescent="0.2">
      <c r="A26" s="58" t="s">
        <v>20</v>
      </c>
      <c r="B26" s="202" t="s">
        <v>0</v>
      </c>
      <c r="C26" s="203"/>
      <c r="D26" s="204" t="s">
        <v>0</v>
      </c>
      <c r="E26" s="205"/>
      <c r="F26" s="204" t="s">
        <v>0</v>
      </c>
      <c r="G26" s="205"/>
      <c r="H26" s="204" t="s">
        <v>0</v>
      </c>
      <c r="I26" s="205"/>
      <c r="J26" s="204" t="s">
        <v>0</v>
      </c>
      <c r="K26" s="205"/>
      <c r="L26" s="204" t="s">
        <v>0</v>
      </c>
      <c r="M26" s="205"/>
      <c r="N26" s="200" t="s">
        <v>0</v>
      </c>
      <c r="O26" s="201"/>
      <c r="P26" s="66"/>
      <c r="Q26" s="67"/>
    </row>
    <row r="27" spans="1:17" s="5" customFormat="1" ht="18" x14ac:dyDescent="0.2">
      <c r="A27" s="54"/>
      <c r="B27" s="10">
        <v>45039</v>
      </c>
      <c r="C27" s="6"/>
      <c r="D27" s="7">
        <v>45040</v>
      </c>
      <c r="E27" s="8"/>
      <c r="F27" s="7">
        <v>45041</v>
      </c>
      <c r="G27" s="8"/>
      <c r="H27" s="7">
        <v>45042</v>
      </c>
      <c r="I27" s="8"/>
      <c r="J27" s="7">
        <v>45043</v>
      </c>
      <c r="K27" s="8"/>
      <c r="L27" s="7">
        <v>45044</v>
      </c>
      <c r="M27" s="8"/>
      <c r="N27" s="9">
        <v>45045</v>
      </c>
      <c r="O27" s="12"/>
      <c r="P27" s="60"/>
      <c r="Q27" s="65"/>
    </row>
    <row r="28" spans="1:17" s="5" customFormat="1" x14ac:dyDescent="0.2">
      <c r="A28" s="55" t="s">
        <v>17</v>
      </c>
      <c r="B28" s="107" t="s">
        <v>0</v>
      </c>
      <c r="C28" s="108"/>
      <c r="D28" s="109" t="s">
        <v>0</v>
      </c>
      <c r="E28" s="108"/>
      <c r="F28" s="109" t="s">
        <v>0</v>
      </c>
      <c r="G28" s="108"/>
      <c r="H28" s="109"/>
      <c r="I28" s="108"/>
      <c r="J28" s="109" t="s">
        <v>0</v>
      </c>
      <c r="K28" s="108"/>
      <c r="L28" s="109" t="s">
        <v>0</v>
      </c>
      <c r="M28" s="108"/>
      <c r="N28" s="109" t="s">
        <v>0</v>
      </c>
      <c r="O28" s="115"/>
      <c r="P28" s="122">
        <f>SUM(B28:O28)</f>
        <v>0</v>
      </c>
      <c r="Q28" s="123"/>
    </row>
    <row r="29" spans="1:17" s="5" customFormat="1" x14ac:dyDescent="0.2">
      <c r="A29" s="56" t="s">
        <v>18</v>
      </c>
      <c r="B29" s="110" t="s">
        <v>0</v>
      </c>
      <c r="C29" s="111"/>
      <c r="D29" s="112" t="s">
        <v>0</v>
      </c>
      <c r="E29" s="111"/>
      <c r="F29" s="112" t="s">
        <v>0</v>
      </c>
      <c r="G29" s="111"/>
      <c r="H29" s="112"/>
      <c r="I29" s="111"/>
      <c r="J29" s="112" t="s">
        <v>0</v>
      </c>
      <c r="K29" s="111"/>
      <c r="L29" s="112" t="s">
        <v>0</v>
      </c>
      <c r="M29" s="111"/>
      <c r="N29" s="112" t="s">
        <v>0</v>
      </c>
      <c r="O29" s="116"/>
      <c r="P29" s="124">
        <f>SUM(B29:O29)</f>
        <v>0</v>
      </c>
      <c r="Q29" s="125"/>
    </row>
    <row r="30" spans="1:17" s="5" customFormat="1" x14ac:dyDescent="0.2">
      <c r="A30" s="55" t="s">
        <v>19</v>
      </c>
      <c r="B30" s="107" t="s">
        <v>0</v>
      </c>
      <c r="C30" s="108"/>
      <c r="D30" s="109" t="s">
        <v>0</v>
      </c>
      <c r="E30" s="108"/>
      <c r="F30" s="109" t="s">
        <v>0</v>
      </c>
      <c r="G30" s="108"/>
      <c r="H30" s="109"/>
      <c r="I30" s="108"/>
      <c r="J30" s="109" t="s">
        <v>0</v>
      </c>
      <c r="K30" s="108"/>
      <c r="L30" s="109" t="s">
        <v>0</v>
      </c>
      <c r="M30" s="108"/>
      <c r="N30" s="109" t="s">
        <v>0</v>
      </c>
      <c r="O30" s="115"/>
      <c r="P30" s="122">
        <f>SUM(B30:O30)</f>
        <v>0</v>
      </c>
      <c r="Q30" s="123"/>
    </row>
    <row r="31" spans="1:17" s="5" customFormat="1" x14ac:dyDescent="0.2">
      <c r="A31" s="57" t="s">
        <v>20</v>
      </c>
      <c r="B31" s="202" t="s">
        <v>0</v>
      </c>
      <c r="C31" s="203"/>
      <c r="D31" s="204" t="s">
        <v>0</v>
      </c>
      <c r="E31" s="205"/>
      <c r="F31" s="204" t="s">
        <v>0</v>
      </c>
      <c r="G31" s="205"/>
      <c r="H31" s="204" t="s">
        <v>0</v>
      </c>
      <c r="I31" s="205"/>
      <c r="J31" s="204" t="s">
        <v>0</v>
      </c>
      <c r="K31" s="205"/>
      <c r="L31" s="204" t="s">
        <v>0</v>
      </c>
      <c r="M31" s="205"/>
      <c r="N31" s="200" t="s">
        <v>0</v>
      </c>
      <c r="O31" s="201"/>
      <c r="P31" s="60"/>
      <c r="Q31" s="62"/>
    </row>
    <row r="32" spans="1:17" s="5" customFormat="1" x14ac:dyDescent="0.2">
      <c r="A32" s="58" t="s">
        <v>20</v>
      </c>
      <c r="B32" s="202" t="s">
        <v>0</v>
      </c>
      <c r="C32" s="203"/>
      <c r="D32" s="204" t="s">
        <v>0</v>
      </c>
      <c r="E32" s="205"/>
      <c r="F32" s="204" t="s">
        <v>0</v>
      </c>
      <c r="G32" s="205"/>
      <c r="H32" s="204" t="s">
        <v>0</v>
      </c>
      <c r="I32" s="205"/>
      <c r="J32" s="204" t="s">
        <v>0</v>
      </c>
      <c r="K32" s="205"/>
      <c r="L32" s="204" t="s">
        <v>0</v>
      </c>
      <c r="M32" s="205"/>
      <c r="N32" s="200" t="s">
        <v>0</v>
      </c>
      <c r="O32" s="201"/>
      <c r="P32" s="66"/>
      <c r="Q32" s="67"/>
    </row>
    <row r="33" spans="1:17" s="5" customFormat="1" ht="18" x14ac:dyDescent="0.2">
      <c r="A33" s="54"/>
      <c r="B33" s="10">
        <v>45046</v>
      </c>
      <c r="C33" s="6"/>
      <c r="D33" s="47" t="s">
        <v>8</v>
      </c>
      <c r="E33" s="45"/>
      <c r="F33" s="45"/>
      <c r="G33" s="45"/>
      <c r="H33" s="45"/>
      <c r="I33" s="45"/>
      <c r="J33" s="45"/>
      <c r="K33" s="45"/>
      <c r="L33" s="45"/>
      <c r="M33" s="45"/>
      <c r="N33" s="45"/>
      <c r="O33" s="48"/>
      <c r="P33" s="60"/>
      <c r="Q33" s="65"/>
    </row>
    <row r="34" spans="1:17" s="5" customFormat="1" x14ac:dyDescent="0.2">
      <c r="A34" s="55" t="s">
        <v>17</v>
      </c>
      <c r="B34" s="107"/>
      <c r="C34" s="108"/>
      <c r="D34" s="199" t="s">
        <v>0</v>
      </c>
      <c r="E34" s="198"/>
      <c r="F34" s="198"/>
      <c r="G34" s="198"/>
      <c r="H34" s="198"/>
      <c r="I34" s="198"/>
      <c r="J34" s="198"/>
      <c r="K34" s="198"/>
      <c r="L34" s="198"/>
      <c r="M34" s="198"/>
      <c r="N34" s="198"/>
      <c r="O34" s="206"/>
      <c r="P34" s="122">
        <f>SUM(B34:O34)</f>
        <v>0</v>
      </c>
      <c r="Q34" s="123"/>
    </row>
    <row r="35" spans="1:17" s="5" customFormat="1" x14ac:dyDescent="0.2">
      <c r="A35" s="56" t="s">
        <v>18</v>
      </c>
      <c r="B35" s="110"/>
      <c r="C35" s="111"/>
      <c r="D35" s="199" t="s">
        <v>0</v>
      </c>
      <c r="E35" s="198"/>
      <c r="F35" s="198"/>
      <c r="G35" s="198"/>
      <c r="H35" s="198"/>
      <c r="I35" s="198"/>
      <c r="J35" s="198"/>
      <c r="K35" s="198"/>
      <c r="L35" s="198"/>
      <c r="M35" s="198"/>
      <c r="N35" s="198"/>
      <c r="O35" s="206"/>
      <c r="P35" s="124">
        <f>SUM(B35:O35)</f>
        <v>0</v>
      </c>
      <c r="Q35" s="125"/>
    </row>
    <row r="36" spans="1:17" s="5" customFormat="1" x14ac:dyDescent="0.2">
      <c r="A36" s="55" t="s">
        <v>19</v>
      </c>
      <c r="B36" s="107"/>
      <c r="C36" s="108"/>
      <c r="D36" s="199" t="s">
        <v>0</v>
      </c>
      <c r="E36" s="198"/>
      <c r="F36" s="198"/>
      <c r="G36" s="198"/>
      <c r="H36" s="198"/>
      <c r="I36" s="198"/>
      <c r="J36" s="198"/>
      <c r="K36" s="198"/>
      <c r="L36" s="198"/>
      <c r="M36" s="198"/>
      <c r="N36" s="198"/>
      <c r="O36" s="206"/>
      <c r="P36" s="122">
        <f>SUM(B36:O36)</f>
        <v>0</v>
      </c>
      <c r="Q36" s="123"/>
    </row>
    <row r="37" spans="1:17" s="5" customFormat="1" x14ac:dyDescent="0.2">
      <c r="A37" s="57" t="s">
        <v>20</v>
      </c>
      <c r="B37" s="202" t="s">
        <v>0</v>
      </c>
      <c r="C37" s="203"/>
      <c r="D37" s="199" t="s">
        <v>0</v>
      </c>
      <c r="E37" s="198"/>
      <c r="F37" s="198"/>
      <c r="G37" s="198"/>
      <c r="H37" s="198"/>
      <c r="I37" s="198"/>
      <c r="J37" s="198"/>
      <c r="K37" s="198"/>
      <c r="L37" s="198"/>
      <c r="M37" s="198"/>
      <c r="N37" s="198"/>
      <c r="O37" s="206"/>
      <c r="P37" s="60"/>
      <c r="Q37" s="62"/>
    </row>
    <row r="38" spans="1:17" s="5" customFormat="1" ht="13.8" thickBot="1" x14ac:dyDescent="0.25">
      <c r="A38" s="58" t="s">
        <v>20</v>
      </c>
      <c r="B38" s="209" t="s">
        <v>0</v>
      </c>
      <c r="C38" s="210"/>
      <c r="D38" s="211" t="s">
        <v>0</v>
      </c>
      <c r="E38" s="207"/>
      <c r="F38" s="207"/>
      <c r="G38" s="207"/>
      <c r="H38" s="207"/>
      <c r="I38" s="207"/>
      <c r="J38" s="207"/>
      <c r="K38" s="207"/>
      <c r="L38" s="207"/>
      <c r="M38" s="207"/>
      <c r="N38" s="207"/>
      <c r="O38" s="208"/>
      <c r="P38" s="66"/>
      <c r="Q38" s="67"/>
    </row>
    <row r="39" spans="1:17" s="5" customFormat="1" ht="14.25" customHeight="1" thickTop="1" x14ac:dyDescent="0.25">
      <c r="A39" s="59" t="s">
        <v>21</v>
      </c>
      <c r="B39" s="68"/>
      <c r="C39" s="68"/>
      <c r="D39" s="68"/>
      <c r="E39" s="68"/>
      <c r="F39" s="69"/>
      <c r="G39" s="59" t="s">
        <v>23</v>
      </c>
      <c r="H39" s="68"/>
      <c r="I39" s="68"/>
      <c r="J39" s="68"/>
      <c r="K39" s="68"/>
      <c r="L39" s="69"/>
      <c r="M39" s="21"/>
      <c r="N39" s="22"/>
      <c r="O39" s="23"/>
      <c r="P39" s="1"/>
      <c r="Q39"/>
    </row>
    <row r="40" spans="1:17" s="5" customFormat="1" ht="15.6" customHeight="1" x14ac:dyDescent="0.25">
      <c r="A40" s="126" t="s">
        <v>24</v>
      </c>
      <c r="B40" s="127"/>
      <c r="C40" s="127"/>
      <c r="D40" s="127"/>
      <c r="E40" s="127"/>
      <c r="F40" s="128"/>
      <c r="G40" s="132" t="s">
        <v>25</v>
      </c>
      <c r="H40" s="127"/>
      <c r="I40" s="70">
        <f>P4+P10+P16+P22+P28+P34</f>
        <v>0</v>
      </c>
      <c r="J40" s="70"/>
      <c r="K40" s="70"/>
      <c r="L40" s="71"/>
      <c r="M40" s="2"/>
      <c r="N40" s="2"/>
      <c r="O40" s="2"/>
      <c r="P40" s="2"/>
      <c r="Q40"/>
    </row>
    <row r="41" spans="1:17" s="5" customFormat="1" ht="15.6" customHeight="1" x14ac:dyDescent="0.25">
      <c r="A41" s="126"/>
      <c r="B41" s="127"/>
      <c r="C41" s="127"/>
      <c r="D41" s="127"/>
      <c r="E41" s="127"/>
      <c r="F41" s="128"/>
      <c r="G41" s="132" t="s">
        <v>18</v>
      </c>
      <c r="H41" s="127"/>
      <c r="I41" s="70">
        <f t="shared" ref="I41:I42" si="0">P5+P11+P17+P23+P29+P35</f>
        <v>0</v>
      </c>
      <c r="J41" s="70"/>
      <c r="K41" s="70"/>
      <c r="L41" s="71"/>
      <c r="M41" s="2"/>
      <c r="N41" s="2"/>
      <c r="O41" s="2"/>
      <c r="P41" s="2"/>
      <c r="Q41"/>
    </row>
    <row r="42" spans="1:17" s="5" customFormat="1" ht="15.6" customHeight="1" x14ac:dyDescent="0.25">
      <c r="A42" s="126"/>
      <c r="B42" s="127"/>
      <c r="C42" s="127"/>
      <c r="D42" s="127"/>
      <c r="E42" s="127"/>
      <c r="F42" s="128"/>
      <c r="G42" s="132" t="s">
        <v>26</v>
      </c>
      <c r="H42" s="127"/>
      <c r="I42" s="70">
        <f t="shared" si="0"/>
        <v>0</v>
      </c>
      <c r="J42" s="70"/>
      <c r="K42" s="70"/>
      <c r="L42" s="71"/>
      <c r="M42" s="2"/>
      <c r="N42" s="2"/>
      <c r="O42" s="2"/>
      <c r="P42" s="2"/>
      <c r="Q42"/>
    </row>
    <row r="43" spans="1:17" s="5" customFormat="1" ht="15.6" customHeight="1" x14ac:dyDescent="0.25">
      <c r="A43" s="126"/>
      <c r="B43" s="127"/>
      <c r="C43" s="127"/>
      <c r="D43" s="127"/>
      <c r="E43" s="127"/>
      <c r="F43" s="128"/>
      <c r="G43" s="72"/>
      <c r="H43" s="70"/>
      <c r="I43" s="70"/>
      <c r="J43" s="70"/>
      <c r="K43" s="70"/>
      <c r="L43" s="71"/>
      <c r="M43" s="2"/>
      <c r="N43" s="2"/>
      <c r="O43" s="2"/>
      <c r="P43" s="2"/>
      <c r="Q43"/>
    </row>
    <row r="44" spans="1:17" s="5" customFormat="1" ht="15.6" customHeight="1" x14ac:dyDescent="0.25">
      <c r="A44" s="129"/>
      <c r="B44" s="130"/>
      <c r="C44" s="130"/>
      <c r="D44" s="130"/>
      <c r="E44" s="130"/>
      <c r="F44" s="131"/>
      <c r="G44" s="73"/>
      <c r="H44" s="74"/>
      <c r="I44" s="74"/>
      <c r="J44" s="74"/>
      <c r="K44" s="74"/>
      <c r="L44" s="75"/>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s="5" customFormat="1" x14ac:dyDescent="0.25">
      <c r="A51" s="2"/>
      <c r="B51" s="2"/>
      <c r="C51" s="2"/>
      <c r="D51" s="2"/>
      <c r="E51" s="2"/>
      <c r="F51" s="2"/>
      <c r="G51" s="2"/>
      <c r="H51" s="2"/>
      <c r="I51" s="2"/>
      <c r="J51" s="2"/>
      <c r="K51" s="2"/>
      <c r="L51" s="2"/>
      <c r="M51" s="2"/>
      <c r="N51" s="2"/>
      <c r="O51" s="2"/>
      <c r="P51" s="2"/>
      <c r="Q51"/>
    </row>
    <row r="52" spans="1:17" s="5" customFormat="1" x14ac:dyDescent="0.25">
      <c r="A52" s="2"/>
      <c r="B52" s="2"/>
      <c r="C52" s="2"/>
      <c r="D52" s="2"/>
      <c r="E52" s="2"/>
      <c r="F52" s="2"/>
      <c r="G52" s="2"/>
      <c r="H52" s="2"/>
      <c r="I52" s="2"/>
      <c r="J52" s="2"/>
      <c r="K52" s="2"/>
      <c r="L52" s="2"/>
      <c r="M52" s="2"/>
      <c r="N52" s="2"/>
      <c r="O52" s="2"/>
      <c r="P52" s="2"/>
      <c r="Q52"/>
    </row>
    <row r="53" spans="1:17" s="5" customFormat="1" x14ac:dyDescent="0.25">
      <c r="A53" s="2"/>
      <c r="B53" s="2"/>
      <c r="C53" s="2"/>
      <c r="D53" s="2"/>
      <c r="E53" s="2"/>
      <c r="F53" s="2"/>
      <c r="G53" s="2"/>
      <c r="H53" s="2"/>
      <c r="I53" s="2"/>
      <c r="J53" s="2"/>
      <c r="K53" s="2"/>
      <c r="L53" s="2"/>
      <c r="M53" s="2"/>
      <c r="N53" s="2"/>
      <c r="O53" s="2"/>
      <c r="P53" s="2"/>
      <c r="Q53"/>
    </row>
    <row r="54" spans="1:17" s="5" customFormat="1" x14ac:dyDescent="0.25">
      <c r="A54" s="2"/>
      <c r="B54" s="2"/>
      <c r="C54" s="2"/>
      <c r="D54" s="2"/>
      <c r="E54" s="2"/>
      <c r="F54" s="2"/>
      <c r="G54" s="2"/>
      <c r="H54" s="2"/>
      <c r="I54" s="2"/>
      <c r="J54" s="2"/>
      <c r="K54" s="2"/>
      <c r="L54" s="2"/>
      <c r="M54" s="2"/>
      <c r="N54" s="2"/>
      <c r="O54" s="2"/>
      <c r="P54" s="2"/>
      <c r="Q54"/>
    </row>
    <row r="55" spans="1:17" s="5" customFormat="1" x14ac:dyDescent="0.25">
      <c r="A55" s="2"/>
      <c r="B55" s="2"/>
      <c r="C55" s="2"/>
      <c r="D55" s="2"/>
      <c r="E55" s="2"/>
      <c r="F55" s="2"/>
      <c r="G55" s="2"/>
      <c r="H55" s="2"/>
      <c r="I55" s="2"/>
      <c r="J55" s="2"/>
      <c r="K55" s="2"/>
      <c r="L55" s="2"/>
      <c r="M55" s="2"/>
      <c r="N55" s="2"/>
      <c r="O55" s="2"/>
      <c r="P55" s="2"/>
      <c r="Q55"/>
    </row>
    <row r="56" spans="1:17" s="5" customFormat="1" x14ac:dyDescent="0.25">
      <c r="A56" s="2"/>
      <c r="B56" s="2"/>
      <c r="C56" s="2"/>
      <c r="D56" s="2"/>
      <c r="E56" s="2"/>
      <c r="F56" s="2"/>
      <c r="G56" s="2"/>
      <c r="H56" s="2"/>
      <c r="I56" s="2"/>
      <c r="J56" s="2"/>
      <c r="K56" s="2"/>
      <c r="L56" s="2"/>
      <c r="M56" s="2"/>
      <c r="N56" s="2"/>
      <c r="O56" s="2"/>
      <c r="P56" s="2"/>
      <c r="Q56"/>
    </row>
    <row r="57" spans="1:17" s="5" customFormat="1" x14ac:dyDescent="0.25">
      <c r="A57" s="2"/>
      <c r="B57" s="2"/>
      <c r="C57" s="2"/>
      <c r="D57" s="2"/>
      <c r="E57" s="2"/>
      <c r="F57" s="2"/>
      <c r="G57" s="2"/>
      <c r="H57" s="2"/>
      <c r="I57" s="2"/>
      <c r="J57" s="2"/>
      <c r="K57" s="2"/>
      <c r="L57" s="2"/>
      <c r="M57" s="2"/>
      <c r="N57" s="2"/>
      <c r="O57" s="2"/>
      <c r="P57" s="2"/>
      <c r="Q57"/>
    </row>
  </sheetData>
  <mergeCells count="241">
    <mergeCell ref="N38:O38"/>
    <mergeCell ref="B38:C38"/>
    <mergeCell ref="D38:E38"/>
    <mergeCell ref="F38:G38"/>
    <mergeCell ref="H38:I38"/>
    <mergeCell ref="J38:K38"/>
    <mergeCell ref="L38:M38"/>
    <mergeCell ref="N36:O36"/>
    <mergeCell ref="B37:C37"/>
    <mergeCell ref="D37:E37"/>
    <mergeCell ref="F37:G37"/>
    <mergeCell ref="H37:I37"/>
    <mergeCell ref="J37:K37"/>
    <mergeCell ref="L37:M37"/>
    <mergeCell ref="N37:O37"/>
    <mergeCell ref="B36:C36"/>
    <mergeCell ref="D36:E36"/>
    <mergeCell ref="F36:G36"/>
    <mergeCell ref="H36:I36"/>
    <mergeCell ref="J36:K36"/>
    <mergeCell ref="L36:M36"/>
    <mergeCell ref="N34:O34"/>
    <mergeCell ref="B35:C35"/>
    <mergeCell ref="D35:E35"/>
    <mergeCell ref="F35:G35"/>
    <mergeCell ref="H35:I35"/>
    <mergeCell ref="J35:K35"/>
    <mergeCell ref="L35:M35"/>
    <mergeCell ref="N35:O35"/>
    <mergeCell ref="B34:C34"/>
    <mergeCell ref="D34:E34"/>
    <mergeCell ref="F34:G34"/>
    <mergeCell ref="H34:I34"/>
    <mergeCell ref="J34:K34"/>
    <mergeCell ref="L34:M34"/>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 ref="A40:F44"/>
    <mergeCell ref="G40:H40"/>
    <mergeCell ref="G41:H41"/>
    <mergeCell ref="G42:H42"/>
    <mergeCell ref="P2:Q2"/>
    <mergeCell ref="P4:Q4"/>
    <mergeCell ref="P5:Q5"/>
    <mergeCell ref="P6:Q6"/>
    <mergeCell ref="P10:Q10"/>
    <mergeCell ref="P11:Q11"/>
    <mergeCell ref="P12:Q12"/>
    <mergeCell ref="P16:Q16"/>
    <mergeCell ref="P17:Q17"/>
    <mergeCell ref="P36:Q36"/>
    <mergeCell ref="P18:Q18"/>
    <mergeCell ref="P22:Q22"/>
    <mergeCell ref="P23:Q23"/>
    <mergeCell ref="P24:Q24"/>
    <mergeCell ref="P28:Q28"/>
    <mergeCell ref="P29:Q29"/>
    <mergeCell ref="P30:Q30"/>
    <mergeCell ref="P34:Q34"/>
    <mergeCell ref="P35:Q35"/>
  </mergeCells>
  <hyperlinks>
    <hyperlink ref="V30" location="Monthly_Schedule!Monthly" display="Monthly_Schedule!Monthly" xr:uid="{13A43132-2AFB-45AA-9520-7DC8045CB39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FA6DA-00B0-409A-9365-3E2B7B7B2AA8}">
  <dimension ref="A1:Q51"/>
  <sheetViews>
    <sheetView showGridLines="0" topLeftCell="A9" workbookViewId="0">
      <selection activeCell="H28" sqref="H28:I30"/>
    </sheetView>
  </sheetViews>
  <sheetFormatPr defaultColWidth="9.109375" defaultRowHeight="13.2" x14ac:dyDescent="0.25"/>
  <cols>
    <col min="1" max="1" width="19.33203125" style="1" bestFit="1" customWidth="1"/>
    <col min="2" max="2" width="3.33203125" style="1" customWidth="1"/>
    <col min="3" max="3" width="15.33203125" style="1" customWidth="1"/>
    <col min="4" max="4" width="3.33203125" style="1" customWidth="1"/>
    <col min="5" max="5" width="15.33203125" style="1" customWidth="1"/>
    <col min="6" max="6" width="3.33203125" style="1" customWidth="1"/>
    <col min="7" max="7" width="15.33203125" style="1" customWidth="1"/>
    <col min="8" max="8" width="3.33203125" style="1" customWidth="1"/>
    <col min="9" max="9" width="15.33203125" style="1" customWidth="1"/>
    <col min="10" max="10" width="3.33203125" style="1" customWidth="1"/>
    <col min="11" max="11" width="15.33203125" style="1" customWidth="1"/>
    <col min="12" max="12" width="3.33203125" style="1" customWidth="1"/>
    <col min="13" max="13" width="15.33203125" style="1" customWidth="1"/>
    <col min="14" max="14" width="3.33203125" style="1" customWidth="1"/>
    <col min="15" max="15" width="15.33203125" style="1" customWidth="1"/>
    <col min="16" max="16" width="9.44140625" style="1" customWidth="1"/>
    <col min="17" max="17" width="9.44140625" customWidth="1"/>
    <col min="18" max="16384" width="9.109375" style="1"/>
  </cols>
  <sheetData>
    <row r="1" spans="1:17" ht="18" thickTop="1" x14ac:dyDescent="0.25">
      <c r="A1" s="2"/>
      <c r="B1" s="11"/>
      <c r="C1" s="24"/>
      <c r="D1" s="24"/>
      <c r="E1" s="26"/>
      <c r="F1" s="92" t="s">
        <v>15</v>
      </c>
      <c r="G1" s="92"/>
      <c r="H1" s="92"/>
      <c r="I1" s="92"/>
      <c r="J1" s="92"/>
      <c r="K1" s="92"/>
      <c r="L1" s="26"/>
      <c r="M1" s="24"/>
      <c r="N1" s="24"/>
      <c r="O1" s="25"/>
      <c r="P1" s="29"/>
    </row>
    <row r="2" spans="1:17" ht="15.6" x14ac:dyDescent="0.25">
      <c r="A2" s="53" t="s">
        <v>16</v>
      </c>
      <c r="B2" s="120" t="s">
        <v>1</v>
      </c>
      <c r="C2" s="118"/>
      <c r="D2" s="118" t="s">
        <v>2</v>
      </c>
      <c r="E2" s="118"/>
      <c r="F2" s="118" t="s">
        <v>3</v>
      </c>
      <c r="G2" s="118"/>
      <c r="H2" s="118" t="s">
        <v>4</v>
      </c>
      <c r="I2" s="118"/>
      <c r="J2" s="118" t="s">
        <v>5</v>
      </c>
      <c r="K2" s="118"/>
      <c r="L2" s="118" t="s">
        <v>6</v>
      </c>
      <c r="M2" s="118"/>
      <c r="N2" s="118" t="s">
        <v>7</v>
      </c>
      <c r="O2" s="119"/>
      <c r="P2" s="121" t="s">
        <v>22</v>
      </c>
      <c r="Q2" s="121"/>
    </row>
    <row r="3" spans="1:17" ht="18" x14ac:dyDescent="0.25">
      <c r="A3" s="54"/>
      <c r="B3" s="49"/>
      <c r="C3" s="50"/>
      <c r="D3" s="7">
        <v>45047</v>
      </c>
      <c r="E3" s="8"/>
      <c r="F3" s="7">
        <v>45048</v>
      </c>
      <c r="G3" s="8"/>
      <c r="H3" s="7">
        <v>45049</v>
      </c>
      <c r="I3" s="8"/>
      <c r="J3" s="7">
        <v>45050</v>
      </c>
      <c r="K3" s="8"/>
      <c r="L3" s="7">
        <v>45051</v>
      </c>
      <c r="M3" s="8"/>
      <c r="N3" s="9">
        <v>45052</v>
      </c>
      <c r="O3" s="12"/>
      <c r="P3" s="60"/>
      <c r="Q3" s="61"/>
    </row>
    <row r="4" spans="1:17" x14ac:dyDescent="0.25">
      <c r="A4" s="55" t="s">
        <v>17</v>
      </c>
      <c r="B4" s="107" t="s">
        <v>0</v>
      </c>
      <c r="C4" s="108"/>
      <c r="D4" s="109" t="s">
        <v>0</v>
      </c>
      <c r="E4" s="108"/>
      <c r="F4" s="109" t="s">
        <v>0</v>
      </c>
      <c r="G4" s="108"/>
      <c r="H4" s="109"/>
      <c r="I4" s="108"/>
      <c r="J4" s="109" t="s">
        <v>0</v>
      </c>
      <c r="K4" s="108"/>
      <c r="L4" s="109" t="s">
        <v>0</v>
      </c>
      <c r="M4" s="108"/>
      <c r="N4" s="109"/>
      <c r="O4" s="115"/>
      <c r="P4" s="122">
        <f>SUM(B4:O4)</f>
        <v>0</v>
      </c>
      <c r="Q4" s="123"/>
    </row>
    <row r="5" spans="1:17" x14ac:dyDescent="0.25">
      <c r="A5" s="56" t="s">
        <v>18</v>
      </c>
      <c r="B5" s="110" t="s">
        <v>0</v>
      </c>
      <c r="C5" s="111"/>
      <c r="D5" s="112" t="s">
        <v>0</v>
      </c>
      <c r="E5" s="111"/>
      <c r="F5" s="112" t="s">
        <v>0</v>
      </c>
      <c r="G5" s="111"/>
      <c r="H5" s="112"/>
      <c r="I5" s="111"/>
      <c r="J5" s="112" t="s">
        <v>0</v>
      </c>
      <c r="K5" s="111"/>
      <c r="L5" s="112" t="s">
        <v>0</v>
      </c>
      <c r="M5" s="111"/>
      <c r="N5" s="112"/>
      <c r="O5" s="116"/>
      <c r="P5" s="124">
        <f>SUM(B5:O5)</f>
        <v>0</v>
      </c>
      <c r="Q5" s="125"/>
    </row>
    <row r="6" spans="1:17" x14ac:dyDescent="0.25">
      <c r="A6" s="55" t="s">
        <v>19</v>
      </c>
      <c r="B6" s="107" t="s">
        <v>0</v>
      </c>
      <c r="C6" s="108"/>
      <c r="D6" s="109" t="s">
        <v>0</v>
      </c>
      <c r="E6" s="108"/>
      <c r="F6" s="109" t="s">
        <v>0</v>
      </c>
      <c r="G6" s="108"/>
      <c r="H6" s="109"/>
      <c r="I6" s="108"/>
      <c r="J6" s="109" t="s">
        <v>0</v>
      </c>
      <c r="K6" s="108"/>
      <c r="L6" s="109" t="s">
        <v>0</v>
      </c>
      <c r="M6" s="108"/>
      <c r="N6" s="109"/>
      <c r="O6" s="115"/>
      <c r="P6" s="122">
        <f>SUM(B6:O6)</f>
        <v>0</v>
      </c>
      <c r="Q6" s="123"/>
    </row>
    <row r="7" spans="1:17" x14ac:dyDescent="0.25">
      <c r="A7" s="57" t="s">
        <v>20</v>
      </c>
      <c r="B7" s="214"/>
      <c r="C7" s="215"/>
      <c r="D7" s="216" t="s">
        <v>0</v>
      </c>
      <c r="E7" s="217"/>
      <c r="F7" s="216" t="s">
        <v>0</v>
      </c>
      <c r="G7" s="217"/>
      <c r="H7" s="216" t="s">
        <v>0</v>
      </c>
      <c r="I7" s="217"/>
      <c r="J7" s="216" t="s">
        <v>0</v>
      </c>
      <c r="K7" s="217"/>
      <c r="L7" s="216" t="s">
        <v>0</v>
      </c>
      <c r="M7" s="217"/>
      <c r="N7" s="212" t="s">
        <v>0</v>
      </c>
      <c r="O7" s="213"/>
      <c r="P7" s="60"/>
      <c r="Q7" s="62"/>
    </row>
    <row r="8" spans="1:17" x14ac:dyDescent="0.25">
      <c r="A8" s="58" t="s">
        <v>20</v>
      </c>
      <c r="B8" s="214"/>
      <c r="C8" s="215"/>
      <c r="D8" s="216" t="s">
        <v>0</v>
      </c>
      <c r="E8" s="217"/>
      <c r="F8" s="216" t="s">
        <v>0</v>
      </c>
      <c r="G8" s="217"/>
      <c r="H8" s="216" t="s">
        <v>0</v>
      </c>
      <c r="I8" s="217"/>
      <c r="J8" s="216" t="s">
        <v>0</v>
      </c>
      <c r="K8" s="217"/>
      <c r="L8" s="216" t="s">
        <v>0</v>
      </c>
      <c r="M8" s="217"/>
      <c r="N8" s="212" t="s">
        <v>0</v>
      </c>
      <c r="O8" s="213"/>
      <c r="P8" s="63"/>
      <c r="Q8" s="64"/>
    </row>
    <row r="9" spans="1:17" ht="18" x14ac:dyDescent="0.25">
      <c r="A9" s="54"/>
      <c r="B9" s="10">
        <v>45053</v>
      </c>
      <c r="C9" s="6"/>
      <c r="D9" s="7">
        <v>45054</v>
      </c>
      <c r="E9" s="8"/>
      <c r="F9" s="7">
        <v>45055</v>
      </c>
      <c r="G9" s="8"/>
      <c r="H9" s="7">
        <v>45056</v>
      </c>
      <c r="I9" s="8"/>
      <c r="J9" s="7">
        <v>45057</v>
      </c>
      <c r="K9" s="8"/>
      <c r="L9" s="7">
        <v>45058</v>
      </c>
      <c r="M9" s="8"/>
      <c r="N9" s="9">
        <v>45059</v>
      </c>
      <c r="O9" s="12"/>
      <c r="P9" s="60"/>
      <c r="Q9" s="62"/>
    </row>
    <row r="10" spans="1:17" x14ac:dyDescent="0.25">
      <c r="A10" s="55" t="s">
        <v>17</v>
      </c>
      <c r="B10" s="107" t="s">
        <v>0</v>
      </c>
      <c r="C10" s="108"/>
      <c r="D10" s="109" t="s">
        <v>0</v>
      </c>
      <c r="E10" s="108"/>
      <c r="F10" s="109" t="s">
        <v>0</v>
      </c>
      <c r="G10" s="108"/>
      <c r="H10" s="109"/>
      <c r="I10" s="108"/>
      <c r="J10" s="109" t="s">
        <v>0</v>
      </c>
      <c r="K10" s="108"/>
      <c r="L10" s="109" t="s">
        <v>0</v>
      </c>
      <c r="M10" s="108"/>
      <c r="N10" s="109"/>
      <c r="O10" s="115"/>
      <c r="P10" s="122">
        <f>SUM(B10:O10)</f>
        <v>0</v>
      </c>
      <c r="Q10" s="123"/>
    </row>
    <row r="11" spans="1:17" x14ac:dyDescent="0.25">
      <c r="A11" s="56" t="s">
        <v>18</v>
      </c>
      <c r="B11" s="110" t="s">
        <v>0</v>
      </c>
      <c r="C11" s="111"/>
      <c r="D11" s="112" t="s">
        <v>0</v>
      </c>
      <c r="E11" s="111"/>
      <c r="F11" s="112" t="s">
        <v>0</v>
      </c>
      <c r="G11" s="111"/>
      <c r="H11" s="112"/>
      <c r="I11" s="111"/>
      <c r="J11" s="112" t="s">
        <v>0</v>
      </c>
      <c r="K11" s="111"/>
      <c r="L11" s="112" t="s">
        <v>0</v>
      </c>
      <c r="M11" s="111"/>
      <c r="N11" s="112"/>
      <c r="O11" s="116"/>
      <c r="P11" s="124">
        <f>SUM(B11:O11)</f>
        <v>0</v>
      </c>
      <c r="Q11" s="125"/>
    </row>
    <row r="12" spans="1:17" x14ac:dyDescent="0.25">
      <c r="A12" s="55" t="s">
        <v>19</v>
      </c>
      <c r="B12" s="107" t="s">
        <v>0</v>
      </c>
      <c r="C12" s="108"/>
      <c r="D12" s="109" t="s">
        <v>0</v>
      </c>
      <c r="E12" s="108"/>
      <c r="F12" s="109" t="s">
        <v>0</v>
      </c>
      <c r="G12" s="108"/>
      <c r="H12" s="109"/>
      <c r="I12" s="108"/>
      <c r="J12" s="109" t="s">
        <v>0</v>
      </c>
      <c r="K12" s="108"/>
      <c r="L12" s="109" t="s">
        <v>0</v>
      </c>
      <c r="M12" s="108"/>
      <c r="N12" s="109"/>
      <c r="O12" s="115"/>
      <c r="P12" s="122">
        <f>SUM(B12:O12)</f>
        <v>0</v>
      </c>
      <c r="Q12" s="123"/>
    </row>
    <row r="13" spans="1:17" s="5" customFormat="1" x14ac:dyDescent="0.2">
      <c r="A13" s="57" t="s">
        <v>20</v>
      </c>
      <c r="B13" s="218" t="s">
        <v>0</v>
      </c>
      <c r="C13" s="219"/>
      <c r="D13" s="216" t="s">
        <v>0</v>
      </c>
      <c r="E13" s="217"/>
      <c r="F13" s="216" t="s">
        <v>0</v>
      </c>
      <c r="G13" s="217"/>
      <c r="H13" s="216" t="s">
        <v>0</v>
      </c>
      <c r="I13" s="217"/>
      <c r="J13" s="216" t="s">
        <v>0</v>
      </c>
      <c r="K13" s="217"/>
      <c r="L13" s="216" t="s">
        <v>0</v>
      </c>
      <c r="M13" s="217"/>
      <c r="N13" s="212" t="s">
        <v>0</v>
      </c>
      <c r="O13" s="213"/>
      <c r="P13" s="60"/>
      <c r="Q13" s="62"/>
    </row>
    <row r="14" spans="1:17" s="5" customFormat="1" x14ac:dyDescent="0.2">
      <c r="A14" s="58" t="s">
        <v>20</v>
      </c>
      <c r="B14" s="218" t="s">
        <v>0</v>
      </c>
      <c r="C14" s="219"/>
      <c r="D14" s="216" t="s">
        <v>0</v>
      </c>
      <c r="E14" s="217"/>
      <c r="F14" s="216" t="s">
        <v>0</v>
      </c>
      <c r="G14" s="217"/>
      <c r="H14" s="216" t="s">
        <v>0</v>
      </c>
      <c r="I14" s="217"/>
      <c r="J14" s="216" t="s">
        <v>0</v>
      </c>
      <c r="K14" s="217"/>
      <c r="L14" s="216" t="s">
        <v>0</v>
      </c>
      <c r="M14" s="217"/>
      <c r="N14" s="212" t="s">
        <v>0</v>
      </c>
      <c r="O14" s="213"/>
      <c r="P14" s="63"/>
      <c r="Q14" s="64"/>
    </row>
    <row r="15" spans="1:17" s="5" customFormat="1" ht="18" x14ac:dyDescent="0.2">
      <c r="A15" s="54"/>
      <c r="B15" s="10">
        <v>45060</v>
      </c>
      <c r="C15" s="6"/>
      <c r="D15" s="7">
        <v>45061</v>
      </c>
      <c r="E15" s="8"/>
      <c r="F15" s="7">
        <v>45062</v>
      </c>
      <c r="G15" s="8"/>
      <c r="H15" s="7">
        <v>45063</v>
      </c>
      <c r="I15" s="8"/>
      <c r="J15" s="7">
        <v>45064</v>
      </c>
      <c r="K15" s="8"/>
      <c r="L15" s="7">
        <v>45065</v>
      </c>
      <c r="M15" s="8"/>
      <c r="N15" s="9">
        <v>45066</v>
      </c>
      <c r="O15" s="12"/>
      <c r="P15" s="60"/>
      <c r="Q15" s="65"/>
    </row>
    <row r="16" spans="1:17" s="5" customFormat="1" x14ac:dyDescent="0.2">
      <c r="A16" s="55" t="s">
        <v>17</v>
      </c>
      <c r="B16" s="107" t="s">
        <v>0</v>
      </c>
      <c r="C16" s="108"/>
      <c r="D16" s="109" t="s">
        <v>0</v>
      </c>
      <c r="E16" s="108"/>
      <c r="F16" s="109" t="s">
        <v>0</v>
      </c>
      <c r="G16" s="108"/>
      <c r="H16" s="109"/>
      <c r="I16" s="108"/>
      <c r="J16" s="109" t="s">
        <v>0</v>
      </c>
      <c r="K16" s="108"/>
      <c r="L16" s="109" t="s">
        <v>0</v>
      </c>
      <c r="M16" s="108"/>
      <c r="N16" s="109"/>
      <c r="O16" s="115"/>
      <c r="P16" s="122">
        <f>SUM(B16:O16)</f>
        <v>0</v>
      </c>
      <c r="Q16" s="123"/>
    </row>
    <row r="17" spans="1:17" s="5" customFormat="1" x14ac:dyDescent="0.2">
      <c r="A17" s="56" t="s">
        <v>18</v>
      </c>
      <c r="B17" s="110" t="s">
        <v>0</v>
      </c>
      <c r="C17" s="111"/>
      <c r="D17" s="112" t="s">
        <v>0</v>
      </c>
      <c r="E17" s="111"/>
      <c r="F17" s="112" t="s">
        <v>0</v>
      </c>
      <c r="G17" s="111"/>
      <c r="H17" s="112"/>
      <c r="I17" s="111"/>
      <c r="J17" s="112" t="s">
        <v>0</v>
      </c>
      <c r="K17" s="111"/>
      <c r="L17" s="112" t="s">
        <v>0</v>
      </c>
      <c r="M17" s="111"/>
      <c r="N17" s="112"/>
      <c r="O17" s="116"/>
      <c r="P17" s="124">
        <f>SUM(B17:O17)</f>
        <v>0</v>
      </c>
      <c r="Q17" s="125"/>
    </row>
    <row r="18" spans="1:17" s="5" customFormat="1" x14ac:dyDescent="0.2">
      <c r="A18" s="55" t="s">
        <v>19</v>
      </c>
      <c r="B18" s="107" t="s">
        <v>0</v>
      </c>
      <c r="C18" s="108"/>
      <c r="D18" s="109" t="s">
        <v>0</v>
      </c>
      <c r="E18" s="108"/>
      <c r="F18" s="109" t="s">
        <v>0</v>
      </c>
      <c r="G18" s="108"/>
      <c r="H18" s="109"/>
      <c r="I18" s="108"/>
      <c r="J18" s="109" t="s">
        <v>0</v>
      </c>
      <c r="K18" s="108"/>
      <c r="L18" s="109" t="s">
        <v>0</v>
      </c>
      <c r="M18" s="108"/>
      <c r="N18" s="109"/>
      <c r="O18" s="115"/>
      <c r="P18" s="122">
        <f>SUM(B18:O18)</f>
        <v>0</v>
      </c>
      <c r="Q18" s="123"/>
    </row>
    <row r="19" spans="1:17" s="5" customFormat="1" x14ac:dyDescent="0.2">
      <c r="A19" s="57" t="s">
        <v>20</v>
      </c>
      <c r="B19" s="218" t="s">
        <v>0</v>
      </c>
      <c r="C19" s="219"/>
      <c r="D19" s="216" t="s">
        <v>0</v>
      </c>
      <c r="E19" s="217"/>
      <c r="F19" s="216" t="s">
        <v>0</v>
      </c>
      <c r="G19" s="217"/>
      <c r="H19" s="216" t="s">
        <v>0</v>
      </c>
      <c r="I19" s="217"/>
      <c r="J19" s="216" t="s">
        <v>0</v>
      </c>
      <c r="K19" s="217"/>
      <c r="L19" s="216" t="s">
        <v>0</v>
      </c>
      <c r="M19" s="217"/>
      <c r="N19" s="212" t="s">
        <v>0</v>
      </c>
      <c r="O19" s="213"/>
      <c r="P19" s="60"/>
      <c r="Q19" s="62"/>
    </row>
    <row r="20" spans="1:17" s="5" customFormat="1" x14ac:dyDescent="0.2">
      <c r="A20" s="58" t="s">
        <v>20</v>
      </c>
      <c r="B20" s="218" t="s">
        <v>0</v>
      </c>
      <c r="C20" s="219"/>
      <c r="D20" s="216" t="s">
        <v>0</v>
      </c>
      <c r="E20" s="217"/>
      <c r="F20" s="216" t="s">
        <v>0</v>
      </c>
      <c r="G20" s="217"/>
      <c r="H20" s="216" t="s">
        <v>0</v>
      </c>
      <c r="I20" s="217"/>
      <c r="J20" s="216" t="s">
        <v>0</v>
      </c>
      <c r="K20" s="217"/>
      <c r="L20" s="216" t="s">
        <v>0</v>
      </c>
      <c r="M20" s="217"/>
      <c r="N20" s="212" t="s">
        <v>0</v>
      </c>
      <c r="O20" s="213"/>
      <c r="P20" s="66"/>
      <c r="Q20" s="67"/>
    </row>
    <row r="21" spans="1:17" s="5" customFormat="1" ht="18" x14ac:dyDescent="0.2">
      <c r="A21" s="54"/>
      <c r="B21" s="10">
        <v>45067</v>
      </c>
      <c r="C21" s="6"/>
      <c r="D21" s="7">
        <v>45068</v>
      </c>
      <c r="E21" s="8"/>
      <c r="F21" s="7">
        <v>45069</v>
      </c>
      <c r="G21" s="8"/>
      <c r="H21" s="7">
        <v>45070</v>
      </c>
      <c r="I21" s="8"/>
      <c r="J21" s="7">
        <v>45071</v>
      </c>
      <c r="K21" s="8"/>
      <c r="L21" s="7">
        <v>45072</v>
      </c>
      <c r="M21" s="8"/>
      <c r="N21" s="9">
        <v>45073</v>
      </c>
      <c r="O21" s="12"/>
      <c r="P21" s="60"/>
      <c r="Q21" s="65"/>
    </row>
    <row r="22" spans="1:17" s="5" customFormat="1" x14ac:dyDescent="0.2">
      <c r="A22" s="55" t="s">
        <v>17</v>
      </c>
      <c r="B22" s="107" t="s">
        <v>0</v>
      </c>
      <c r="C22" s="108"/>
      <c r="D22" s="109" t="s">
        <v>0</v>
      </c>
      <c r="E22" s="108"/>
      <c r="F22" s="109" t="s">
        <v>0</v>
      </c>
      <c r="G22" s="108"/>
      <c r="H22" s="109"/>
      <c r="I22" s="108"/>
      <c r="J22" s="109" t="s">
        <v>0</v>
      </c>
      <c r="K22" s="108"/>
      <c r="L22" s="109" t="s">
        <v>0</v>
      </c>
      <c r="M22" s="108"/>
      <c r="N22" s="109"/>
      <c r="O22" s="115"/>
      <c r="P22" s="122">
        <f>SUM(B22:O22)</f>
        <v>0</v>
      </c>
      <c r="Q22" s="123"/>
    </row>
    <row r="23" spans="1:17" s="5" customFormat="1" x14ac:dyDescent="0.2">
      <c r="A23" s="56" t="s">
        <v>18</v>
      </c>
      <c r="B23" s="110" t="s">
        <v>0</v>
      </c>
      <c r="C23" s="111"/>
      <c r="D23" s="112" t="s">
        <v>0</v>
      </c>
      <c r="E23" s="111"/>
      <c r="F23" s="112" t="s">
        <v>0</v>
      </c>
      <c r="G23" s="111"/>
      <c r="H23" s="112"/>
      <c r="I23" s="111"/>
      <c r="J23" s="112" t="s">
        <v>0</v>
      </c>
      <c r="K23" s="111"/>
      <c r="L23" s="112" t="s">
        <v>0</v>
      </c>
      <c r="M23" s="111"/>
      <c r="N23" s="112"/>
      <c r="O23" s="116"/>
      <c r="P23" s="124">
        <f>SUM(B23:O23)</f>
        <v>0</v>
      </c>
      <c r="Q23" s="125"/>
    </row>
    <row r="24" spans="1:17" s="5" customFormat="1" x14ac:dyDescent="0.2">
      <c r="A24" s="55" t="s">
        <v>19</v>
      </c>
      <c r="B24" s="107" t="s">
        <v>0</v>
      </c>
      <c r="C24" s="108"/>
      <c r="D24" s="109" t="s">
        <v>0</v>
      </c>
      <c r="E24" s="108"/>
      <c r="F24" s="109" t="s">
        <v>0</v>
      </c>
      <c r="G24" s="108"/>
      <c r="H24" s="109"/>
      <c r="I24" s="108"/>
      <c r="J24" s="109" t="s">
        <v>0</v>
      </c>
      <c r="K24" s="108"/>
      <c r="L24" s="109" t="s">
        <v>0</v>
      </c>
      <c r="M24" s="108"/>
      <c r="N24" s="109"/>
      <c r="O24" s="115"/>
      <c r="P24" s="122">
        <f>SUM(B24:O24)</f>
        <v>0</v>
      </c>
      <c r="Q24" s="123"/>
    </row>
    <row r="25" spans="1:17" s="5" customFormat="1" x14ac:dyDescent="0.2">
      <c r="A25" s="57" t="s">
        <v>20</v>
      </c>
      <c r="B25" s="218" t="s">
        <v>0</v>
      </c>
      <c r="C25" s="219"/>
      <c r="D25" s="216" t="s">
        <v>0</v>
      </c>
      <c r="E25" s="217"/>
      <c r="F25" s="216" t="s">
        <v>0</v>
      </c>
      <c r="G25" s="217"/>
      <c r="H25" s="216" t="s">
        <v>0</v>
      </c>
      <c r="I25" s="217"/>
      <c r="J25" s="216" t="s">
        <v>0</v>
      </c>
      <c r="K25" s="217"/>
      <c r="L25" s="216" t="s">
        <v>0</v>
      </c>
      <c r="M25" s="217"/>
      <c r="N25" s="212" t="s">
        <v>0</v>
      </c>
      <c r="O25" s="213"/>
      <c r="P25" s="60"/>
      <c r="Q25" s="62"/>
    </row>
    <row r="26" spans="1:17" s="5" customFormat="1" x14ac:dyDescent="0.2">
      <c r="A26" s="58" t="s">
        <v>20</v>
      </c>
      <c r="B26" s="218" t="s">
        <v>0</v>
      </c>
      <c r="C26" s="219"/>
      <c r="D26" s="216" t="s">
        <v>0</v>
      </c>
      <c r="E26" s="217"/>
      <c r="F26" s="216" t="s">
        <v>0</v>
      </c>
      <c r="G26" s="217"/>
      <c r="H26" s="216" t="s">
        <v>0</v>
      </c>
      <c r="I26" s="217"/>
      <c r="J26" s="216" t="s">
        <v>0</v>
      </c>
      <c r="K26" s="217"/>
      <c r="L26" s="216" t="s">
        <v>0</v>
      </c>
      <c r="M26" s="217"/>
      <c r="N26" s="212" t="s">
        <v>0</v>
      </c>
      <c r="O26" s="213"/>
      <c r="P26" s="66"/>
      <c r="Q26" s="67"/>
    </row>
    <row r="27" spans="1:17" s="5" customFormat="1" ht="18" x14ac:dyDescent="0.2">
      <c r="A27" s="54"/>
      <c r="B27" s="10">
        <v>45074</v>
      </c>
      <c r="C27" s="6"/>
      <c r="D27" s="7">
        <v>45075</v>
      </c>
      <c r="E27" s="8"/>
      <c r="F27" s="7">
        <v>45076</v>
      </c>
      <c r="G27" s="8"/>
      <c r="H27" s="7">
        <v>45077</v>
      </c>
      <c r="I27" s="8"/>
      <c r="J27" s="51" t="s">
        <v>8</v>
      </c>
      <c r="K27" s="50"/>
      <c r="L27" s="50"/>
      <c r="M27" s="50"/>
      <c r="N27" s="50"/>
      <c r="O27" s="52"/>
      <c r="P27" s="60"/>
      <c r="Q27" s="65"/>
    </row>
    <row r="28" spans="1:17" s="5" customFormat="1" x14ac:dyDescent="0.2">
      <c r="A28" s="55" t="s">
        <v>17</v>
      </c>
      <c r="B28" s="107" t="s">
        <v>0</v>
      </c>
      <c r="C28" s="108"/>
      <c r="D28" s="109" t="s">
        <v>0</v>
      </c>
      <c r="E28" s="108"/>
      <c r="F28" s="109" t="s">
        <v>0</v>
      </c>
      <c r="G28" s="108"/>
      <c r="H28" s="109"/>
      <c r="I28" s="108"/>
      <c r="J28" s="220" t="s">
        <v>0</v>
      </c>
      <c r="K28" s="215"/>
      <c r="L28" s="215"/>
      <c r="M28" s="215"/>
      <c r="N28" s="215"/>
      <c r="O28" s="221"/>
      <c r="P28" s="122">
        <f>SUM(B28:O28)</f>
        <v>0</v>
      </c>
      <c r="Q28" s="123"/>
    </row>
    <row r="29" spans="1:17" s="5" customFormat="1" x14ac:dyDescent="0.2">
      <c r="A29" s="56" t="s">
        <v>18</v>
      </c>
      <c r="B29" s="110" t="s">
        <v>0</v>
      </c>
      <c r="C29" s="111"/>
      <c r="D29" s="112" t="s">
        <v>0</v>
      </c>
      <c r="E29" s="111"/>
      <c r="F29" s="112" t="s">
        <v>0</v>
      </c>
      <c r="G29" s="111"/>
      <c r="H29" s="112"/>
      <c r="I29" s="111"/>
      <c r="J29" s="220" t="s">
        <v>0</v>
      </c>
      <c r="K29" s="215"/>
      <c r="L29" s="215"/>
      <c r="M29" s="215"/>
      <c r="N29" s="215"/>
      <c r="O29" s="221"/>
      <c r="P29" s="124">
        <f>SUM(B29:O29)</f>
        <v>0</v>
      </c>
      <c r="Q29" s="125"/>
    </row>
    <row r="30" spans="1:17" s="5" customFormat="1" x14ac:dyDescent="0.2">
      <c r="A30" s="55" t="s">
        <v>19</v>
      </c>
      <c r="B30" s="107" t="s">
        <v>0</v>
      </c>
      <c r="C30" s="108"/>
      <c r="D30" s="109" t="s">
        <v>0</v>
      </c>
      <c r="E30" s="108"/>
      <c r="F30" s="109" t="s">
        <v>0</v>
      </c>
      <c r="G30" s="108"/>
      <c r="H30" s="109"/>
      <c r="I30" s="108"/>
      <c r="J30" s="220" t="s">
        <v>0</v>
      </c>
      <c r="K30" s="215"/>
      <c r="L30" s="215"/>
      <c r="M30" s="215"/>
      <c r="N30" s="215"/>
      <c r="O30" s="221"/>
      <c r="P30" s="122">
        <f>SUM(B30:O30)</f>
        <v>0</v>
      </c>
      <c r="Q30" s="123"/>
    </row>
    <row r="31" spans="1:17" s="5" customFormat="1" x14ac:dyDescent="0.2">
      <c r="A31" s="57" t="s">
        <v>20</v>
      </c>
      <c r="B31" s="218" t="s">
        <v>0</v>
      </c>
      <c r="C31" s="219"/>
      <c r="D31" s="216" t="s">
        <v>0</v>
      </c>
      <c r="E31" s="217"/>
      <c r="F31" s="216" t="s">
        <v>0</v>
      </c>
      <c r="G31" s="217"/>
      <c r="H31" s="216" t="s">
        <v>0</v>
      </c>
      <c r="I31" s="217"/>
      <c r="J31" s="220" t="s">
        <v>0</v>
      </c>
      <c r="K31" s="215"/>
      <c r="L31" s="215"/>
      <c r="M31" s="215"/>
      <c r="N31" s="215"/>
      <c r="O31" s="221"/>
      <c r="P31" s="60"/>
      <c r="Q31" s="62"/>
    </row>
    <row r="32" spans="1:17" s="5" customFormat="1" ht="13.8" thickBot="1" x14ac:dyDescent="0.25">
      <c r="A32" s="58" t="s">
        <v>20</v>
      </c>
      <c r="B32" s="222" t="s">
        <v>0</v>
      </c>
      <c r="C32" s="223"/>
      <c r="D32" s="224" t="s">
        <v>0</v>
      </c>
      <c r="E32" s="225"/>
      <c r="F32" s="224" t="s">
        <v>0</v>
      </c>
      <c r="G32" s="225"/>
      <c r="H32" s="224" t="s">
        <v>0</v>
      </c>
      <c r="I32" s="225"/>
      <c r="J32" s="226" t="s">
        <v>0</v>
      </c>
      <c r="K32" s="227"/>
      <c r="L32" s="227"/>
      <c r="M32" s="227"/>
      <c r="N32" s="227"/>
      <c r="O32" s="228"/>
      <c r="P32" s="66"/>
      <c r="Q32" s="67"/>
    </row>
    <row r="33" spans="1:17" s="5" customFormat="1" ht="14.25" customHeight="1" thickTop="1" x14ac:dyDescent="0.25">
      <c r="A33" s="59" t="s">
        <v>21</v>
      </c>
      <c r="B33" s="68"/>
      <c r="C33" s="68"/>
      <c r="D33" s="68"/>
      <c r="E33" s="68"/>
      <c r="F33" s="69"/>
      <c r="G33" s="59" t="s">
        <v>23</v>
      </c>
      <c r="H33" s="68"/>
      <c r="I33" s="68"/>
      <c r="J33" s="68"/>
      <c r="K33" s="68"/>
      <c r="L33" s="69"/>
      <c r="M33" s="21"/>
      <c r="N33" s="22"/>
      <c r="O33" s="23"/>
      <c r="P33" s="1"/>
      <c r="Q33"/>
    </row>
    <row r="34" spans="1:17" s="5" customFormat="1" x14ac:dyDescent="0.25">
      <c r="A34" s="126" t="s">
        <v>24</v>
      </c>
      <c r="B34" s="127"/>
      <c r="C34" s="127"/>
      <c r="D34" s="127"/>
      <c r="E34" s="127"/>
      <c r="F34" s="128"/>
      <c r="G34" s="132" t="s">
        <v>25</v>
      </c>
      <c r="H34" s="127"/>
      <c r="I34" s="70">
        <f>P4+P10+P16+P22+P28</f>
        <v>0</v>
      </c>
      <c r="J34" s="70"/>
      <c r="K34" s="70"/>
      <c r="L34" s="71"/>
      <c r="M34" s="2"/>
      <c r="N34" s="2"/>
      <c r="O34" s="2"/>
      <c r="P34" s="2"/>
      <c r="Q34"/>
    </row>
    <row r="35" spans="1:17" s="5" customFormat="1" x14ac:dyDescent="0.25">
      <c r="A35" s="126"/>
      <c r="B35" s="127"/>
      <c r="C35" s="127"/>
      <c r="D35" s="127"/>
      <c r="E35" s="127"/>
      <c r="F35" s="128"/>
      <c r="G35" s="132" t="s">
        <v>18</v>
      </c>
      <c r="H35" s="127"/>
      <c r="I35" s="70">
        <f t="shared" ref="I35:I36" si="0">P5+P11+P17+P23+P29</f>
        <v>0</v>
      </c>
      <c r="J35" s="70"/>
      <c r="K35" s="70"/>
      <c r="L35" s="71"/>
      <c r="M35" s="2"/>
      <c r="N35" s="2"/>
      <c r="O35" s="2"/>
      <c r="P35" s="2"/>
      <c r="Q35"/>
    </row>
    <row r="36" spans="1:17" s="5" customFormat="1" x14ac:dyDescent="0.25">
      <c r="A36" s="126"/>
      <c r="B36" s="127"/>
      <c r="C36" s="127"/>
      <c r="D36" s="127"/>
      <c r="E36" s="127"/>
      <c r="F36" s="128"/>
      <c r="G36" s="132" t="s">
        <v>26</v>
      </c>
      <c r="H36" s="127"/>
      <c r="I36" s="70">
        <f t="shared" si="0"/>
        <v>0</v>
      </c>
      <c r="J36" s="70"/>
      <c r="K36" s="70"/>
      <c r="L36" s="71"/>
      <c r="M36" s="2"/>
      <c r="N36" s="2"/>
      <c r="O36" s="2"/>
      <c r="P36" s="2"/>
      <c r="Q36"/>
    </row>
    <row r="37" spans="1:17" s="5" customFormat="1" x14ac:dyDescent="0.25">
      <c r="A37" s="126"/>
      <c r="B37" s="127"/>
      <c r="C37" s="127"/>
      <c r="D37" s="127"/>
      <c r="E37" s="127"/>
      <c r="F37" s="128"/>
      <c r="G37" s="72"/>
      <c r="H37" s="70"/>
      <c r="I37" s="70"/>
      <c r="J37" s="70"/>
      <c r="K37" s="70"/>
      <c r="L37" s="71"/>
      <c r="M37" s="2"/>
      <c r="N37" s="2"/>
      <c r="O37" s="2"/>
      <c r="P37" s="2"/>
      <c r="Q37"/>
    </row>
    <row r="38" spans="1:17" s="5" customFormat="1" x14ac:dyDescent="0.25">
      <c r="A38" s="129"/>
      <c r="B38" s="130"/>
      <c r="C38" s="130"/>
      <c r="D38" s="130"/>
      <c r="E38" s="130"/>
      <c r="F38" s="131"/>
      <c r="G38" s="73"/>
      <c r="H38" s="74"/>
      <c r="I38" s="74"/>
      <c r="J38" s="74"/>
      <c r="K38" s="74"/>
      <c r="L38" s="75"/>
      <c r="M38" s="2"/>
      <c r="N38" s="2"/>
      <c r="O38" s="2"/>
      <c r="P38" s="2"/>
      <c r="Q38"/>
    </row>
    <row r="39" spans="1:17" s="5" customFormat="1" x14ac:dyDescent="0.25">
      <c r="A39" s="2"/>
      <c r="B39" s="2"/>
      <c r="C39" s="2"/>
      <c r="D39" s="2"/>
      <c r="E39" s="2"/>
      <c r="F39" s="2"/>
      <c r="G39" s="2"/>
      <c r="H39" s="2"/>
      <c r="I39" s="2"/>
      <c r="J39" s="2"/>
      <c r="K39" s="2"/>
      <c r="L39" s="2"/>
      <c r="M39" s="2"/>
      <c r="N39" s="2"/>
      <c r="O39" s="2"/>
      <c r="P39" s="2"/>
      <c r="Q39"/>
    </row>
    <row r="40" spans="1:17" s="5" customFormat="1" x14ac:dyDescent="0.25">
      <c r="A40" s="2"/>
      <c r="B40" s="2"/>
      <c r="C40" s="2"/>
      <c r="D40" s="2"/>
      <c r="E40" s="2"/>
      <c r="F40" s="2"/>
      <c r="G40" s="2"/>
      <c r="H40" s="2"/>
      <c r="I40" s="2"/>
      <c r="J40" s="2"/>
      <c r="K40" s="2"/>
      <c r="L40" s="2"/>
      <c r="M40" s="2"/>
      <c r="N40" s="2"/>
      <c r="O40" s="2"/>
      <c r="P40" s="2"/>
      <c r="Q40"/>
    </row>
    <row r="41" spans="1:17" s="5" customFormat="1" x14ac:dyDescent="0.25">
      <c r="A41" s="2"/>
      <c r="B41" s="2"/>
      <c r="C41" s="2"/>
      <c r="D41" s="2"/>
      <c r="E41" s="2"/>
      <c r="F41" s="2"/>
      <c r="G41" s="2"/>
      <c r="H41" s="2"/>
      <c r="I41" s="2"/>
      <c r="J41" s="2"/>
      <c r="K41" s="2"/>
      <c r="L41" s="2"/>
      <c r="M41" s="2"/>
      <c r="N41" s="2"/>
      <c r="O41" s="2"/>
      <c r="P41" s="2"/>
      <c r="Q41"/>
    </row>
    <row r="42" spans="1:17" s="5" customFormat="1" x14ac:dyDescent="0.25">
      <c r="A42" s="2"/>
      <c r="B42" s="2"/>
      <c r="C42" s="2"/>
      <c r="D42" s="2"/>
      <c r="E42" s="2"/>
      <c r="F42" s="2"/>
      <c r="G42" s="2"/>
      <c r="H42" s="2"/>
      <c r="I42" s="2"/>
      <c r="J42" s="2"/>
      <c r="K42" s="2"/>
      <c r="L42" s="2"/>
      <c r="M42" s="2"/>
      <c r="N42" s="2"/>
      <c r="O42" s="2"/>
      <c r="P42" s="2"/>
      <c r="Q42"/>
    </row>
    <row r="43" spans="1:17" s="5" customFormat="1" x14ac:dyDescent="0.25">
      <c r="A43" s="2"/>
      <c r="B43" s="2"/>
      <c r="C43" s="2"/>
      <c r="D43" s="2"/>
      <c r="E43" s="2"/>
      <c r="F43" s="2"/>
      <c r="G43" s="2"/>
      <c r="H43" s="2"/>
      <c r="I43" s="2"/>
      <c r="J43" s="2"/>
      <c r="K43" s="2"/>
      <c r="L43" s="2"/>
      <c r="M43" s="2"/>
      <c r="N43" s="2"/>
      <c r="O43" s="2"/>
      <c r="P43" s="2"/>
      <c r="Q43"/>
    </row>
    <row r="44" spans="1:17" s="5" customFormat="1" x14ac:dyDescent="0.25">
      <c r="A44" s="2"/>
      <c r="B44" s="2"/>
      <c r="C44" s="2"/>
      <c r="D44" s="2"/>
      <c r="E44" s="2"/>
      <c r="F44" s="2"/>
      <c r="G44" s="2"/>
      <c r="H44" s="2"/>
      <c r="I44" s="2"/>
      <c r="J44" s="2"/>
      <c r="K44" s="2"/>
      <c r="L44" s="2"/>
      <c r="M44" s="2"/>
      <c r="N44" s="2"/>
      <c r="O44" s="2"/>
      <c r="P44" s="2"/>
      <c r="Q44"/>
    </row>
    <row r="45" spans="1:17" s="5" customFormat="1" x14ac:dyDescent="0.25">
      <c r="A45" s="2"/>
      <c r="B45" s="2"/>
      <c r="C45" s="2"/>
      <c r="D45" s="2"/>
      <c r="E45" s="2"/>
      <c r="F45" s="2"/>
      <c r="G45" s="2"/>
      <c r="H45" s="2"/>
      <c r="I45" s="2"/>
      <c r="J45" s="2"/>
      <c r="K45" s="2"/>
      <c r="L45" s="2"/>
      <c r="M45" s="2"/>
      <c r="N45" s="2"/>
      <c r="O45" s="2"/>
      <c r="P45" s="2"/>
      <c r="Q45"/>
    </row>
    <row r="46" spans="1:17" s="5" customFormat="1" x14ac:dyDescent="0.25">
      <c r="A46" s="2"/>
      <c r="B46" s="2"/>
      <c r="C46" s="2"/>
      <c r="D46" s="2"/>
      <c r="E46" s="2"/>
      <c r="F46" s="2"/>
      <c r="G46" s="2"/>
      <c r="H46" s="2"/>
      <c r="I46" s="2"/>
      <c r="J46" s="2"/>
      <c r="K46" s="2"/>
      <c r="L46" s="2"/>
      <c r="M46" s="2"/>
      <c r="N46" s="2"/>
      <c r="O46" s="2"/>
      <c r="P46" s="2"/>
      <c r="Q46"/>
    </row>
    <row r="47" spans="1:17" s="5" customFormat="1" x14ac:dyDescent="0.25">
      <c r="A47" s="2"/>
      <c r="B47" s="2"/>
      <c r="C47" s="2"/>
      <c r="D47" s="2"/>
      <c r="E47" s="2"/>
      <c r="F47" s="2"/>
      <c r="G47" s="2"/>
      <c r="H47" s="2"/>
      <c r="I47" s="2"/>
      <c r="J47" s="2"/>
      <c r="K47" s="2"/>
      <c r="L47" s="2"/>
      <c r="M47" s="2"/>
      <c r="N47" s="2"/>
      <c r="O47" s="2"/>
      <c r="P47" s="2"/>
      <c r="Q47"/>
    </row>
    <row r="48" spans="1:17" s="5" customFormat="1" x14ac:dyDescent="0.25">
      <c r="A48" s="2"/>
      <c r="B48" s="2"/>
      <c r="C48" s="2"/>
      <c r="D48" s="2"/>
      <c r="E48" s="2"/>
      <c r="F48" s="2"/>
      <c r="G48" s="2"/>
      <c r="H48" s="2"/>
      <c r="I48" s="2"/>
      <c r="J48" s="2"/>
      <c r="K48" s="2"/>
      <c r="L48" s="2"/>
      <c r="M48" s="2"/>
      <c r="N48" s="2"/>
      <c r="O48" s="2"/>
      <c r="P48" s="2"/>
      <c r="Q48"/>
    </row>
    <row r="49" spans="1:17" s="5" customFormat="1" x14ac:dyDescent="0.25">
      <c r="A49" s="2"/>
      <c r="B49" s="2"/>
      <c r="C49" s="2"/>
      <c r="D49" s="2"/>
      <c r="E49" s="2"/>
      <c r="F49" s="2"/>
      <c r="G49" s="2"/>
      <c r="H49" s="2"/>
      <c r="I49" s="2"/>
      <c r="J49" s="2"/>
      <c r="K49" s="2"/>
      <c r="L49" s="2"/>
      <c r="M49" s="2"/>
      <c r="N49" s="2"/>
      <c r="O49" s="2"/>
      <c r="P49" s="2"/>
      <c r="Q49"/>
    </row>
    <row r="50" spans="1:17" s="5" customFormat="1" x14ac:dyDescent="0.25">
      <c r="A50" s="2"/>
      <c r="B50" s="2"/>
      <c r="C50" s="2"/>
      <c r="D50" s="2"/>
      <c r="E50" s="2"/>
      <c r="F50" s="2"/>
      <c r="G50" s="2"/>
      <c r="H50" s="2"/>
      <c r="I50" s="2"/>
      <c r="J50" s="2"/>
      <c r="K50" s="2"/>
      <c r="L50" s="2"/>
      <c r="M50" s="2"/>
      <c r="N50" s="2"/>
      <c r="O50" s="2"/>
      <c r="P50" s="2"/>
      <c r="Q50"/>
    </row>
    <row r="51" spans="1:17" s="5" customFormat="1" x14ac:dyDescent="0.25">
      <c r="A51" s="2"/>
      <c r="B51" s="2"/>
      <c r="C51" s="2"/>
      <c r="D51" s="2"/>
      <c r="E51" s="2"/>
      <c r="F51" s="2"/>
      <c r="G51" s="2"/>
      <c r="H51" s="2"/>
      <c r="I51" s="2"/>
      <c r="J51" s="2"/>
      <c r="K51" s="2"/>
      <c r="L51" s="2"/>
      <c r="M51" s="2"/>
      <c r="N51" s="2"/>
      <c r="O51" s="2"/>
      <c r="P51" s="2"/>
      <c r="Q51"/>
    </row>
  </sheetData>
  <mergeCells count="203">
    <mergeCell ref="N31:O31"/>
    <mergeCell ref="B32:C32"/>
    <mergeCell ref="D32:E32"/>
    <mergeCell ref="F32:G32"/>
    <mergeCell ref="H32:I32"/>
    <mergeCell ref="J32:K32"/>
    <mergeCell ref="L32:M32"/>
    <mergeCell ref="N32:O32"/>
    <mergeCell ref="B31:C31"/>
    <mergeCell ref="D31:E31"/>
    <mergeCell ref="F31:G31"/>
    <mergeCell ref="H31:I31"/>
    <mergeCell ref="J31:K31"/>
    <mergeCell ref="L31:M31"/>
    <mergeCell ref="N29:O29"/>
    <mergeCell ref="B30:C30"/>
    <mergeCell ref="D30:E30"/>
    <mergeCell ref="F30:G30"/>
    <mergeCell ref="H30:I30"/>
    <mergeCell ref="J30:K30"/>
    <mergeCell ref="L30:M30"/>
    <mergeCell ref="N30:O30"/>
    <mergeCell ref="B29:C29"/>
    <mergeCell ref="D29:E29"/>
    <mergeCell ref="F29:G29"/>
    <mergeCell ref="H29:I29"/>
    <mergeCell ref="J29:K29"/>
    <mergeCell ref="L29:M29"/>
    <mergeCell ref="N26:O26"/>
    <mergeCell ref="B28:C28"/>
    <mergeCell ref="D28:E28"/>
    <mergeCell ref="F28:G28"/>
    <mergeCell ref="H28:I28"/>
    <mergeCell ref="J28:K28"/>
    <mergeCell ref="L28:M28"/>
    <mergeCell ref="N28:O28"/>
    <mergeCell ref="B26:C26"/>
    <mergeCell ref="D26:E26"/>
    <mergeCell ref="F26:G26"/>
    <mergeCell ref="H26:I26"/>
    <mergeCell ref="J26:K26"/>
    <mergeCell ref="L26:M26"/>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19:O19"/>
    <mergeCell ref="B20:C20"/>
    <mergeCell ref="D20:E20"/>
    <mergeCell ref="F20:G20"/>
    <mergeCell ref="H20:I20"/>
    <mergeCell ref="J20:K20"/>
    <mergeCell ref="L20:M20"/>
    <mergeCell ref="N20:O20"/>
    <mergeCell ref="B19:C19"/>
    <mergeCell ref="D19:E19"/>
    <mergeCell ref="F19:G19"/>
    <mergeCell ref="H19:I19"/>
    <mergeCell ref="J19:K19"/>
    <mergeCell ref="L19:M19"/>
    <mergeCell ref="N17:O17"/>
    <mergeCell ref="B18:C18"/>
    <mergeCell ref="D18:E18"/>
    <mergeCell ref="F18:G18"/>
    <mergeCell ref="H18:I18"/>
    <mergeCell ref="J18:K18"/>
    <mergeCell ref="L18:M18"/>
    <mergeCell ref="N18:O18"/>
    <mergeCell ref="B17:C17"/>
    <mergeCell ref="D17:E17"/>
    <mergeCell ref="F17:G17"/>
    <mergeCell ref="H17:I17"/>
    <mergeCell ref="J17:K17"/>
    <mergeCell ref="L17:M17"/>
    <mergeCell ref="N14:O14"/>
    <mergeCell ref="B16:C16"/>
    <mergeCell ref="D16:E16"/>
    <mergeCell ref="F16:G16"/>
    <mergeCell ref="H16:I16"/>
    <mergeCell ref="J16:K16"/>
    <mergeCell ref="L16:M16"/>
    <mergeCell ref="N16:O16"/>
    <mergeCell ref="B14:C14"/>
    <mergeCell ref="D14:E14"/>
    <mergeCell ref="F14:G14"/>
    <mergeCell ref="H14:I14"/>
    <mergeCell ref="J14:K14"/>
    <mergeCell ref="L14:M14"/>
    <mergeCell ref="N12:O12"/>
    <mergeCell ref="B13:C13"/>
    <mergeCell ref="D13:E13"/>
    <mergeCell ref="F13:G13"/>
    <mergeCell ref="H13:I13"/>
    <mergeCell ref="J13:K13"/>
    <mergeCell ref="L13:M13"/>
    <mergeCell ref="N13:O13"/>
    <mergeCell ref="B12:C12"/>
    <mergeCell ref="D12:E12"/>
    <mergeCell ref="F12:G12"/>
    <mergeCell ref="H12:I12"/>
    <mergeCell ref="J12:K12"/>
    <mergeCell ref="L12:M12"/>
    <mergeCell ref="N10:O10"/>
    <mergeCell ref="B11:C11"/>
    <mergeCell ref="D11:E11"/>
    <mergeCell ref="F11:G11"/>
    <mergeCell ref="H11:I11"/>
    <mergeCell ref="J11:K11"/>
    <mergeCell ref="L11:M11"/>
    <mergeCell ref="N11:O11"/>
    <mergeCell ref="B10:C10"/>
    <mergeCell ref="D10:E10"/>
    <mergeCell ref="F10:G10"/>
    <mergeCell ref="H10:I10"/>
    <mergeCell ref="J10:K10"/>
    <mergeCell ref="L10:M10"/>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5:C5"/>
    <mergeCell ref="D5:E5"/>
    <mergeCell ref="F5:G5"/>
    <mergeCell ref="H5:I5"/>
    <mergeCell ref="J5:K5"/>
    <mergeCell ref="L5:M5"/>
    <mergeCell ref="L2:M2"/>
    <mergeCell ref="N2:O2"/>
    <mergeCell ref="B4:C4"/>
    <mergeCell ref="D4:E4"/>
    <mergeCell ref="F4:G4"/>
    <mergeCell ref="H4:I4"/>
    <mergeCell ref="J4:K4"/>
    <mergeCell ref="L4:M4"/>
    <mergeCell ref="N4:O4"/>
    <mergeCell ref="F1:K1"/>
    <mergeCell ref="B2:C2"/>
    <mergeCell ref="D2:E2"/>
    <mergeCell ref="F2:G2"/>
    <mergeCell ref="H2:I2"/>
    <mergeCell ref="J2:K2"/>
    <mergeCell ref="A34:F38"/>
    <mergeCell ref="G34:H34"/>
    <mergeCell ref="G35:H35"/>
    <mergeCell ref="G36:H36"/>
    <mergeCell ref="P18:Q18"/>
    <mergeCell ref="P22:Q22"/>
    <mergeCell ref="P23:Q23"/>
    <mergeCell ref="P24:Q24"/>
    <mergeCell ref="P28:Q28"/>
    <mergeCell ref="P29:Q29"/>
    <mergeCell ref="P30:Q30"/>
    <mergeCell ref="P2:Q2"/>
    <mergeCell ref="P4:Q4"/>
    <mergeCell ref="P5:Q5"/>
    <mergeCell ref="P6:Q6"/>
    <mergeCell ref="P10:Q10"/>
    <mergeCell ref="P11:Q11"/>
    <mergeCell ref="P12:Q12"/>
    <mergeCell ref="P16:Q16"/>
    <mergeCell ref="P17:Q17"/>
  </mergeCells>
  <hyperlinks>
    <hyperlink ref="V30" location="Monthly_Schedule!Monthly" display="Monthly_Schedule!Monthly" xr:uid="{EDBD5974-AD30-487E-9E15-79D974F0E87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7C08-7C57-4EAA-A097-D9D6AE0F17E4}">
  <dimension ref="A1:G15"/>
  <sheetViews>
    <sheetView workbookViewId="0">
      <selection activeCell="F16" sqref="F16"/>
    </sheetView>
  </sheetViews>
  <sheetFormatPr defaultRowHeight="13.2" x14ac:dyDescent="0.25"/>
  <cols>
    <col min="1" max="1" width="15.44140625" bestFit="1" customWidth="1"/>
  </cols>
  <sheetData>
    <row r="1" spans="1:7" ht="14.4" thickTop="1" x14ac:dyDescent="0.3">
      <c r="A1" s="78"/>
      <c r="B1" s="229" t="s">
        <v>25</v>
      </c>
      <c r="C1" s="230"/>
      <c r="D1" s="229" t="s">
        <v>33</v>
      </c>
      <c r="E1" s="230"/>
      <c r="F1" s="231" t="s">
        <v>34</v>
      </c>
      <c r="G1" s="232"/>
    </row>
    <row r="2" spans="1:7" ht="13.8" x14ac:dyDescent="0.3">
      <c r="A2" s="79"/>
      <c r="B2" s="80" t="s">
        <v>35</v>
      </c>
      <c r="C2" s="81" t="s">
        <v>36</v>
      </c>
      <c r="D2" s="80" t="s">
        <v>35</v>
      </c>
      <c r="E2" s="81" t="s">
        <v>36</v>
      </c>
      <c r="F2" s="80" t="s">
        <v>35</v>
      </c>
      <c r="G2" s="81" t="s">
        <v>36</v>
      </c>
    </row>
    <row r="3" spans="1:7" ht="13.8" x14ac:dyDescent="0.3">
      <c r="A3" s="82" t="s">
        <v>43</v>
      </c>
      <c r="B3" s="83">
        <v>300</v>
      </c>
      <c r="C3" s="84">
        <f>'November 2022'!I34</f>
        <v>0</v>
      </c>
      <c r="D3" s="83">
        <v>450</v>
      </c>
      <c r="E3" s="84">
        <f>'November 2022'!I35</f>
        <v>0</v>
      </c>
      <c r="F3" s="85">
        <v>3</v>
      </c>
      <c r="G3" s="84">
        <f>'November 2022'!I36</f>
        <v>0</v>
      </c>
    </row>
    <row r="4" spans="1:7" ht="13.8" x14ac:dyDescent="0.3">
      <c r="A4" s="82" t="s">
        <v>44</v>
      </c>
      <c r="B4" s="83">
        <v>300</v>
      </c>
      <c r="C4" s="84">
        <f>'December 2022'!I34</f>
        <v>0</v>
      </c>
      <c r="D4" s="83">
        <v>450</v>
      </c>
      <c r="E4" s="84">
        <f>'December 2022'!I35</f>
        <v>0</v>
      </c>
      <c r="F4" s="85">
        <v>3</v>
      </c>
      <c r="G4" s="84">
        <f>'December 2022'!I36</f>
        <v>0</v>
      </c>
    </row>
    <row r="5" spans="1:7" ht="13.8" x14ac:dyDescent="0.3">
      <c r="A5" s="82" t="s">
        <v>45</v>
      </c>
      <c r="B5" s="83">
        <v>300</v>
      </c>
      <c r="C5" s="84">
        <f>'January 2023'!I35</f>
        <v>0</v>
      </c>
      <c r="D5" s="83">
        <v>450</v>
      </c>
      <c r="E5" s="84">
        <f>'January 2023'!I35</f>
        <v>0</v>
      </c>
      <c r="F5" s="85">
        <v>3</v>
      </c>
      <c r="G5" s="84">
        <f>'January 2023'!I36</f>
        <v>0</v>
      </c>
    </row>
    <row r="6" spans="1:7" ht="13.8" x14ac:dyDescent="0.3">
      <c r="A6" s="82" t="s">
        <v>46</v>
      </c>
      <c r="B6" s="83">
        <v>300</v>
      </c>
      <c r="C6" s="84">
        <f>'February 2023'!I34</f>
        <v>0</v>
      </c>
      <c r="D6" s="83">
        <v>450</v>
      </c>
      <c r="E6" s="84">
        <f>'February 2023'!I35</f>
        <v>0</v>
      </c>
      <c r="F6" s="85">
        <v>3</v>
      </c>
      <c r="G6" s="84">
        <f>'February 2023'!I36</f>
        <v>0</v>
      </c>
    </row>
    <row r="7" spans="1:7" ht="13.8" x14ac:dyDescent="0.3">
      <c r="A7" s="82" t="s">
        <v>47</v>
      </c>
      <c r="B7" s="83">
        <v>300</v>
      </c>
      <c r="C7" s="84">
        <f>'March 2023'!I34</f>
        <v>0</v>
      </c>
      <c r="D7" s="83">
        <v>475</v>
      </c>
      <c r="E7" s="84">
        <f>'March 2023'!I35</f>
        <v>0</v>
      </c>
      <c r="F7" s="85">
        <v>3</v>
      </c>
      <c r="G7" s="84">
        <f>'March 2023'!I36</f>
        <v>0</v>
      </c>
    </row>
    <row r="8" spans="1:7" ht="13.8" x14ac:dyDescent="0.3">
      <c r="A8" s="82" t="s">
        <v>37</v>
      </c>
      <c r="B8" s="83">
        <v>300</v>
      </c>
      <c r="C8" s="84">
        <f>'April 2023'!I40</f>
        <v>0</v>
      </c>
      <c r="D8" s="83">
        <v>475</v>
      </c>
      <c r="E8" s="84">
        <f>'April 2023'!I41</f>
        <v>0</v>
      </c>
      <c r="F8" s="85">
        <v>3</v>
      </c>
      <c r="G8" s="84">
        <f>'April 2023'!I42</f>
        <v>0</v>
      </c>
    </row>
    <row r="9" spans="1:7" ht="13.8" x14ac:dyDescent="0.3">
      <c r="A9" s="82" t="s">
        <v>38</v>
      </c>
      <c r="B9" s="83">
        <v>200</v>
      </c>
      <c r="C9" s="84">
        <f>'May 2023'!I34</f>
        <v>0</v>
      </c>
      <c r="D9" s="83">
        <v>250</v>
      </c>
      <c r="E9" s="84">
        <f>'May 2023'!I35</f>
        <v>0</v>
      </c>
      <c r="F9" s="85">
        <v>3</v>
      </c>
      <c r="G9" s="84">
        <f>'May 2023'!I36</f>
        <v>0</v>
      </c>
    </row>
    <row r="10" spans="1:7" ht="14.4" thickBot="1" x14ac:dyDescent="0.35">
      <c r="A10" s="86" t="s">
        <v>39</v>
      </c>
      <c r="B10" s="87">
        <v>2000</v>
      </c>
      <c r="C10" s="88">
        <f>SUM(C3:C9)</f>
        <v>0</v>
      </c>
      <c r="D10" s="87">
        <v>3000</v>
      </c>
      <c r="E10" s="88">
        <f>SUM(E3:E9)</f>
        <v>0</v>
      </c>
      <c r="F10" s="89">
        <v>21</v>
      </c>
      <c r="G10" s="88">
        <f>SUM(G3:G9)</f>
        <v>0</v>
      </c>
    </row>
    <row r="11" spans="1:7" ht="13.8" thickTop="1" x14ac:dyDescent="0.25"/>
    <row r="13" spans="1:7" ht="13.8" x14ac:dyDescent="0.3">
      <c r="A13" s="90" t="s">
        <v>40</v>
      </c>
      <c r="B13" s="233">
        <f>B10-C10</f>
        <v>2000</v>
      </c>
      <c r="C13" s="233"/>
      <c r="D13" s="233">
        <f>D10-E10</f>
        <v>3000</v>
      </c>
      <c r="E13" s="233"/>
      <c r="F13" s="233">
        <f>F10-G10</f>
        <v>21</v>
      </c>
      <c r="G13" s="233"/>
    </row>
    <row r="14" spans="1:7" ht="13.8" x14ac:dyDescent="0.3">
      <c r="A14" s="90" t="s">
        <v>41</v>
      </c>
      <c r="B14" s="233" t="str">
        <f ca="1">NumbersForAverages!B3&amp;" Push Ups Per Day"</f>
        <v>10 Push Ups Per Day</v>
      </c>
      <c r="C14" s="233"/>
      <c r="D14" s="233" t="str">
        <f ca="1">NumbersForAverages!B4&amp;" Push Ups Per Day"</f>
        <v>14 Push Ups Per Day</v>
      </c>
      <c r="E14" s="233"/>
      <c r="F14" s="233" t="str">
        <f ca="1">NumbersForAverages!B6&amp;" Push Ups Per Day"</f>
        <v>42 Push Ups Per Day</v>
      </c>
      <c r="G14" s="233"/>
    </row>
    <row r="15" spans="1:7" ht="13.8" x14ac:dyDescent="0.3">
      <c r="A15" s="91" t="s">
        <v>42</v>
      </c>
      <c r="B15" s="234" t="str">
        <f>IF(C10&gt;=2000,"Yes","No")</f>
        <v>No</v>
      </c>
      <c r="C15" s="234"/>
      <c r="D15" s="234" t="str">
        <f>IF(E10&gt;=3000,"Yes","No")</f>
        <v>No</v>
      </c>
      <c r="E15" s="234"/>
      <c r="F15" s="234" t="str">
        <f>IF(G10&gt;=21,"Yes","No")</f>
        <v>No</v>
      </c>
      <c r="G15" s="234"/>
    </row>
  </sheetData>
  <mergeCells count="12">
    <mergeCell ref="B14:C14"/>
    <mergeCell ref="D14:E14"/>
    <mergeCell ref="F14:G14"/>
    <mergeCell ref="B15:C15"/>
    <mergeCell ref="D15:E15"/>
    <mergeCell ref="F15:G15"/>
    <mergeCell ref="B1:C1"/>
    <mergeCell ref="D1:E1"/>
    <mergeCell ref="F1:G1"/>
    <mergeCell ref="B13:C13"/>
    <mergeCell ref="D13:E13"/>
    <mergeCell ref="F13:G1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72999-0EA4-4935-92D7-2318108251E3}">
  <dimension ref="A1:B6"/>
  <sheetViews>
    <sheetView workbookViewId="0">
      <selection activeCell="B5" sqref="B5"/>
    </sheetView>
  </sheetViews>
  <sheetFormatPr defaultRowHeight="13.2" x14ac:dyDescent="0.25"/>
  <cols>
    <col min="1" max="1" width="16.109375" bestFit="1" customWidth="1"/>
  </cols>
  <sheetData>
    <row r="1" spans="1:2" x14ac:dyDescent="0.25">
      <c r="A1" t="s">
        <v>27</v>
      </c>
      <c r="B1" s="76">
        <v>45054</v>
      </c>
    </row>
    <row r="2" spans="1:2" x14ac:dyDescent="0.25">
      <c r="A2" t="s">
        <v>28</v>
      </c>
      <c r="B2" s="77">
        <f ca="1">B1-TODAY()</f>
        <v>222</v>
      </c>
    </row>
    <row r="3" spans="1:2" x14ac:dyDescent="0.25">
      <c r="A3" t="s">
        <v>29</v>
      </c>
      <c r="B3">
        <f ca="1">ROUNDUP(SummarySubmitWithApplication!B13/NumbersForAverages!B2,0)</f>
        <v>10</v>
      </c>
    </row>
    <row r="4" spans="1:2" x14ac:dyDescent="0.25">
      <c r="A4" t="s">
        <v>30</v>
      </c>
      <c r="B4">
        <f ca="1">ROUNDUP(SummarySubmitWithApplication!D13/NumbersForAverages!B2,0)</f>
        <v>14</v>
      </c>
    </row>
    <row r="5" spans="1:2" x14ac:dyDescent="0.25">
      <c r="A5" t="s">
        <v>31</v>
      </c>
      <c r="B5">
        <f ca="1">(ROUNDUP(SummarySubmitWithApplication!F13/NumbersForAverages!B2,2))*60</f>
        <v>5.9999999999999991</v>
      </c>
    </row>
    <row r="6" spans="1:2" x14ac:dyDescent="0.25">
      <c r="A6" t="s">
        <v>32</v>
      </c>
      <c r="B6">
        <f ca="1">B5*7</f>
        <v>41.999999999999993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November 2022</vt:lpstr>
      <vt:lpstr>December 2022</vt:lpstr>
      <vt:lpstr>January 2023</vt:lpstr>
      <vt:lpstr>February 2023</vt:lpstr>
      <vt:lpstr>March 2023</vt:lpstr>
      <vt:lpstr>April 2023</vt:lpstr>
      <vt:lpstr>May 2023</vt:lpstr>
      <vt:lpstr>SummarySubmitWithApplication</vt:lpstr>
      <vt:lpstr>NumbersForAverages</vt:lpstr>
      <vt:lpstr>'December 2022'!CalStart</vt:lpstr>
      <vt:lpstr>'November 2022'!CalStart</vt:lpstr>
      <vt:lpstr>'December 2022'!DayOfWeek</vt:lpstr>
      <vt:lpstr>'November 2022'!DayOfWeek</vt:lpstr>
      <vt:lpstr>'December 2022'!LeftColS</vt:lpstr>
      <vt:lpstr>'November 2022'!LeftColS</vt:lpstr>
      <vt:lpstr>'December 2022'!Monthly</vt:lpstr>
      <vt:lpstr>'November 2022'!Monthly</vt:lpstr>
      <vt:lpstr>'December 2022'!Print_Area</vt:lpstr>
      <vt:lpstr>'November 2022'!Print_Area</vt:lpstr>
      <vt:lpstr>'December 2022'!Week5_M</vt:lpstr>
      <vt:lpstr>'November 2022'!Week5_M</vt:lpstr>
      <vt:lpstr>'December 2022'!WinCalendar.WeekendsDays</vt:lpstr>
      <vt:lpstr>'November 2022'!WinCalendar.WeekendsDays</vt:lpstr>
      <vt:lpstr>'December 2022'!WinCalendar_Calendar_1</vt:lpstr>
      <vt:lpstr>'November 2022'!WinCalendar_Calendar_1</vt:lpstr>
    </vt:vector>
  </TitlesOfParts>
  <Company>Sapro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Calendar</dc:title>
  <dc:subject>Free Blank Calendar</dc:subject>
  <dc:creator>WinCalendar.com</dc:creator>
  <cp:keywords>2022 Calendar, Free Calendar, Calendar Template, Printable Calendar, XLS Calendar</cp:keywords>
  <cp:lastModifiedBy>Michael Schultz</cp:lastModifiedBy>
  <dcterms:created xsi:type="dcterms:W3CDTF">2018-05-16T21:30:10Z</dcterms:created>
  <dcterms:modified xsi:type="dcterms:W3CDTF">2022-09-28T23:03:00Z</dcterms:modified>
  <cp:category>2022 Calendar</cp:category>
</cp:coreProperties>
</file>