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\Desktop\"/>
    </mc:Choice>
  </mc:AlternateContent>
  <bookViews>
    <workbookView xWindow="0" yWindow="0" windowWidth="25200" windowHeight="11985"/>
  </bookViews>
  <sheets>
    <sheet name="Amateur" sheetId="7" r:id="rId1"/>
    <sheet name="Novice Amateur" sheetId="8" r:id="rId2"/>
    <sheet name="Youth 14-18" sheetId="9" r:id="rId3"/>
    <sheet name="Youth 13 and under" sheetId="10" r:id="rId4"/>
    <sheet name="Novice Youth" sheetId="11" r:id="rId5"/>
    <sheet name="Small Fry" sheetId="12" r:id="rId6"/>
    <sheet name="Open" sheetId="13" r:id="rId7"/>
  </sheets>
  <calcPr calcId="152511"/>
</workbook>
</file>

<file path=xl/calcChain.xml><?xml version="1.0" encoding="utf-8"?>
<calcChain xmlns="http://schemas.openxmlformats.org/spreadsheetml/2006/main">
  <c r="E26" i="13" l="1"/>
  <c r="E24" i="13"/>
  <c r="E22" i="13"/>
  <c r="E21" i="13"/>
  <c r="E20" i="13"/>
  <c r="E19" i="13"/>
  <c r="E17" i="13"/>
  <c r="E13" i="13"/>
  <c r="E12" i="13"/>
  <c r="E10" i="13"/>
  <c r="E9" i="13"/>
  <c r="E8" i="13"/>
  <c r="E6" i="13"/>
  <c r="E4" i="13"/>
  <c r="E15" i="13"/>
  <c r="E17" i="12"/>
  <c r="E16" i="12"/>
  <c r="E15" i="12"/>
  <c r="E14" i="12"/>
  <c r="E13" i="12"/>
  <c r="E12" i="12"/>
  <c r="E9" i="12"/>
  <c r="E8" i="12"/>
  <c r="E7" i="12"/>
  <c r="E6" i="12"/>
  <c r="E5" i="12"/>
  <c r="E4" i="12"/>
  <c r="E30" i="11"/>
  <c r="E28" i="11"/>
  <c r="E25" i="11"/>
  <c r="E24" i="11"/>
  <c r="E23" i="11"/>
  <c r="E22" i="11"/>
  <c r="E21" i="11"/>
  <c r="E18" i="11"/>
  <c r="E17" i="11"/>
  <c r="E16" i="11"/>
  <c r="E15" i="11"/>
  <c r="E12" i="11"/>
  <c r="E11" i="11"/>
  <c r="E10" i="11"/>
  <c r="E9" i="11"/>
  <c r="E7" i="11"/>
  <c r="E6" i="11"/>
  <c r="E4" i="11"/>
  <c r="E12" i="10"/>
  <c r="E11" i="10"/>
  <c r="E10" i="10"/>
  <c r="E9" i="10"/>
  <c r="E8" i="10"/>
  <c r="E7" i="10"/>
  <c r="E5" i="10"/>
  <c r="E4" i="10"/>
  <c r="E43" i="9"/>
  <c r="E42" i="9"/>
  <c r="E41" i="9"/>
  <c r="E38" i="9"/>
  <c r="E37" i="9"/>
  <c r="E36" i="9"/>
  <c r="E35" i="9"/>
  <c r="E39" i="9" s="1"/>
  <c r="E33" i="9"/>
  <c r="E32" i="9"/>
  <c r="E29" i="9"/>
  <c r="E28" i="9"/>
  <c r="E27" i="9"/>
  <c r="E26" i="9"/>
  <c r="E25" i="9"/>
  <c r="E22" i="9"/>
  <c r="E21" i="9"/>
  <c r="E20" i="9"/>
  <c r="E19" i="9"/>
  <c r="E18" i="9"/>
  <c r="E17" i="9"/>
  <c r="E16" i="9"/>
  <c r="E13" i="9"/>
  <c r="E12" i="9"/>
  <c r="E11" i="9"/>
  <c r="E10" i="9"/>
  <c r="E7" i="9"/>
  <c r="E6" i="9"/>
  <c r="E5" i="9"/>
  <c r="E4" i="9"/>
  <c r="E42" i="8"/>
  <c r="E41" i="8"/>
  <c r="E39" i="8"/>
  <c r="E37" i="8"/>
  <c r="E36" i="8"/>
  <c r="E33" i="8"/>
  <c r="E32" i="8"/>
  <c r="E31" i="8"/>
  <c r="E30" i="8"/>
  <c r="E34" i="8" s="1"/>
  <c r="E28" i="8"/>
  <c r="E27" i="8"/>
  <c r="E24" i="8"/>
  <c r="E23" i="8"/>
  <c r="E22" i="8"/>
  <c r="E21" i="8"/>
  <c r="E20" i="8"/>
  <c r="E19" i="8"/>
  <c r="E16" i="8"/>
  <c r="E15" i="8"/>
  <c r="E14" i="8"/>
  <c r="E13" i="8"/>
  <c r="E12" i="8"/>
  <c r="E11" i="8"/>
  <c r="E9" i="8"/>
  <c r="E8" i="8"/>
  <c r="E6" i="8"/>
  <c r="E5" i="8"/>
  <c r="E4" i="8"/>
  <c r="E49" i="7"/>
  <c r="E47" i="7"/>
  <c r="E46" i="7"/>
  <c r="E44" i="7"/>
  <c r="E42" i="7"/>
  <c r="E41" i="7"/>
  <c r="E38" i="7"/>
  <c r="E37" i="7"/>
  <c r="E36" i="7"/>
  <c r="E35" i="7"/>
  <c r="E34" i="7"/>
  <c r="E33" i="7"/>
  <c r="E32" i="7"/>
  <c r="E30" i="7"/>
  <c r="E29" i="7"/>
  <c r="E28" i="7"/>
  <c r="E25" i="7"/>
  <c r="E24" i="7"/>
  <c r="E23" i="7"/>
  <c r="E22" i="7"/>
  <c r="E19" i="7"/>
  <c r="E18" i="7"/>
  <c r="E17" i="7"/>
  <c r="E16" i="7"/>
  <c r="E15" i="7"/>
  <c r="E14" i="7"/>
  <c r="E13" i="7"/>
  <c r="E11" i="7"/>
  <c r="E10" i="7"/>
  <c r="E8" i="7"/>
  <c r="E7" i="7"/>
  <c r="E6" i="7"/>
  <c r="E4" i="7"/>
  <c r="E3" i="7"/>
  <c r="E25" i="8" l="1"/>
  <c r="E14" i="9"/>
  <c r="E17" i="8"/>
  <c r="E10" i="12"/>
  <c r="E18" i="12"/>
  <c r="E19" i="11"/>
  <c r="E26" i="11"/>
  <c r="E13" i="11"/>
  <c r="E23" i="9"/>
  <c r="E8" i="9"/>
  <c r="E30" i="9"/>
  <c r="E13" i="10"/>
  <c r="E26" i="7"/>
  <c r="E39" i="7"/>
  <c r="E20" i="7"/>
</calcChain>
</file>

<file path=xl/sharedStrings.xml><?xml version="1.0" encoding="utf-8"?>
<sst xmlns="http://schemas.openxmlformats.org/spreadsheetml/2006/main" count="968" uniqueCount="292">
  <si>
    <t xml:space="preserve"> Class  </t>
  </si>
  <si>
    <t xml:space="preserve"> Horse  </t>
  </si>
  <si>
    <t>Exhibitors</t>
  </si>
  <si>
    <t>Placing</t>
  </si>
  <si>
    <t>TOTALS</t>
  </si>
  <si>
    <t>Am Mares 3 &amp; Over (2052)</t>
  </si>
  <si>
    <t>Am Performance Mares (2750)</t>
  </si>
  <si>
    <t>Am Perform Geldings (2770)</t>
  </si>
  <si>
    <t>Am Showmanship (2120)</t>
  </si>
  <si>
    <t>Am HS Equitation (2520)</t>
  </si>
  <si>
    <t>Am Western Pleasure (2420)</t>
  </si>
  <si>
    <t>Am Trail (2380)</t>
  </si>
  <si>
    <t>Am Horsemanship (2400)</t>
  </si>
  <si>
    <t>Open Perform. Mares (1750)</t>
  </si>
  <si>
    <t>Open Perform. Geldings (1770)</t>
  </si>
  <si>
    <t xml:space="preserve"> All Age Barrels (1280)  </t>
  </si>
  <si>
    <t>Green Western Pleasure</t>
  </si>
  <si>
    <t>Green HUS</t>
  </si>
  <si>
    <t>Green Trail</t>
  </si>
  <si>
    <t>Ranch Riding</t>
  </si>
  <si>
    <t>Novice Am Showmanship (3120)</t>
  </si>
  <si>
    <t>Nov Am Hunter US (3440)</t>
  </si>
  <si>
    <t>Nov Am HS Equitation (3520)</t>
  </si>
  <si>
    <t>Nov Am Trail (3380)</t>
  </si>
  <si>
    <t>Nov Am West Pleasure (3420)</t>
  </si>
  <si>
    <t>Nov Am Horsemanship (3400)</t>
  </si>
  <si>
    <t>Lexington, VA 3/19/16</t>
  </si>
  <si>
    <t>Wells</t>
  </si>
  <si>
    <t>Robertson</t>
  </si>
  <si>
    <t>Starnes</t>
  </si>
  <si>
    <t>Halvorson</t>
  </si>
  <si>
    <t>Wilmington, OH 4/8/16</t>
  </si>
  <si>
    <t>Hawkins</t>
  </si>
  <si>
    <t>Graham</t>
  </si>
  <si>
    <t>Frid</t>
  </si>
  <si>
    <t>Bogart</t>
  </si>
  <si>
    <t>Meilleur</t>
  </si>
  <si>
    <t>Barry</t>
  </si>
  <si>
    <t>Neuman</t>
  </si>
  <si>
    <t>Rucker</t>
  </si>
  <si>
    <t>Pearson</t>
  </si>
  <si>
    <t>Cavinder</t>
  </si>
  <si>
    <t>Bailey</t>
  </si>
  <si>
    <t>Reynolds</t>
  </si>
  <si>
    <t>Fullerton</t>
  </si>
  <si>
    <t>Bradley</t>
  </si>
  <si>
    <t>O'Brien</t>
  </si>
  <si>
    <t>Centre Hall 6/16/16</t>
  </si>
  <si>
    <t>Greaves</t>
  </si>
  <si>
    <t>Baker</t>
  </si>
  <si>
    <t>Randall</t>
  </si>
  <si>
    <t>Schooler</t>
  </si>
  <si>
    <t>Watters</t>
  </si>
  <si>
    <t>Erickson</t>
  </si>
  <si>
    <t>Simons</t>
  </si>
  <si>
    <t>Merritt</t>
  </si>
  <si>
    <t>Krshka</t>
  </si>
  <si>
    <t>Moden</t>
  </si>
  <si>
    <t>Sanchez</t>
  </si>
  <si>
    <t>Scott</t>
  </si>
  <si>
    <t>Hoskin-Hay</t>
  </si>
  <si>
    <t>Centre Hall,PA 7/15/16</t>
  </si>
  <si>
    <t>Centre Hall, PA 5/28/16</t>
  </si>
  <si>
    <t>Centre Hall, PA 5/22/16</t>
  </si>
  <si>
    <t>Logan Township, NJ 4/29/16</t>
  </si>
  <si>
    <t>Wilmington, OH 7/16/16</t>
  </si>
  <si>
    <t>Little</t>
  </si>
  <si>
    <t>Hoskin-Haz</t>
  </si>
  <si>
    <t>Boxell</t>
  </si>
  <si>
    <t>Allen</t>
  </si>
  <si>
    <t>Wright</t>
  </si>
  <si>
    <t>Gooding</t>
  </si>
  <si>
    <t>Tulsa, OK 8/20/16</t>
  </si>
  <si>
    <t>Thompson</t>
  </si>
  <si>
    <t>Ross</t>
  </si>
  <si>
    <t>Lampinen</t>
  </si>
  <si>
    <t>Kope</t>
  </si>
  <si>
    <t>McGauly</t>
  </si>
  <si>
    <t>McCuistion</t>
  </si>
  <si>
    <t>Youth Perform. Mares (4750)</t>
  </si>
  <si>
    <t>Youth Perform. Geldings (4770)</t>
  </si>
  <si>
    <t>13 &amp; Under Showmanship (4127)</t>
  </si>
  <si>
    <t>13 &amp; Under Hunter U/S (4447)</t>
  </si>
  <si>
    <t>13 &amp; Under Equitation (4527)</t>
  </si>
  <si>
    <t>13 &amp; Under Horsemanship(4407)</t>
  </si>
  <si>
    <t>Youth Trail (4380)</t>
  </si>
  <si>
    <t>Youth Barrels (4280)</t>
  </si>
  <si>
    <t>14 to 18 Showmanship (4128)</t>
  </si>
  <si>
    <t>14 to 18 Hunter U/S (4448)</t>
  </si>
  <si>
    <t>14 to 18 Equitation (4528)</t>
  </si>
  <si>
    <t>14 to 18 West Pleasure (4428)</t>
  </si>
  <si>
    <t>14 to 18 Horsemanship (4408)</t>
  </si>
  <si>
    <t>Nov. Y Showmanship (5120)</t>
  </si>
  <si>
    <t>Nov. Y Hunter U/S (5440)</t>
  </si>
  <si>
    <t>Nov. Y Hunter U/S Equit (5520)</t>
  </si>
  <si>
    <t>Nov. Y Horsemanship (5400)</t>
  </si>
  <si>
    <t>Nov. Y Trail (5380)</t>
  </si>
  <si>
    <t>Nov. Y Barrels</t>
  </si>
  <si>
    <t>Small Fry Trail</t>
  </si>
  <si>
    <t>Got A lot Of Notice</t>
  </si>
  <si>
    <t>Kelsey McArthur</t>
  </si>
  <si>
    <t>Exhibitor</t>
  </si>
  <si>
    <t>Mister Brown</t>
  </si>
  <si>
    <t>Leslie Bosley</t>
  </si>
  <si>
    <t>B1157</t>
  </si>
  <si>
    <t>B1159</t>
  </si>
  <si>
    <t>B1158</t>
  </si>
  <si>
    <t>Nov Am Ranch Riding</t>
  </si>
  <si>
    <t>Nov Am Aged Geldings</t>
  </si>
  <si>
    <t>Nov Am Performance Geldings</t>
  </si>
  <si>
    <t>Nov Am Horsemanship Walk Trot</t>
  </si>
  <si>
    <t>Lisa Williams</t>
  </si>
  <si>
    <t>Zippin Some Jack</t>
  </si>
  <si>
    <t>Lindsey Williams</t>
  </si>
  <si>
    <t>ESCAPE E</t>
  </si>
  <si>
    <t>ZIPPIN SOME JACK</t>
  </si>
  <si>
    <t>A4719</t>
  </si>
  <si>
    <t>A4720</t>
  </si>
  <si>
    <t>Williamston, NC 4/1/16</t>
  </si>
  <si>
    <t>Doswell, VA 5/27/16</t>
  </si>
  <si>
    <t>Harrington, DE 6/3/16</t>
  </si>
  <si>
    <t>THE TERMS ARE SUNNY</t>
  </si>
  <si>
    <t>Allie Rippeon</t>
  </si>
  <si>
    <t>WOMAN IN POWER</t>
  </si>
  <si>
    <t xml:space="preserve">Maddie Rippeon </t>
  </si>
  <si>
    <t>Centre Hall 8/6/16</t>
  </si>
  <si>
    <t>Small Fry Showmanship</t>
  </si>
  <si>
    <t xml:space="preserve">Small Fry Horsemanship </t>
  </si>
  <si>
    <t xml:space="preserve">Small Fry Equitation </t>
  </si>
  <si>
    <t>Small Fry Pleasure</t>
  </si>
  <si>
    <t>Small Fry HUS or Pleasure</t>
  </si>
  <si>
    <t>Small Fry HUS or English Pleasure</t>
  </si>
  <si>
    <t>Toosleepyforscotch</t>
  </si>
  <si>
    <t>Alicia Schwartzbeck</t>
  </si>
  <si>
    <t>Herndon, VA 11/19/16</t>
  </si>
  <si>
    <t>Am Aged Geldings</t>
  </si>
  <si>
    <t>ROCKED TO A TE</t>
  </si>
  <si>
    <t>Grace Park</t>
  </si>
  <si>
    <t>Centre Hall, PA 5/21/16</t>
  </si>
  <si>
    <t>Centre Hall, Pa 9/3/16</t>
  </si>
  <si>
    <t>Hover</t>
  </si>
  <si>
    <t>Hanscome</t>
  </si>
  <si>
    <t>Luebben</t>
  </si>
  <si>
    <t>McBeath</t>
  </si>
  <si>
    <t>Nov. Y Performance Geldings</t>
  </si>
  <si>
    <t>Nov. Y Aged Geldings</t>
  </si>
  <si>
    <t>Centre Hall, PA 9/3/16</t>
  </si>
  <si>
    <t>Logan Township, NJ 6/23/16</t>
  </si>
  <si>
    <t>SIMPLY BEE MINE</t>
  </si>
  <si>
    <t>Sadie Peters</t>
  </si>
  <si>
    <t xml:space="preserve">All Age Pole Bending </t>
  </si>
  <si>
    <t xml:space="preserve">Youth Pole Bending </t>
  </si>
  <si>
    <t xml:space="preserve">Nov. Y Pole Bending </t>
  </si>
  <si>
    <t>ANTE YOUR ASSETS</t>
  </si>
  <si>
    <t>Ella Peters</t>
  </si>
  <si>
    <t>Logan Township, NJ 4/28/16</t>
  </si>
  <si>
    <t xml:space="preserve">13 &amp; Under Youth Trail </t>
  </si>
  <si>
    <t>MacLeod</t>
  </si>
  <si>
    <t>Heckaman</t>
  </si>
  <si>
    <t>Centre Hall,PA 7/14/16</t>
  </si>
  <si>
    <t>Syracuse, NY 9/21/16</t>
  </si>
  <si>
    <t>Weis</t>
  </si>
  <si>
    <t>Jones</t>
  </si>
  <si>
    <t>Centre Hall 4/23/16</t>
  </si>
  <si>
    <t>Johnson T</t>
  </si>
  <si>
    <t>Lawrence</t>
  </si>
  <si>
    <t>J Tuckey</t>
  </si>
  <si>
    <t>B Tuckey</t>
  </si>
  <si>
    <t>Centre Hall 9/3/16</t>
  </si>
  <si>
    <t>Centre Hall 6/15/16</t>
  </si>
  <si>
    <t>Johnson</t>
  </si>
  <si>
    <t>Centre Hall,PA 7/13/16</t>
  </si>
  <si>
    <t>MISTER BROWN</t>
  </si>
  <si>
    <t>Logan Township, NJ 6/25/16</t>
  </si>
  <si>
    <t>Senior Trail</t>
  </si>
  <si>
    <t xml:space="preserve">Am Geldings 3 year old </t>
  </si>
  <si>
    <t>SUDDENLY SEEMOUR</t>
  </si>
  <si>
    <t>Florence Arnold</t>
  </si>
  <si>
    <t>Lexington, VA 4/7/16</t>
  </si>
  <si>
    <t>Kearns</t>
  </si>
  <si>
    <t>Christy</t>
  </si>
  <si>
    <t>C Devitt</t>
  </si>
  <si>
    <t>A Devitt</t>
  </si>
  <si>
    <t>Kail</t>
  </si>
  <si>
    <t>Stratton</t>
  </si>
  <si>
    <t>Defoor</t>
  </si>
  <si>
    <t>Lackey</t>
  </si>
  <si>
    <t>Willis</t>
  </si>
  <si>
    <t>Meneely</t>
  </si>
  <si>
    <t>West Friendship 8/13/16</t>
  </si>
  <si>
    <t>Doswell, VA 8/27/16</t>
  </si>
  <si>
    <t>Burris</t>
  </si>
  <si>
    <t>Raleigh, NC 9/23/16</t>
  </si>
  <si>
    <t>Wennberg</t>
  </si>
  <si>
    <t>Leckey</t>
  </si>
  <si>
    <t>Carter</t>
  </si>
  <si>
    <t>Wilde</t>
  </si>
  <si>
    <t>Larsen</t>
  </si>
  <si>
    <t>SUDDENLY SPICY</t>
  </si>
  <si>
    <t>Ashton Eash</t>
  </si>
  <si>
    <t>INVITING INVESTMENT</t>
  </si>
  <si>
    <t>Chrissy Lowe</t>
  </si>
  <si>
    <t>SHEZ GETTING LAZY</t>
  </si>
  <si>
    <t>Rachel Lentz</t>
  </si>
  <si>
    <t>SKY BLUERAGEOUS</t>
  </si>
  <si>
    <t>Olivia Zepp</t>
  </si>
  <si>
    <t>A REGAL MOVE</t>
  </si>
  <si>
    <t>GeeGee Lowe</t>
  </si>
  <si>
    <t xml:space="preserve">SKY BLUERAGEOUS </t>
  </si>
  <si>
    <t>Am Aged Mares</t>
  </si>
  <si>
    <t>Am Performance Geldings</t>
  </si>
  <si>
    <t>STANDING BAR TIME</t>
  </si>
  <si>
    <t>Abi Buckwalter</t>
  </si>
  <si>
    <t>Am Hunter Under Saddle</t>
  </si>
  <si>
    <t>Nov Am Walk Trot</t>
  </si>
  <si>
    <t>Nov Am Western Pleasure</t>
  </si>
  <si>
    <t>Standing Bar Time</t>
  </si>
  <si>
    <t>Trae Buckwalter</t>
  </si>
  <si>
    <t>Columbus, OH 9/10/16</t>
  </si>
  <si>
    <t>Danielson</t>
  </si>
  <si>
    <t xml:space="preserve">Luther  </t>
  </si>
  <si>
    <t>Gingrich</t>
  </si>
  <si>
    <t>East Lansing, Mi 9/15/16</t>
  </si>
  <si>
    <t>Colvin</t>
  </si>
  <si>
    <t>finkenbinder</t>
  </si>
  <si>
    <t>Griggs</t>
  </si>
  <si>
    <t>fullerton</t>
  </si>
  <si>
    <t>Weinreich</t>
  </si>
  <si>
    <t>Knelly-Thomas</t>
  </si>
  <si>
    <t>Knucle</t>
  </si>
  <si>
    <t>Upper Marlboro, MD 7/22/16</t>
  </si>
  <si>
    <t>over 20</t>
  </si>
  <si>
    <t>PART TIME CRUISER</t>
  </si>
  <si>
    <t>Mary Lentz</t>
  </si>
  <si>
    <t>SHEZ GETIN LAZY</t>
  </si>
  <si>
    <t>Centre Hall 4/24/16</t>
  </si>
  <si>
    <t>Trafton</t>
  </si>
  <si>
    <t>Youth Mares</t>
  </si>
  <si>
    <t>Centre Hall, PA 7/16/16</t>
  </si>
  <si>
    <t>Hay</t>
  </si>
  <si>
    <t>Senior Western Pleasure</t>
  </si>
  <si>
    <t>Open HUS</t>
  </si>
  <si>
    <t>Open Preformance Geldings</t>
  </si>
  <si>
    <t xml:space="preserve">Am Showmanship </t>
  </si>
  <si>
    <t>Reena Lentz</t>
  </si>
  <si>
    <t xml:space="preserve">Winfield, WV </t>
  </si>
  <si>
    <t>Clason</t>
  </si>
  <si>
    <t>Clay</t>
  </si>
  <si>
    <t xml:space="preserve">Nov. Y Western Pleasure </t>
  </si>
  <si>
    <t xml:space="preserve">over 20 </t>
  </si>
  <si>
    <t>Nov Am Mares</t>
  </si>
  <si>
    <t xml:space="preserve">Reena Lentz </t>
  </si>
  <si>
    <t>DYNAMIC POTENTIAL</t>
  </si>
  <si>
    <t>Kerry Brendel</t>
  </si>
  <si>
    <t>MOE TE</t>
  </si>
  <si>
    <t>Amanda Diamond</t>
  </si>
  <si>
    <t>Open Aged Geldings</t>
  </si>
  <si>
    <t xml:space="preserve">Richard John Shepard </t>
  </si>
  <si>
    <t>Williamston, NC 3/31/16</t>
  </si>
  <si>
    <t>Green</t>
  </si>
  <si>
    <t>Jeter</t>
  </si>
  <si>
    <t>Heckman</t>
  </si>
  <si>
    <t>Equitation</t>
  </si>
  <si>
    <t xml:space="preserve"> Showmanship </t>
  </si>
  <si>
    <t xml:space="preserve">Perform. Geldings </t>
  </si>
  <si>
    <t xml:space="preserve"> Horsemanship </t>
  </si>
  <si>
    <t xml:space="preserve">Hunter U/S </t>
  </si>
  <si>
    <t xml:space="preserve"> Trail</t>
  </si>
  <si>
    <t xml:space="preserve">West Pleasure </t>
  </si>
  <si>
    <t>total</t>
  </si>
  <si>
    <t>Total</t>
  </si>
  <si>
    <t>14-18 reserve high pt</t>
  </si>
  <si>
    <t>14-18 high point</t>
  </si>
  <si>
    <t>High point</t>
  </si>
  <si>
    <t>Reserve high point</t>
  </si>
  <si>
    <t>High Point</t>
  </si>
  <si>
    <t>Reserve High Point</t>
  </si>
  <si>
    <t>Horsemanship award</t>
  </si>
  <si>
    <t xml:space="preserve">                      Perry GA</t>
  </si>
  <si>
    <t>top 20</t>
  </si>
  <si>
    <t>Res High Point</t>
  </si>
  <si>
    <t>13&amp; under High Point</t>
  </si>
  <si>
    <t>Totals</t>
  </si>
  <si>
    <t>Class</t>
  </si>
  <si>
    <t>Horse</t>
  </si>
  <si>
    <t>Youth 13 and Under</t>
  </si>
  <si>
    <t xml:space="preserve"> Class  Amateur</t>
  </si>
  <si>
    <t>Novice Amateur</t>
  </si>
  <si>
    <t>Youth 14-18</t>
  </si>
  <si>
    <t>Novice Youth</t>
  </si>
  <si>
    <t>Small Fry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</si>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</sst>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E4F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BE0FD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Border="1"/>
    <xf numFmtId="0" fontId="0" fillId="3" borderId="1" xfId="0" applyFill="1" applyBorder="1"/>
    <xf numFmtId="0" fontId="0" fillId="0" borderId="1" xfId="0" applyFill="1" applyBorder="1"/>
    <xf numFmtId="0" fontId="0" fillId="0" borderId="0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0" fillId="4" borderId="0" xfId="0" applyFill="1"/>
    <xf numFmtId="0" fontId="0" fillId="0" borderId="2" xfId="0" applyFill="1" applyBorder="1"/>
    <xf numFmtId="0" fontId="0" fillId="5" borderId="1" xfId="0" applyFill="1" applyBorder="1"/>
    <xf numFmtId="0" fontId="0" fillId="5" borderId="5" xfId="0" applyFill="1" applyBorder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2" fillId="3" borderId="3" xfId="0" applyFont="1" applyFill="1" applyBorder="1"/>
    <xf numFmtId="0" fontId="0" fillId="3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1" xfId="0" applyBorder="1"/>
    <xf numFmtId="0" fontId="0" fillId="0" borderId="12" xfId="0" applyBorder="1"/>
    <xf numFmtId="0" fontId="0" fillId="2" borderId="11" xfId="0" applyFill="1" applyBorder="1"/>
    <xf numFmtId="0" fontId="0" fillId="2" borderId="12" xfId="0" applyFill="1" applyBorder="1"/>
    <xf numFmtId="0" fontId="0" fillId="4" borderId="3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2" xfId="0" applyFill="1" applyBorder="1"/>
    <xf numFmtId="0" fontId="1" fillId="0" borderId="1" xfId="0" applyFont="1" applyBorder="1"/>
    <xf numFmtId="0" fontId="0" fillId="2" borderId="3" xfId="0" applyFill="1" applyBorder="1"/>
    <xf numFmtId="0" fontId="0" fillId="5" borderId="3" xfId="0" applyFill="1" applyBorder="1"/>
    <xf numFmtId="0" fontId="0" fillId="4" borderId="4" xfId="0" applyFill="1" applyBorder="1"/>
    <xf numFmtId="0" fontId="0" fillId="4" borderId="13" xfId="0" applyFill="1" applyBorder="1"/>
    <xf numFmtId="0" fontId="0" fillId="5" borderId="13" xfId="0" applyFill="1" applyBorder="1"/>
    <xf numFmtId="0" fontId="2" fillId="2" borderId="1" xfId="0" applyFont="1" applyFill="1" applyBorder="1" applyAlignment="1"/>
    <xf numFmtId="0" fontId="0" fillId="2" borderId="1" xfId="0" applyFont="1" applyFill="1" applyBorder="1" applyAlignment="1"/>
    <xf numFmtId="0" fontId="0" fillId="5" borderId="14" xfId="0" applyFill="1" applyBorder="1"/>
    <xf numFmtId="0" fontId="0" fillId="4" borderId="14" xfId="0" applyFill="1" applyBorder="1"/>
    <xf numFmtId="0" fontId="0" fillId="0" borderId="4" xfId="0" applyBorder="1"/>
    <xf numFmtId="0" fontId="0" fillId="0" borderId="17" xfId="0" applyBorder="1"/>
    <xf numFmtId="0" fontId="0" fillId="0" borderId="19" xfId="0" applyBorder="1"/>
    <xf numFmtId="0" fontId="0" fillId="4" borderId="1" xfId="0" applyFont="1" applyFill="1" applyBorder="1"/>
    <xf numFmtId="0" fontId="0" fillId="0" borderId="1" xfId="0" applyFont="1" applyBorder="1"/>
    <xf numFmtId="0" fontId="2" fillId="2" borderId="11" xfId="0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0" fontId="0" fillId="4" borderId="19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2" xfId="0" applyFill="1" applyBorder="1"/>
    <xf numFmtId="0" fontId="0" fillId="2" borderId="1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4" borderId="24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7" xfId="0" applyBorder="1"/>
    <xf numFmtId="0" fontId="0" fillId="2" borderId="5" xfId="0" applyFill="1" applyBorder="1"/>
    <xf numFmtId="0" fontId="0" fillId="2" borderId="20" xfId="0" applyFill="1" applyBorder="1"/>
    <xf numFmtId="0" fontId="2" fillId="3" borderId="21" xfId="0" applyFont="1" applyFill="1" applyBorder="1"/>
    <xf numFmtId="0" fontId="0" fillId="3" borderId="4" xfId="0" applyFill="1" applyBorder="1"/>
    <xf numFmtId="0" fontId="0" fillId="0" borderId="4" xfId="0" applyFill="1" applyBorder="1"/>
    <xf numFmtId="0" fontId="0" fillId="4" borderId="17" xfId="0" applyFill="1" applyBorder="1"/>
    <xf numFmtId="0" fontId="0" fillId="0" borderId="19" xfId="0" applyFill="1" applyBorder="1"/>
    <xf numFmtId="0" fontId="0" fillId="0" borderId="17" xfId="0" applyFill="1" applyBorder="1"/>
    <xf numFmtId="0" fontId="1" fillId="0" borderId="11" xfId="0" applyFont="1" applyBorder="1"/>
    <xf numFmtId="0" fontId="1" fillId="0" borderId="12" xfId="0" applyFont="1" applyBorder="1"/>
    <xf numFmtId="0" fontId="0" fillId="3" borderId="12" xfId="0" applyFill="1" applyBorder="1"/>
    <xf numFmtId="0" fontId="2" fillId="3" borderId="15" xfId="0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9" borderId="1" xfId="0" applyFont="1" applyFill="1" applyBorder="1"/>
    <xf numFmtId="0" fontId="1" fillId="13" borderId="1" xfId="0" applyFont="1" applyFill="1" applyBorder="1"/>
    <xf numFmtId="0" fontId="1" fillId="7" borderId="1" xfId="0" applyFont="1" applyFill="1" applyBorder="1"/>
    <xf numFmtId="0" fontId="3" fillId="9" borderId="1" xfId="0" applyFont="1" applyFill="1" applyBorder="1"/>
    <xf numFmtId="0" fontId="0" fillId="13" borderId="5" xfId="0" applyFill="1" applyBorder="1"/>
    <xf numFmtId="0" fontId="0" fillId="0" borderId="28" xfId="0" applyBorder="1"/>
    <xf numFmtId="0" fontId="0" fillId="10" borderId="3" xfId="0" applyFill="1" applyBorder="1"/>
    <xf numFmtId="0" fontId="0" fillId="0" borderId="29" xfId="0" applyBorder="1"/>
    <xf numFmtId="0" fontId="0" fillId="0" borderId="30" xfId="0" applyBorder="1"/>
    <xf numFmtId="0" fontId="1" fillId="12" borderId="1" xfId="0" applyFont="1" applyFill="1" applyBorder="1"/>
    <xf numFmtId="0" fontId="0" fillId="13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11" borderId="3" xfId="0" applyFill="1" applyBorder="1"/>
    <xf numFmtId="0" fontId="3" fillId="9" borderId="3" xfId="0" applyFont="1" applyFill="1" applyBorder="1"/>
    <xf numFmtId="0" fontId="0" fillId="12" borderId="3" xfId="0" applyFill="1" applyBorder="1"/>
    <xf numFmtId="0" fontId="0" fillId="6" borderId="19" xfId="0" applyFill="1" applyBorder="1"/>
    <xf numFmtId="0" fontId="0" fillId="6" borderId="17" xfId="0" applyFill="1" applyBorder="1"/>
    <xf numFmtId="0" fontId="0" fillId="4" borderId="28" xfId="0" applyFill="1" applyBorder="1"/>
    <xf numFmtId="0" fontId="0" fillId="4" borderId="25" xfId="0" applyFill="1" applyBorder="1"/>
    <xf numFmtId="0" fontId="0" fillId="4" borderId="23" xfId="0" applyFill="1" applyBorder="1"/>
    <xf numFmtId="0" fontId="0" fillId="4" borderId="26" xfId="0" applyFill="1" applyBorder="1"/>
    <xf numFmtId="0" fontId="0" fillId="4" borderId="7" xfId="0" applyFill="1" applyBorder="1"/>
    <xf numFmtId="0" fontId="0" fillId="4" borderId="29" xfId="0" applyFill="1" applyBorder="1"/>
    <xf numFmtId="0" fontId="0" fillId="4" borderId="30" xfId="0" applyFill="1" applyBorder="1"/>
    <xf numFmtId="0" fontId="2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21" xfId="0" applyFill="1" applyBorder="1"/>
    <xf numFmtId="0" fontId="0" fillId="2" borderId="3" xfId="0" applyFont="1" applyFill="1" applyBorder="1" applyAlignment="1"/>
    <xf numFmtId="0" fontId="2" fillId="2" borderId="27" xfId="0" applyFont="1" applyFill="1" applyBorder="1"/>
    <xf numFmtId="0" fontId="1" fillId="0" borderId="4" xfId="0" applyFont="1" applyBorder="1"/>
    <xf numFmtId="0" fontId="3" fillId="12" borderId="1" xfId="0" applyFont="1" applyFill="1" applyBorder="1"/>
    <xf numFmtId="0" fontId="0" fillId="0" borderId="0" xfId="0" applyFont="1" applyBorder="1"/>
    <xf numFmtId="0" fontId="2" fillId="4" borderId="1" xfId="0" applyFont="1" applyFill="1" applyBorder="1"/>
    <xf numFmtId="0" fontId="2" fillId="0" borderId="1" xfId="0" applyFont="1" applyBorder="1"/>
    <xf numFmtId="0" fontId="4" fillId="0" borderId="1" xfId="0" applyFont="1" applyBorder="1"/>
    <xf numFmtId="0" fontId="2" fillId="0" borderId="1" xfId="0" applyFont="1" applyFill="1" applyBorder="1"/>
    <xf numFmtId="0" fontId="2" fillId="4" borderId="23" xfId="0" applyFont="1" applyFill="1" applyBorder="1"/>
    <xf numFmtId="0" fontId="2" fillId="0" borderId="0" xfId="0" applyFont="1" applyBorder="1"/>
    <xf numFmtId="0" fontId="5" fillId="0" borderId="1" xfId="0" applyFont="1" applyBorder="1"/>
    <xf numFmtId="0" fontId="2" fillId="3" borderId="11" xfId="0" applyFont="1" applyFill="1" applyBorder="1"/>
    <xf numFmtId="0" fontId="2" fillId="4" borderId="11" xfId="0" applyFont="1" applyFill="1" applyBorder="1"/>
    <xf numFmtId="0" fontId="2" fillId="0" borderId="11" xfId="0" applyFont="1" applyBorder="1"/>
    <xf numFmtId="0" fontId="4" fillId="0" borderId="11" xfId="0" applyFont="1" applyBorder="1"/>
    <xf numFmtId="0" fontId="0" fillId="0" borderId="0" xfId="0" applyFont="1" applyFill="1" applyBorder="1"/>
    <xf numFmtId="0" fontId="2" fillId="0" borderId="0" xfId="0" applyFont="1" applyFill="1" applyBorder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22" xfId="0" applyFont="1" applyFill="1" applyBorder="1" applyAlignment="1"/>
    <xf numFmtId="0" fontId="1" fillId="9" borderId="3" xfId="0" applyFont="1" applyFill="1" applyBorder="1"/>
    <xf numFmtId="0" fontId="0" fillId="6" borderId="0" xfId="0" applyFill="1" applyBorder="1"/>
    <xf numFmtId="0" fontId="4" fillId="0" borderId="1" xfId="0" applyFon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0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0" fillId="0" borderId="0" xfId="0" applyFill="1"/>
    <xf numFmtId="0" fontId="0" fillId="5" borderId="1" xfId="0" applyFill="1" applyBorder="1"/>
    <xf numFmtId="0" fontId="2" fillId="3" borderId="3" xfId="0" applyFont="1" applyFill="1" applyBorder="1"/>
    <xf numFmtId="0" fontId="0" fillId="3" borderId="3" xfId="0" applyFill="1" applyBorder="1"/>
    <xf numFmtId="0" fontId="0" fillId="2" borderId="11" xfId="0" applyFill="1" applyBorder="1"/>
    <xf numFmtId="0" fontId="0" fillId="2" borderId="12" xfId="0" applyFill="1" applyBorder="1"/>
    <xf numFmtId="0" fontId="0" fillId="4" borderId="3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0" fillId="2" borderId="3" xfId="0" applyFill="1" applyBorder="1"/>
    <xf numFmtId="0" fontId="0" fillId="2" borderId="1" xfId="0" applyFont="1" applyFill="1" applyBorder="1" applyAlignment="1"/>
    <xf numFmtId="0" fontId="0" fillId="4" borderId="1" xfId="0" applyFont="1" applyFill="1" applyBorder="1"/>
    <xf numFmtId="0" fontId="0" fillId="0" borderId="1" xfId="0" applyFont="1" applyBorder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0" fontId="0" fillId="6" borderId="11" xfId="0" applyFill="1" applyBorder="1"/>
    <xf numFmtId="0" fontId="0" fillId="6" borderId="12" xfId="0" applyFill="1" applyBorder="1"/>
    <xf numFmtId="0" fontId="0" fillId="0" borderId="1" xfId="0" applyFont="1" applyFill="1" applyBorder="1"/>
    <xf numFmtId="0" fontId="2" fillId="3" borderId="21" xfId="0" applyFont="1" applyFill="1" applyBorder="1"/>
    <xf numFmtId="0" fontId="0" fillId="3" borderId="12" xfId="0" applyFill="1" applyBorder="1"/>
    <xf numFmtId="0" fontId="0" fillId="7" borderId="1" xfId="0" applyFill="1" applyBorder="1"/>
    <xf numFmtId="0" fontId="0" fillId="8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6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9" borderId="1" xfId="0" applyFont="1" applyFill="1" applyBorder="1"/>
    <xf numFmtId="0" fontId="1" fillId="13" borderId="1" xfId="0" applyFont="1" applyFill="1" applyBorder="1"/>
    <xf numFmtId="0" fontId="3" fillId="0" borderId="1" xfId="0" applyFont="1" applyBorder="1"/>
    <xf numFmtId="0" fontId="3" fillId="9" borderId="1" xfId="0" applyFont="1" applyFill="1" applyBorder="1"/>
    <xf numFmtId="0" fontId="0" fillId="13" borderId="5" xfId="0" applyFill="1" applyBorder="1"/>
    <xf numFmtId="0" fontId="1" fillId="11" borderId="1" xfId="0" applyFont="1" applyFill="1" applyBorder="1"/>
    <xf numFmtId="0" fontId="3" fillId="11" borderId="1" xfId="0" applyFont="1" applyFill="1" applyBorder="1"/>
    <xf numFmtId="0" fontId="3" fillId="0" borderId="1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E4F3"/>
      <color rgb="FF0BE0FD"/>
      <color rgb="FFB07BD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8"/>
  <sheetViews>
    <sheetView tabSelected="1" workbookViewId="0">
      <selection activeCell="A2" sqref="A2"/>
    </sheetView>
  </sheetViews>
  <sheetFormatPr defaultRowHeight="15" x14ac:dyDescent="0.25"/>
  <cols>
    <col min="1" max="1" width="28.140625" bestFit="1" customWidth="1"/>
    <col min="2" max="2" width="19.42578125" bestFit="1" customWidth="1"/>
    <col min="3" max="3" width="18.5703125" bestFit="1" customWidth="1"/>
  </cols>
  <sheetData>
    <row r="1" spans="1:93" ht="60" customHeight="1" x14ac:dyDescent="0.25">
      <c r="A1" s="143" t="s">
        <v>286</v>
      </c>
      <c r="B1" s="8" t="s">
        <v>1</v>
      </c>
      <c r="C1" s="17" t="s">
        <v>2</v>
      </c>
      <c r="D1" s="8" t="s">
        <v>3</v>
      </c>
      <c r="E1" s="17" t="s">
        <v>4</v>
      </c>
      <c r="F1" s="5"/>
      <c r="G1" s="196" t="s">
        <v>26</v>
      </c>
      <c r="H1" s="198"/>
      <c r="I1" s="198"/>
      <c r="J1" s="197"/>
      <c r="K1" s="196" t="s">
        <v>118</v>
      </c>
      <c r="L1" s="198"/>
      <c r="M1" s="198"/>
      <c r="N1" s="198"/>
      <c r="O1" s="197"/>
      <c r="P1" s="196" t="s">
        <v>178</v>
      </c>
      <c r="Q1" s="198"/>
      <c r="R1" s="198"/>
      <c r="S1" s="198"/>
      <c r="T1" s="199"/>
      <c r="U1" s="200" t="s">
        <v>31</v>
      </c>
      <c r="V1" s="194"/>
      <c r="W1" s="194"/>
      <c r="X1" s="194"/>
      <c r="Y1" s="194"/>
      <c r="Z1" s="194"/>
      <c r="AA1" s="201"/>
      <c r="AB1" s="107"/>
      <c r="AC1" s="108" t="s">
        <v>163</v>
      </c>
      <c r="AD1" s="110"/>
      <c r="AE1" s="131" t="s">
        <v>245</v>
      </c>
      <c r="AF1" s="132"/>
      <c r="AG1" s="109"/>
      <c r="AH1" s="110"/>
      <c r="AI1" s="184" t="s">
        <v>64</v>
      </c>
      <c r="AJ1" s="185"/>
      <c r="AK1" s="185"/>
      <c r="AL1" s="186"/>
      <c r="AM1" s="181" t="s">
        <v>63</v>
      </c>
      <c r="AN1" s="182"/>
      <c r="AO1" s="182"/>
      <c r="AP1" s="183"/>
      <c r="AQ1" s="187" t="s">
        <v>119</v>
      </c>
      <c r="AR1" s="188"/>
      <c r="AS1" s="196" t="s">
        <v>62</v>
      </c>
      <c r="AT1" s="197"/>
      <c r="AU1" s="196" t="s">
        <v>120</v>
      </c>
      <c r="AV1" s="198"/>
      <c r="AW1" s="198"/>
      <c r="AX1" s="198"/>
      <c r="AY1" s="198"/>
      <c r="AZ1" s="197"/>
      <c r="BA1" s="181" t="s">
        <v>47</v>
      </c>
      <c r="BB1" s="182"/>
      <c r="BC1" s="182"/>
      <c r="BD1" s="182"/>
      <c r="BE1" s="183"/>
      <c r="BF1" s="187" t="s">
        <v>173</v>
      </c>
      <c r="BG1" s="189"/>
      <c r="BH1" s="189"/>
      <c r="BI1" s="188"/>
      <c r="BJ1" s="187" t="s">
        <v>65</v>
      </c>
      <c r="BK1" s="189"/>
      <c r="BL1" s="189"/>
      <c r="BM1" s="189"/>
      <c r="BN1" s="189"/>
      <c r="BO1" s="189"/>
      <c r="BP1" s="189"/>
      <c r="BQ1" s="190"/>
      <c r="BR1" s="107"/>
      <c r="BS1" s="181" t="s">
        <v>230</v>
      </c>
      <c r="BT1" s="182"/>
      <c r="BU1" s="182"/>
      <c r="BV1" s="182"/>
      <c r="BW1" s="183"/>
      <c r="BX1" s="191" t="s">
        <v>189</v>
      </c>
      <c r="BY1" s="192"/>
      <c r="BZ1" s="193" t="s">
        <v>190</v>
      </c>
      <c r="CA1" s="194"/>
      <c r="CB1" s="195"/>
      <c r="CC1" s="181" t="s">
        <v>168</v>
      </c>
      <c r="CD1" s="182"/>
      <c r="CE1" s="182"/>
      <c r="CF1" s="183"/>
      <c r="CG1" s="181" t="s">
        <v>192</v>
      </c>
      <c r="CH1" s="182"/>
      <c r="CI1" s="182"/>
      <c r="CJ1" s="182"/>
      <c r="CK1" s="183"/>
      <c r="CL1" s="181" t="s">
        <v>134</v>
      </c>
      <c r="CM1" s="182"/>
      <c r="CN1" s="182"/>
      <c r="CO1" s="183"/>
    </row>
    <row r="2" spans="1:93" x14ac:dyDescent="0.25">
      <c r="A2" s="5"/>
      <c r="B2" s="5"/>
      <c r="C2" s="18"/>
      <c r="D2" s="8"/>
      <c r="E2" s="18"/>
      <c r="F2" s="5"/>
      <c r="G2" s="23" t="s">
        <v>27</v>
      </c>
      <c r="H2" s="2" t="s">
        <v>29</v>
      </c>
      <c r="I2" s="2" t="s">
        <v>29</v>
      </c>
      <c r="J2" s="24" t="s">
        <v>30</v>
      </c>
      <c r="K2" s="23">
        <v>67</v>
      </c>
      <c r="L2" s="2">
        <v>68</v>
      </c>
      <c r="M2" s="2">
        <v>2</v>
      </c>
      <c r="N2" s="2">
        <v>39</v>
      </c>
      <c r="O2" s="30">
        <v>40</v>
      </c>
      <c r="P2" s="23" t="s">
        <v>69</v>
      </c>
      <c r="Q2" s="2" t="s">
        <v>179</v>
      </c>
      <c r="R2" s="2" t="s">
        <v>180</v>
      </c>
      <c r="S2" s="2" t="s">
        <v>181</v>
      </c>
      <c r="T2" s="2" t="s">
        <v>182</v>
      </c>
      <c r="U2" s="24" t="s">
        <v>183</v>
      </c>
      <c r="V2" s="3" t="s">
        <v>32</v>
      </c>
      <c r="W2" s="2" t="s">
        <v>33</v>
      </c>
      <c r="X2" s="2" t="s">
        <v>34</v>
      </c>
      <c r="Y2" s="2" t="s">
        <v>35</v>
      </c>
      <c r="Z2" s="2" t="s">
        <v>36</v>
      </c>
      <c r="AA2" s="2" t="s">
        <v>37</v>
      </c>
      <c r="AB2" s="30" t="s">
        <v>38</v>
      </c>
      <c r="AC2" s="23" t="s">
        <v>164</v>
      </c>
      <c r="AD2" s="30" t="s">
        <v>165</v>
      </c>
      <c r="AE2" s="23" t="s">
        <v>246</v>
      </c>
      <c r="AF2" s="2" t="s">
        <v>247</v>
      </c>
      <c r="AG2" s="2" t="s">
        <v>50</v>
      </c>
      <c r="AH2" s="24" t="s">
        <v>77</v>
      </c>
      <c r="AI2" s="3" t="s">
        <v>39</v>
      </c>
      <c r="AJ2" s="2" t="s">
        <v>40</v>
      </c>
      <c r="AK2" s="2" t="s">
        <v>116</v>
      </c>
      <c r="AL2" s="30" t="s">
        <v>117</v>
      </c>
      <c r="AM2" s="23" t="s">
        <v>41</v>
      </c>
      <c r="AN2" s="2" t="s">
        <v>42</v>
      </c>
      <c r="AO2" s="2" t="s">
        <v>43</v>
      </c>
      <c r="AP2" s="24" t="s">
        <v>44</v>
      </c>
      <c r="AQ2" s="3">
        <v>41</v>
      </c>
      <c r="AR2" s="30">
        <v>42</v>
      </c>
      <c r="AS2" s="23" t="s">
        <v>45</v>
      </c>
      <c r="AT2" s="30" t="s">
        <v>46</v>
      </c>
      <c r="AU2" s="23" t="s">
        <v>184</v>
      </c>
      <c r="AV2" s="2" t="s">
        <v>185</v>
      </c>
      <c r="AW2" s="2" t="s">
        <v>186</v>
      </c>
      <c r="AX2" s="2" t="s">
        <v>187</v>
      </c>
      <c r="AY2" s="2" t="s">
        <v>188</v>
      </c>
      <c r="AZ2" s="24" t="s">
        <v>39</v>
      </c>
      <c r="BA2" s="3" t="s">
        <v>48</v>
      </c>
      <c r="BB2" s="2" t="s">
        <v>49</v>
      </c>
      <c r="BC2" s="2" t="s">
        <v>50</v>
      </c>
      <c r="BD2" s="2" t="s">
        <v>51</v>
      </c>
      <c r="BE2" s="24" t="s">
        <v>52</v>
      </c>
      <c r="BF2" s="3" t="s">
        <v>53</v>
      </c>
      <c r="BG2" s="2" t="s">
        <v>54</v>
      </c>
      <c r="BH2" s="2" t="s">
        <v>55</v>
      </c>
      <c r="BI2" s="30" t="s">
        <v>56</v>
      </c>
      <c r="BJ2" s="3" t="s">
        <v>66</v>
      </c>
      <c r="BK2" s="2" t="s">
        <v>58</v>
      </c>
      <c r="BL2" s="2" t="s">
        <v>67</v>
      </c>
      <c r="BM2" s="2" t="s">
        <v>68</v>
      </c>
      <c r="BN2" s="2" t="s">
        <v>49</v>
      </c>
      <c r="BO2" s="2" t="s">
        <v>69</v>
      </c>
      <c r="BP2" s="2" t="s">
        <v>54</v>
      </c>
      <c r="BQ2" s="2" t="s">
        <v>52</v>
      </c>
      <c r="BR2" s="30" t="s">
        <v>71</v>
      </c>
      <c r="BS2" s="23" t="s">
        <v>104</v>
      </c>
      <c r="BT2" s="2" t="s">
        <v>106</v>
      </c>
      <c r="BU2" s="2" t="s">
        <v>105</v>
      </c>
      <c r="BV2" s="2" t="s">
        <v>166</v>
      </c>
      <c r="BW2" s="30" t="s">
        <v>167</v>
      </c>
      <c r="BX2" s="48" t="s">
        <v>196</v>
      </c>
      <c r="BY2" s="49" t="s">
        <v>197</v>
      </c>
      <c r="BZ2" s="30" t="s">
        <v>78</v>
      </c>
      <c r="CA2" s="23" t="s">
        <v>184</v>
      </c>
      <c r="CB2" s="24" t="s">
        <v>191</v>
      </c>
      <c r="CC2" s="3" t="s">
        <v>140</v>
      </c>
      <c r="CD2" s="2" t="s">
        <v>141</v>
      </c>
      <c r="CE2" s="2" t="s">
        <v>142</v>
      </c>
      <c r="CF2" s="30" t="s">
        <v>143</v>
      </c>
      <c r="CG2" s="23" t="s">
        <v>193</v>
      </c>
      <c r="CH2" s="2" t="s">
        <v>29</v>
      </c>
      <c r="CI2" s="2" t="s">
        <v>194</v>
      </c>
      <c r="CJ2" s="2" t="s">
        <v>187</v>
      </c>
      <c r="CK2" s="30" t="s">
        <v>195</v>
      </c>
      <c r="CL2" s="44">
        <v>1634</v>
      </c>
      <c r="CM2" s="35">
        <v>1635</v>
      </c>
      <c r="CN2" s="35">
        <v>1636</v>
      </c>
      <c r="CO2" s="130">
        <v>1637</v>
      </c>
    </row>
    <row r="3" spans="1:93" x14ac:dyDescent="0.25">
      <c r="A3" s="146" t="s">
        <v>209</v>
      </c>
      <c r="B3" s="144" t="s">
        <v>202</v>
      </c>
      <c r="C3" s="144" t="s">
        <v>244</v>
      </c>
      <c r="D3" s="120">
        <v>3</v>
      </c>
      <c r="E3" s="141">
        <f>SUM(G3:CO3)</f>
        <v>23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>
        <v>4</v>
      </c>
      <c r="BG3" s="141">
        <v>6</v>
      </c>
      <c r="BH3" s="141">
        <v>3</v>
      </c>
      <c r="BI3" s="141">
        <v>5</v>
      </c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>
        <v>5</v>
      </c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62"/>
      <c r="CM3" s="162"/>
      <c r="CN3" s="162"/>
      <c r="CO3" s="162"/>
    </row>
    <row r="4" spans="1:93" x14ac:dyDescent="0.25">
      <c r="A4" s="146" t="s">
        <v>243</v>
      </c>
      <c r="B4" s="144" t="s">
        <v>202</v>
      </c>
      <c r="C4" s="144" t="s">
        <v>244</v>
      </c>
      <c r="D4" s="120">
        <v>5</v>
      </c>
      <c r="E4" s="165">
        <f>SUM(G4:CO4)</f>
        <v>19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>
        <v>1</v>
      </c>
      <c r="AF4" s="141">
        <v>2</v>
      </c>
      <c r="AG4" s="141">
        <v>3</v>
      </c>
      <c r="AH4" s="141">
        <v>2</v>
      </c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>
        <v>3</v>
      </c>
      <c r="CD4" s="141">
        <v>0</v>
      </c>
      <c r="CE4" s="141">
        <v>4</v>
      </c>
      <c r="CF4" s="141">
        <v>4</v>
      </c>
      <c r="CG4" s="141"/>
      <c r="CH4" s="141"/>
      <c r="CI4" s="141"/>
      <c r="CJ4" s="141"/>
      <c r="CK4" s="141"/>
      <c r="CL4" s="162"/>
      <c r="CM4" s="162"/>
      <c r="CN4" s="162"/>
      <c r="CO4" s="162"/>
    </row>
    <row r="5" spans="1:93" x14ac:dyDescent="0.25">
      <c r="A5" s="144"/>
      <c r="B5" s="144"/>
      <c r="C5" s="144"/>
      <c r="D5" s="117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56"/>
      <c r="CM5" s="156"/>
      <c r="CN5" s="156"/>
      <c r="CO5" s="156"/>
    </row>
    <row r="6" spans="1:93" x14ac:dyDescent="0.25">
      <c r="A6" s="146" t="s">
        <v>5</v>
      </c>
      <c r="B6" s="144" t="s">
        <v>172</v>
      </c>
      <c r="C6" s="144" t="s">
        <v>103</v>
      </c>
      <c r="D6" s="119">
        <v>0</v>
      </c>
      <c r="E6" s="153">
        <f t="shared" ref="E6:E8" si="0">SUM(G6:CO6)</f>
        <v>2</v>
      </c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>
        <v>1</v>
      </c>
      <c r="BU6" s="137">
        <v>1</v>
      </c>
      <c r="BV6" s="137"/>
      <c r="BW6" s="137"/>
      <c r="BX6" s="169"/>
      <c r="BY6" s="169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57"/>
      <c r="CM6" s="157"/>
      <c r="CN6" s="157"/>
      <c r="CO6" s="157"/>
    </row>
    <row r="7" spans="1:93" x14ac:dyDescent="0.25">
      <c r="A7" s="146" t="s">
        <v>7</v>
      </c>
      <c r="B7" s="144" t="s">
        <v>172</v>
      </c>
      <c r="C7" s="144" t="s">
        <v>103</v>
      </c>
      <c r="D7" s="119">
        <v>0</v>
      </c>
      <c r="E7" s="173">
        <f t="shared" si="0"/>
        <v>2</v>
      </c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>
        <v>1</v>
      </c>
      <c r="BU7" s="137">
        <v>1</v>
      </c>
      <c r="BV7" s="137"/>
      <c r="BW7" s="137"/>
      <c r="BX7" s="169"/>
      <c r="BY7" s="169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57"/>
      <c r="CM7" s="157"/>
      <c r="CN7" s="157"/>
      <c r="CO7" s="157"/>
    </row>
    <row r="8" spans="1:93" x14ac:dyDescent="0.25">
      <c r="A8" s="146" t="s">
        <v>10</v>
      </c>
      <c r="B8" s="144" t="s">
        <v>172</v>
      </c>
      <c r="C8" s="144" t="s">
        <v>103</v>
      </c>
      <c r="D8" s="119">
        <v>0</v>
      </c>
      <c r="E8" s="170">
        <f t="shared" si="0"/>
        <v>7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>
        <v>4</v>
      </c>
      <c r="BU8" s="137">
        <v>3</v>
      </c>
      <c r="BV8" s="137"/>
      <c r="BW8" s="137"/>
      <c r="BX8" s="169"/>
      <c r="BY8" s="169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57"/>
      <c r="CM8" s="157"/>
      <c r="CN8" s="157"/>
      <c r="CO8" s="157"/>
    </row>
    <row r="9" spans="1:93" x14ac:dyDescent="0.25">
      <c r="A9" s="144"/>
      <c r="B9" s="144"/>
      <c r="C9" s="144"/>
      <c r="D9" s="117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56"/>
      <c r="CM9" s="156"/>
      <c r="CN9" s="156"/>
      <c r="CO9" s="156"/>
    </row>
    <row r="10" spans="1:93" x14ac:dyDescent="0.25">
      <c r="A10" s="146" t="s">
        <v>6</v>
      </c>
      <c r="B10" s="144" t="s">
        <v>114</v>
      </c>
      <c r="C10" s="144" t="s">
        <v>113</v>
      </c>
      <c r="D10" s="119">
        <v>0</v>
      </c>
      <c r="E10" s="153">
        <f t="shared" ref="E10:E11" si="1">SUM(G10:CO10)</f>
        <v>8</v>
      </c>
      <c r="F10" s="137"/>
      <c r="G10" s="137">
        <v>3</v>
      </c>
      <c r="H10" s="137">
        <v>2</v>
      </c>
      <c r="I10" s="137">
        <v>2</v>
      </c>
      <c r="J10" s="137">
        <v>1</v>
      </c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69"/>
      <c r="BY10" s="169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57"/>
      <c r="CM10" s="157"/>
      <c r="CN10" s="157"/>
      <c r="CO10" s="157"/>
    </row>
    <row r="11" spans="1:93" x14ac:dyDescent="0.25">
      <c r="A11" s="146" t="s">
        <v>213</v>
      </c>
      <c r="B11" s="144" t="s">
        <v>114</v>
      </c>
      <c r="C11" s="144" t="s">
        <v>113</v>
      </c>
      <c r="D11" s="118">
        <v>3</v>
      </c>
      <c r="E11" s="167">
        <f t="shared" si="1"/>
        <v>14</v>
      </c>
      <c r="F11" s="137"/>
      <c r="G11" s="137">
        <v>3</v>
      </c>
      <c r="H11" s="137">
        <v>3</v>
      </c>
      <c r="I11" s="137">
        <v>3</v>
      </c>
      <c r="J11" s="137">
        <v>5</v>
      </c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69"/>
      <c r="BY11" s="169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57"/>
      <c r="CM11" s="157"/>
      <c r="CN11" s="157"/>
      <c r="CO11" s="157"/>
    </row>
    <row r="12" spans="1:93" x14ac:dyDescent="0.25">
      <c r="A12" s="144"/>
      <c r="B12" s="144"/>
      <c r="C12" s="144"/>
      <c r="D12" s="117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56"/>
      <c r="CM12" s="156"/>
      <c r="CN12" s="156"/>
      <c r="CO12" s="156"/>
    </row>
    <row r="13" spans="1:93" x14ac:dyDescent="0.25">
      <c r="A13" s="146" t="s">
        <v>175</v>
      </c>
      <c r="B13" s="144" t="s">
        <v>115</v>
      </c>
      <c r="C13" s="144" t="s">
        <v>111</v>
      </c>
      <c r="D13" s="118">
        <v>1</v>
      </c>
      <c r="E13" s="137">
        <f t="shared" ref="E13:E19" si="2">SUM(G13:CO13)</f>
        <v>20</v>
      </c>
      <c r="F13" s="137"/>
      <c r="G13" s="137"/>
      <c r="H13" s="137"/>
      <c r="I13" s="137"/>
      <c r="J13" s="137"/>
      <c r="K13" s="137">
        <v>2</v>
      </c>
      <c r="L13" s="137">
        <v>2</v>
      </c>
      <c r="M13" s="137">
        <v>1</v>
      </c>
      <c r="N13" s="137">
        <v>1</v>
      </c>
      <c r="O13" s="137">
        <v>2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>
        <v>1</v>
      </c>
      <c r="AR13" s="137">
        <v>1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>
        <v>3</v>
      </c>
      <c r="BU13" s="137">
        <v>3</v>
      </c>
      <c r="BV13" s="137">
        <v>2</v>
      </c>
      <c r="BW13" s="137">
        <v>2</v>
      </c>
      <c r="BX13" s="169"/>
      <c r="BY13" s="169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57"/>
      <c r="CM13" s="157"/>
      <c r="CN13" s="157"/>
      <c r="CO13" s="157"/>
    </row>
    <row r="14" spans="1:93" x14ac:dyDescent="0.25">
      <c r="A14" s="146" t="s">
        <v>7</v>
      </c>
      <c r="B14" s="144" t="s">
        <v>115</v>
      </c>
      <c r="C14" s="144" t="s">
        <v>111</v>
      </c>
      <c r="D14" s="118">
        <v>3</v>
      </c>
      <c r="E14" s="171">
        <f t="shared" si="2"/>
        <v>21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69"/>
      <c r="BY14" s="169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57">
        <v>4</v>
      </c>
      <c r="CM14" s="157">
        <v>6</v>
      </c>
      <c r="CN14" s="157">
        <v>8</v>
      </c>
      <c r="CO14" s="157">
        <v>3</v>
      </c>
    </row>
    <row r="15" spans="1:93" x14ac:dyDescent="0.25">
      <c r="A15" s="146" t="s">
        <v>8</v>
      </c>
      <c r="B15" s="144" t="s">
        <v>115</v>
      </c>
      <c r="C15" s="144" t="s">
        <v>111</v>
      </c>
      <c r="D15" s="118">
        <v>3</v>
      </c>
      <c r="E15" s="165">
        <f t="shared" si="2"/>
        <v>56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>
        <v>3</v>
      </c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>
        <v>4</v>
      </c>
      <c r="AJ15" s="137">
        <v>0</v>
      </c>
      <c r="AK15" s="137">
        <v>0</v>
      </c>
      <c r="AL15" s="137">
        <v>7</v>
      </c>
      <c r="AM15" s="137"/>
      <c r="AN15" s="137"/>
      <c r="AO15" s="137"/>
      <c r="AP15" s="137"/>
      <c r="AQ15" s="137">
        <v>2</v>
      </c>
      <c r="AR15" s="137">
        <v>2</v>
      </c>
      <c r="AS15" s="137"/>
      <c r="AT15" s="137"/>
      <c r="AU15" s="137">
        <v>9</v>
      </c>
      <c r="AV15" s="137">
        <v>8</v>
      </c>
      <c r="AW15" s="137"/>
      <c r="AX15" s="137"/>
      <c r="AY15" s="137"/>
      <c r="AZ15" s="137"/>
      <c r="BA15" s="137"/>
      <c r="BB15" s="137"/>
      <c r="BC15" s="137"/>
      <c r="BD15" s="137"/>
      <c r="BE15" s="137"/>
      <c r="BF15" s="137">
        <v>2</v>
      </c>
      <c r="BG15" s="137">
        <v>0</v>
      </c>
      <c r="BH15" s="137">
        <v>1</v>
      </c>
      <c r="BI15" s="137">
        <v>0</v>
      </c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>
        <v>4</v>
      </c>
      <c r="BU15" s="137">
        <v>3</v>
      </c>
      <c r="BV15" s="137">
        <v>6</v>
      </c>
      <c r="BW15" s="137">
        <v>5</v>
      </c>
      <c r="BX15" s="169"/>
      <c r="BY15" s="169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57"/>
      <c r="CM15" s="157"/>
      <c r="CN15" s="157"/>
      <c r="CO15" s="157"/>
    </row>
    <row r="16" spans="1:93" x14ac:dyDescent="0.25">
      <c r="A16" s="146" t="s">
        <v>213</v>
      </c>
      <c r="B16" s="144" t="s">
        <v>115</v>
      </c>
      <c r="C16" s="144" t="s">
        <v>111</v>
      </c>
      <c r="D16" s="118">
        <v>1</v>
      </c>
      <c r="E16" s="167">
        <f t="shared" si="2"/>
        <v>119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>
        <v>7</v>
      </c>
      <c r="AJ16" s="137">
        <v>5</v>
      </c>
      <c r="AK16" s="137">
        <v>5</v>
      </c>
      <c r="AL16" s="137">
        <v>7</v>
      </c>
      <c r="AM16" s="137"/>
      <c r="AN16" s="137"/>
      <c r="AO16" s="137"/>
      <c r="AP16" s="137"/>
      <c r="AQ16" s="137"/>
      <c r="AR16" s="137"/>
      <c r="AS16" s="137"/>
      <c r="AT16" s="137"/>
      <c r="AU16" s="137">
        <v>7</v>
      </c>
      <c r="AV16" s="137">
        <v>8</v>
      </c>
      <c r="AW16" s="137"/>
      <c r="AX16" s="137"/>
      <c r="AY16" s="137"/>
      <c r="AZ16" s="137"/>
      <c r="BA16" s="137"/>
      <c r="BB16" s="137"/>
      <c r="BC16" s="137"/>
      <c r="BD16" s="137"/>
      <c r="BE16" s="137"/>
      <c r="BF16" s="137">
        <v>3</v>
      </c>
      <c r="BG16" s="137">
        <v>4</v>
      </c>
      <c r="BH16" s="137">
        <v>4</v>
      </c>
      <c r="BI16" s="137">
        <v>8</v>
      </c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>
        <v>7</v>
      </c>
      <c r="BU16" s="137">
        <v>8</v>
      </c>
      <c r="BV16" s="137">
        <v>4</v>
      </c>
      <c r="BW16" s="137">
        <v>6</v>
      </c>
      <c r="BX16" s="169"/>
      <c r="BY16" s="169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57">
        <v>9</v>
      </c>
      <c r="CM16" s="157">
        <v>9</v>
      </c>
      <c r="CN16" s="157">
        <v>9</v>
      </c>
      <c r="CO16" s="157">
        <v>9</v>
      </c>
    </row>
    <row r="17" spans="1:93" x14ac:dyDescent="0.25">
      <c r="A17" s="146" t="s">
        <v>9</v>
      </c>
      <c r="B17" s="144" t="s">
        <v>115</v>
      </c>
      <c r="C17" s="144" t="s">
        <v>111</v>
      </c>
      <c r="D17" s="118">
        <v>2</v>
      </c>
      <c r="E17" s="166">
        <f t="shared" si="2"/>
        <v>48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>
        <v>5</v>
      </c>
      <c r="AV17" s="137">
        <v>5</v>
      </c>
      <c r="AW17" s="137"/>
      <c r="AX17" s="137"/>
      <c r="AY17" s="137"/>
      <c r="AZ17" s="137"/>
      <c r="BA17" s="137"/>
      <c r="BB17" s="137"/>
      <c r="BC17" s="137"/>
      <c r="BD17" s="137"/>
      <c r="BE17" s="137"/>
      <c r="BF17" s="137">
        <v>2</v>
      </c>
      <c r="BG17" s="137">
        <v>2</v>
      </c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>
        <v>1</v>
      </c>
      <c r="BU17" s="137">
        <v>3</v>
      </c>
      <c r="BV17" s="137">
        <v>6</v>
      </c>
      <c r="BW17" s="137">
        <v>2</v>
      </c>
      <c r="BX17" s="169"/>
      <c r="BY17" s="169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57">
        <v>6</v>
      </c>
      <c r="CM17" s="157">
        <v>4</v>
      </c>
      <c r="CN17" s="157">
        <v>6</v>
      </c>
      <c r="CO17" s="157">
        <v>6</v>
      </c>
    </row>
    <row r="18" spans="1:93" x14ac:dyDescent="0.25">
      <c r="A18" s="146" t="s">
        <v>11</v>
      </c>
      <c r="B18" s="144" t="s">
        <v>115</v>
      </c>
      <c r="C18" s="144" t="s">
        <v>111</v>
      </c>
      <c r="D18" s="123">
        <v>2</v>
      </c>
      <c r="E18" s="175">
        <f t="shared" si="2"/>
        <v>38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>
        <v>2</v>
      </c>
      <c r="AR18" s="137">
        <v>2</v>
      </c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>
        <v>2</v>
      </c>
      <c r="BI18" s="137">
        <v>2</v>
      </c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>
        <v>5</v>
      </c>
      <c r="BU18" s="137">
        <v>5</v>
      </c>
      <c r="BV18" s="137"/>
      <c r="BW18" s="137"/>
      <c r="BX18" s="169"/>
      <c r="BY18" s="169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57">
        <v>4</v>
      </c>
      <c r="CM18" s="157">
        <v>4</v>
      </c>
      <c r="CN18" s="157">
        <v>6</v>
      </c>
      <c r="CO18" s="157">
        <v>6</v>
      </c>
    </row>
    <row r="19" spans="1:93" x14ac:dyDescent="0.25">
      <c r="A19" s="146" t="s">
        <v>12</v>
      </c>
      <c r="B19" s="144" t="s">
        <v>115</v>
      </c>
      <c r="C19" s="144" t="s">
        <v>111</v>
      </c>
      <c r="D19" s="118">
        <v>3</v>
      </c>
      <c r="E19" s="168">
        <f t="shared" si="2"/>
        <v>26</v>
      </c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>
        <v>3</v>
      </c>
      <c r="BG19" s="137">
        <v>7</v>
      </c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>
        <v>2</v>
      </c>
      <c r="BU19" s="137">
        <v>2</v>
      </c>
      <c r="BV19" s="137"/>
      <c r="BW19" s="137"/>
      <c r="BX19" s="169"/>
      <c r="BY19" s="169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57">
        <v>4</v>
      </c>
      <c r="CM19" s="157">
        <v>5</v>
      </c>
      <c r="CN19" s="157">
        <v>1</v>
      </c>
      <c r="CO19" s="157">
        <v>2</v>
      </c>
    </row>
    <row r="20" spans="1:93" x14ac:dyDescent="0.25">
      <c r="A20" s="144"/>
      <c r="B20" s="144" t="s">
        <v>275</v>
      </c>
      <c r="C20" s="144" t="s">
        <v>269</v>
      </c>
      <c r="D20" s="117"/>
      <c r="E20" s="144">
        <f>SUM(E13:E19)</f>
        <v>328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56"/>
      <c r="CM20" s="156"/>
      <c r="CN20" s="156"/>
      <c r="CO20" s="156"/>
    </row>
    <row r="21" spans="1:93" x14ac:dyDescent="0.25">
      <c r="A21" s="144"/>
      <c r="B21" s="144"/>
      <c r="C21" s="144"/>
      <c r="D21" s="117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56"/>
      <c r="CM21" s="156"/>
      <c r="CN21" s="156"/>
      <c r="CO21" s="156"/>
    </row>
    <row r="22" spans="1:93" x14ac:dyDescent="0.25">
      <c r="A22" s="146" t="s">
        <v>7</v>
      </c>
      <c r="B22" s="144" t="s">
        <v>132</v>
      </c>
      <c r="C22" s="144" t="s">
        <v>133</v>
      </c>
      <c r="D22" s="119">
        <v>0</v>
      </c>
      <c r="E22" s="173">
        <f t="shared" ref="E22:E25" si="3">SUM(G22:CO22)</f>
        <v>4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69"/>
      <c r="BY22" s="169"/>
      <c r="BZ22" s="137"/>
      <c r="CA22" s="137"/>
      <c r="CB22" s="137"/>
      <c r="CC22" s="137">
        <v>1</v>
      </c>
      <c r="CD22" s="137">
        <v>1</v>
      </c>
      <c r="CE22" s="137">
        <v>1</v>
      </c>
      <c r="CF22" s="137">
        <v>1</v>
      </c>
      <c r="CG22" s="137"/>
      <c r="CH22" s="137"/>
      <c r="CI22" s="137"/>
      <c r="CJ22" s="137"/>
      <c r="CK22" s="137"/>
      <c r="CL22" s="157"/>
      <c r="CM22" s="157"/>
      <c r="CN22" s="157"/>
      <c r="CO22" s="157"/>
    </row>
    <row r="23" spans="1:93" x14ac:dyDescent="0.25">
      <c r="A23" s="146" t="s">
        <v>135</v>
      </c>
      <c r="B23" s="144" t="s">
        <v>132</v>
      </c>
      <c r="C23" s="144" t="s">
        <v>133</v>
      </c>
      <c r="D23" s="118">
        <v>2</v>
      </c>
      <c r="E23" s="137">
        <f t="shared" si="3"/>
        <v>41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>
        <v>2</v>
      </c>
      <c r="AD23" s="137">
        <v>3</v>
      </c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>
        <v>2</v>
      </c>
      <c r="BB23" s="137">
        <v>3</v>
      </c>
      <c r="BC23" s="137">
        <v>2</v>
      </c>
      <c r="BD23" s="137">
        <v>4</v>
      </c>
      <c r="BE23" s="137">
        <v>5</v>
      </c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69"/>
      <c r="BY23" s="169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57">
        <v>5</v>
      </c>
      <c r="CM23" s="157">
        <v>5</v>
      </c>
      <c r="CN23" s="157">
        <v>5</v>
      </c>
      <c r="CO23" s="157">
        <v>5</v>
      </c>
    </row>
    <row r="24" spans="1:93" x14ac:dyDescent="0.25">
      <c r="A24" s="146" t="s">
        <v>8</v>
      </c>
      <c r="B24" s="144" t="s">
        <v>132</v>
      </c>
      <c r="C24" s="144" t="s">
        <v>133</v>
      </c>
      <c r="D24" s="118">
        <v>2</v>
      </c>
      <c r="E24" s="165">
        <f t="shared" si="3"/>
        <v>65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>
        <v>3</v>
      </c>
      <c r="AD24" s="137">
        <v>5</v>
      </c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>
        <v>0</v>
      </c>
      <c r="BB24" s="137">
        <v>3</v>
      </c>
      <c r="BC24" s="137">
        <v>1</v>
      </c>
      <c r="BD24" s="137">
        <v>5</v>
      </c>
      <c r="BE24" s="137">
        <v>1</v>
      </c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>
        <v>5</v>
      </c>
      <c r="BU24" s="137">
        <v>7</v>
      </c>
      <c r="BV24" s="137">
        <v>7</v>
      </c>
      <c r="BW24" s="137">
        <v>8</v>
      </c>
      <c r="BX24" s="169"/>
      <c r="BY24" s="169"/>
      <c r="BZ24" s="137"/>
      <c r="CA24" s="137"/>
      <c r="CB24" s="137"/>
      <c r="CC24" s="137"/>
      <c r="CD24" s="137"/>
      <c r="CE24" s="137"/>
      <c r="CF24" s="137">
        <v>1</v>
      </c>
      <c r="CG24" s="137"/>
      <c r="CH24" s="137"/>
      <c r="CI24" s="137"/>
      <c r="CJ24" s="137"/>
      <c r="CK24" s="137"/>
      <c r="CL24" s="157">
        <v>4</v>
      </c>
      <c r="CM24" s="157">
        <v>4</v>
      </c>
      <c r="CN24" s="157">
        <v>5</v>
      </c>
      <c r="CO24" s="157">
        <v>6</v>
      </c>
    </row>
    <row r="25" spans="1:93" x14ac:dyDescent="0.25">
      <c r="A25" s="146" t="s">
        <v>213</v>
      </c>
      <c r="B25" s="144" t="s">
        <v>132</v>
      </c>
      <c r="C25" s="144" t="s">
        <v>133</v>
      </c>
      <c r="D25" s="118">
        <v>4</v>
      </c>
      <c r="E25" s="167">
        <f t="shared" si="3"/>
        <v>11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69"/>
      <c r="BY25" s="169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57"/>
      <c r="CM25" s="157"/>
      <c r="CN25" s="157">
        <v>5</v>
      </c>
      <c r="CO25" s="157">
        <v>6</v>
      </c>
    </row>
    <row r="26" spans="1:93" x14ac:dyDescent="0.25">
      <c r="A26" s="144"/>
      <c r="B26" s="144" t="s">
        <v>280</v>
      </c>
      <c r="C26" s="144" t="s">
        <v>269</v>
      </c>
      <c r="D26" s="117"/>
      <c r="E26" s="144">
        <f>SUM(E22:E25)</f>
        <v>121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56"/>
      <c r="CM26" s="156"/>
      <c r="CN26" s="156"/>
      <c r="CO26" s="156"/>
    </row>
    <row r="27" spans="1:93" x14ac:dyDescent="0.25">
      <c r="A27" s="144"/>
      <c r="B27" s="144"/>
      <c r="C27" s="144"/>
      <c r="D27" s="117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56"/>
      <c r="CM27" s="156"/>
      <c r="CN27" s="156"/>
      <c r="CO27" s="156"/>
    </row>
    <row r="28" spans="1:93" x14ac:dyDescent="0.25">
      <c r="A28" s="146" t="s">
        <v>7</v>
      </c>
      <c r="B28" s="144" t="s">
        <v>176</v>
      </c>
      <c r="C28" s="144" t="s">
        <v>177</v>
      </c>
      <c r="D28" s="118">
        <v>1</v>
      </c>
      <c r="E28" s="171">
        <f>SUM(F28:CO28)</f>
        <v>51</v>
      </c>
      <c r="F28" s="137">
        <v>-1</v>
      </c>
      <c r="G28" s="153"/>
      <c r="H28" s="137"/>
      <c r="I28" s="137"/>
      <c r="J28" s="137"/>
      <c r="K28" s="137"/>
      <c r="L28" s="137"/>
      <c r="M28" s="137"/>
      <c r="N28" s="137"/>
      <c r="O28" s="137"/>
      <c r="P28" s="137">
        <v>3</v>
      </c>
      <c r="Q28" s="137">
        <v>3</v>
      </c>
      <c r="R28" s="137">
        <v>3</v>
      </c>
      <c r="S28" s="137">
        <v>1</v>
      </c>
      <c r="T28" s="137">
        <v>1</v>
      </c>
      <c r="U28" s="137">
        <v>1</v>
      </c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>
        <v>1</v>
      </c>
      <c r="AV28" s="137">
        <v>1</v>
      </c>
      <c r="AW28" s="137">
        <v>1</v>
      </c>
      <c r="AX28" s="137">
        <v>1</v>
      </c>
      <c r="AY28" s="137">
        <v>1</v>
      </c>
      <c r="AZ28" s="137">
        <v>1</v>
      </c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>
        <v>5</v>
      </c>
      <c r="BW28" s="137">
        <v>5</v>
      </c>
      <c r="BX28" s="169">
        <v>6</v>
      </c>
      <c r="BY28" s="169">
        <v>6</v>
      </c>
      <c r="BZ28" s="137"/>
      <c r="CA28" s="137">
        <v>1</v>
      </c>
      <c r="CB28" s="137">
        <v>1</v>
      </c>
      <c r="CC28" s="137"/>
      <c r="CD28" s="137"/>
      <c r="CE28" s="137"/>
      <c r="CF28" s="137"/>
      <c r="CG28" s="137"/>
      <c r="CH28" s="137"/>
      <c r="CI28" s="137">
        <v>4</v>
      </c>
      <c r="CJ28" s="137">
        <v>5</v>
      </c>
      <c r="CK28" s="153">
        <v>1</v>
      </c>
      <c r="CL28" s="157"/>
      <c r="CM28" s="157"/>
      <c r="CN28" s="157"/>
      <c r="CO28" s="157"/>
    </row>
    <row r="29" spans="1:93" x14ac:dyDescent="0.25">
      <c r="A29" s="146" t="s">
        <v>8</v>
      </c>
      <c r="B29" s="144" t="s">
        <v>176</v>
      </c>
      <c r="C29" s="144" t="s">
        <v>177</v>
      </c>
      <c r="D29" s="119">
        <v>0</v>
      </c>
      <c r="E29" s="165">
        <f t="shared" ref="E29:E30" si="4">SUM(G29:CO29)</f>
        <v>4</v>
      </c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69">
        <v>2</v>
      </c>
      <c r="BY29" s="169">
        <v>2</v>
      </c>
      <c r="BZ29" s="137"/>
      <c r="CA29" s="137"/>
      <c r="CB29" s="137"/>
      <c r="CC29" s="137"/>
      <c r="CD29" s="137"/>
      <c r="CE29" s="137"/>
      <c r="CF29" s="137"/>
      <c r="CG29" s="137">
        <v>0</v>
      </c>
      <c r="CH29" s="137">
        <v>0</v>
      </c>
      <c r="CI29" s="137">
        <v>0</v>
      </c>
      <c r="CJ29" s="137">
        <v>0</v>
      </c>
      <c r="CK29" s="137">
        <v>0</v>
      </c>
      <c r="CL29" s="157"/>
      <c r="CM29" s="157"/>
      <c r="CN29" s="157"/>
      <c r="CO29" s="157"/>
    </row>
    <row r="30" spans="1:93" x14ac:dyDescent="0.25">
      <c r="A30" s="146" t="s">
        <v>10</v>
      </c>
      <c r="B30" s="144" t="s">
        <v>176</v>
      </c>
      <c r="C30" s="144" t="s">
        <v>177</v>
      </c>
      <c r="D30" s="119">
        <v>0</v>
      </c>
      <c r="E30" s="170">
        <f t="shared" si="4"/>
        <v>8</v>
      </c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>
        <v>1</v>
      </c>
      <c r="AV30" s="137">
        <v>1</v>
      </c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69">
        <v>2</v>
      </c>
      <c r="BY30" s="169">
        <v>2</v>
      </c>
      <c r="BZ30" s="137"/>
      <c r="CA30" s="137"/>
      <c r="CB30" s="137"/>
      <c r="CC30" s="137"/>
      <c r="CD30" s="137"/>
      <c r="CE30" s="137"/>
      <c r="CF30" s="137"/>
      <c r="CG30" s="137">
        <v>1</v>
      </c>
      <c r="CH30" s="137">
        <v>1</v>
      </c>
      <c r="CI30" s="137">
        <v>0</v>
      </c>
      <c r="CJ30" s="137">
        <v>0</v>
      </c>
      <c r="CK30" s="137">
        <v>0</v>
      </c>
      <c r="CL30" s="157"/>
      <c r="CM30" s="157"/>
      <c r="CN30" s="157"/>
      <c r="CO30" s="157"/>
    </row>
    <row r="31" spans="1:93" x14ac:dyDescent="0.25">
      <c r="A31" s="144"/>
      <c r="B31" s="144"/>
      <c r="C31" s="144"/>
      <c r="D31" s="117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56"/>
      <c r="CM31" s="156"/>
      <c r="CN31" s="156"/>
      <c r="CO31" s="156"/>
    </row>
    <row r="32" spans="1:93" x14ac:dyDescent="0.25">
      <c r="A32" s="146" t="s">
        <v>7</v>
      </c>
      <c r="B32" s="144" t="s">
        <v>198</v>
      </c>
      <c r="C32" s="144" t="s">
        <v>199</v>
      </c>
      <c r="D32" s="118">
        <v>2</v>
      </c>
      <c r="E32" s="171">
        <f t="shared" ref="E32:E38" si="5">SUM(G32:CO32)</f>
        <v>1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69"/>
      <c r="BY32" s="169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57"/>
      <c r="CM32" s="157"/>
      <c r="CN32" s="157">
        <v>1</v>
      </c>
      <c r="CO32" s="157">
        <v>0</v>
      </c>
    </row>
    <row r="33" spans="1:93" x14ac:dyDescent="0.25">
      <c r="A33" s="146" t="s">
        <v>8</v>
      </c>
      <c r="B33" s="144" t="s">
        <v>198</v>
      </c>
      <c r="C33" s="144" t="s">
        <v>199</v>
      </c>
      <c r="D33" s="118">
        <v>4</v>
      </c>
      <c r="E33" s="165">
        <f t="shared" si="5"/>
        <v>4</v>
      </c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69"/>
      <c r="BY33" s="169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57"/>
      <c r="CM33" s="157"/>
      <c r="CN33" s="157">
        <v>4</v>
      </c>
      <c r="CO33" s="157">
        <v>0</v>
      </c>
    </row>
    <row r="34" spans="1:93" x14ac:dyDescent="0.25">
      <c r="A34" s="146" t="s">
        <v>213</v>
      </c>
      <c r="B34" s="144" t="s">
        <v>198</v>
      </c>
      <c r="C34" s="144" t="s">
        <v>199</v>
      </c>
      <c r="D34" s="118">
        <v>2</v>
      </c>
      <c r="E34" s="167">
        <f t="shared" si="5"/>
        <v>30</v>
      </c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69"/>
      <c r="BY34" s="169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57">
        <v>7</v>
      </c>
      <c r="CM34" s="157">
        <v>8</v>
      </c>
      <c r="CN34" s="157">
        <v>8</v>
      </c>
      <c r="CO34" s="157">
        <v>7</v>
      </c>
    </row>
    <row r="35" spans="1:93" x14ac:dyDescent="0.25">
      <c r="A35" s="146" t="s">
        <v>9</v>
      </c>
      <c r="B35" s="144" t="s">
        <v>198</v>
      </c>
      <c r="C35" s="144" t="s">
        <v>199</v>
      </c>
      <c r="D35" s="118">
        <v>1</v>
      </c>
      <c r="E35" s="166">
        <f t="shared" si="5"/>
        <v>17</v>
      </c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69"/>
      <c r="BY35" s="169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57">
        <v>5</v>
      </c>
      <c r="CM35" s="157">
        <v>3</v>
      </c>
      <c r="CN35" s="157">
        <v>4</v>
      </c>
      <c r="CO35" s="157">
        <v>5</v>
      </c>
    </row>
    <row r="36" spans="1:93" x14ac:dyDescent="0.25">
      <c r="A36" s="146" t="s">
        <v>11</v>
      </c>
      <c r="B36" s="144" t="s">
        <v>198</v>
      </c>
      <c r="C36" s="144" t="s">
        <v>199</v>
      </c>
      <c r="D36" s="123">
        <v>1</v>
      </c>
      <c r="E36" s="175">
        <f t="shared" si="5"/>
        <v>17</v>
      </c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69"/>
      <c r="BY36" s="169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57">
        <v>5</v>
      </c>
      <c r="CM36" s="157">
        <v>3</v>
      </c>
      <c r="CN36" s="157">
        <v>4</v>
      </c>
      <c r="CO36" s="157">
        <v>5</v>
      </c>
    </row>
    <row r="37" spans="1:93" x14ac:dyDescent="0.25">
      <c r="A37" s="146" t="s">
        <v>12</v>
      </c>
      <c r="B37" s="144" t="s">
        <v>198</v>
      </c>
      <c r="C37" s="144" t="s">
        <v>199</v>
      </c>
      <c r="D37" s="118">
        <v>2</v>
      </c>
      <c r="E37" s="168">
        <f t="shared" si="5"/>
        <v>12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69"/>
      <c r="BY37" s="169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57">
        <v>7</v>
      </c>
      <c r="CM37" s="157">
        <v>0</v>
      </c>
      <c r="CN37" s="157">
        <v>2</v>
      </c>
      <c r="CO37" s="157">
        <v>3</v>
      </c>
    </row>
    <row r="38" spans="1:93" x14ac:dyDescent="0.25">
      <c r="A38" s="146" t="s">
        <v>19</v>
      </c>
      <c r="B38" s="144" t="s">
        <v>198</v>
      </c>
      <c r="C38" s="144" t="s">
        <v>199</v>
      </c>
      <c r="D38" s="118">
        <v>1</v>
      </c>
      <c r="E38" s="137">
        <f t="shared" si="5"/>
        <v>19</v>
      </c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69"/>
      <c r="BY38" s="169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57">
        <v>7</v>
      </c>
      <c r="CM38" s="157">
        <v>4</v>
      </c>
      <c r="CN38" s="157">
        <v>5</v>
      </c>
      <c r="CO38" s="157">
        <v>3</v>
      </c>
    </row>
    <row r="39" spans="1:93" x14ac:dyDescent="0.25">
      <c r="A39" s="144"/>
      <c r="B39" s="144"/>
      <c r="C39" s="144" t="s">
        <v>269</v>
      </c>
      <c r="D39" s="117"/>
      <c r="E39" s="144">
        <f>SUM(E32:E38)</f>
        <v>100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56"/>
      <c r="CM39" s="156"/>
      <c r="CN39" s="156"/>
      <c r="CO39" s="156"/>
    </row>
    <row r="40" spans="1:93" x14ac:dyDescent="0.25">
      <c r="A40" s="144"/>
      <c r="B40" s="144"/>
      <c r="C40" s="144"/>
      <c r="D40" s="117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56"/>
      <c r="CM40" s="156"/>
      <c r="CN40" s="156"/>
      <c r="CO40" s="156"/>
    </row>
    <row r="41" spans="1:93" x14ac:dyDescent="0.25">
      <c r="A41" s="146" t="s">
        <v>209</v>
      </c>
      <c r="B41" s="144" t="s">
        <v>202</v>
      </c>
      <c r="C41" s="144" t="s">
        <v>203</v>
      </c>
      <c r="D41" s="118">
        <v>1</v>
      </c>
      <c r="E41" s="137">
        <f>SUM(F41:CO41)</f>
        <v>53</v>
      </c>
      <c r="F41" s="137">
        <v>-4</v>
      </c>
      <c r="G41" s="153">
        <v>1</v>
      </c>
      <c r="H41" s="137">
        <v>3</v>
      </c>
      <c r="I41" s="137">
        <v>3</v>
      </c>
      <c r="J41" s="153">
        <v>1</v>
      </c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>
        <v>4</v>
      </c>
      <c r="AF41" s="137">
        <v>4</v>
      </c>
      <c r="AG41" s="137">
        <v>3</v>
      </c>
      <c r="AH41" s="137">
        <v>3</v>
      </c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>
        <v>5</v>
      </c>
      <c r="BC41" s="153">
        <v>1</v>
      </c>
      <c r="BD41" s="137">
        <v>4</v>
      </c>
      <c r="BE41" s="137">
        <v>4</v>
      </c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53">
        <v>1</v>
      </c>
      <c r="BT41" s="137">
        <v>1</v>
      </c>
      <c r="BU41" s="137">
        <v>1</v>
      </c>
      <c r="BV41" s="137">
        <v>1</v>
      </c>
      <c r="BW41" s="137"/>
      <c r="BX41" s="169"/>
      <c r="BY41" s="169"/>
      <c r="BZ41" s="137"/>
      <c r="CA41" s="137"/>
      <c r="CB41" s="137"/>
      <c r="CC41" s="137">
        <v>5</v>
      </c>
      <c r="CD41" s="137">
        <v>2</v>
      </c>
      <c r="CE41" s="137">
        <v>2</v>
      </c>
      <c r="CF41" s="137">
        <v>1</v>
      </c>
      <c r="CG41" s="137"/>
      <c r="CH41" s="137"/>
      <c r="CI41" s="137"/>
      <c r="CJ41" s="137"/>
      <c r="CK41" s="137"/>
      <c r="CL41" s="157">
        <v>2</v>
      </c>
      <c r="CM41" s="157">
        <v>2</v>
      </c>
      <c r="CN41" s="157">
        <v>2</v>
      </c>
      <c r="CO41" s="157">
        <v>1</v>
      </c>
    </row>
    <row r="42" spans="1:93" x14ac:dyDescent="0.25">
      <c r="A42" s="146" t="s">
        <v>8</v>
      </c>
      <c r="B42" s="144" t="s">
        <v>202</v>
      </c>
      <c r="C42" s="144" t="s">
        <v>203</v>
      </c>
      <c r="D42" s="119">
        <v>0</v>
      </c>
      <c r="E42" s="84">
        <f t="shared" ref="E42" si="6">SUM(G42:CO42)</f>
        <v>4</v>
      </c>
      <c r="F42" s="137"/>
      <c r="G42" s="137">
        <v>1</v>
      </c>
      <c r="H42" s="137">
        <v>1</v>
      </c>
      <c r="I42" s="137">
        <v>1</v>
      </c>
      <c r="J42" s="137">
        <v>1</v>
      </c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69"/>
      <c r="BY42" s="169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57"/>
      <c r="CM42" s="157"/>
      <c r="CN42" s="157"/>
      <c r="CO42" s="157"/>
    </row>
    <row r="43" spans="1:93" x14ac:dyDescent="0.25">
      <c r="A43" s="144"/>
      <c r="B43" s="144"/>
      <c r="C43" s="144"/>
      <c r="D43" s="117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56"/>
      <c r="CM43" s="156"/>
      <c r="CN43" s="156"/>
      <c r="CO43" s="156"/>
    </row>
    <row r="44" spans="1:93" x14ac:dyDescent="0.25">
      <c r="A44" s="146" t="s">
        <v>210</v>
      </c>
      <c r="B44" s="144" t="s">
        <v>176</v>
      </c>
      <c r="C44" s="144" t="s">
        <v>177</v>
      </c>
      <c r="D44" s="119">
        <v>0</v>
      </c>
      <c r="E44" s="173">
        <f>SUM(G44:CO44)</f>
        <v>9</v>
      </c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69"/>
      <c r="BY44" s="169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57"/>
      <c r="CM44" s="157">
        <v>1</v>
      </c>
      <c r="CN44" s="157">
        <v>4</v>
      </c>
      <c r="CO44" s="157">
        <v>4</v>
      </c>
    </row>
    <row r="45" spans="1:93" x14ac:dyDescent="0.25">
      <c r="A45" s="144"/>
      <c r="B45" s="144"/>
      <c r="C45" s="144"/>
      <c r="D45" s="117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56"/>
      <c r="CM45" s="156"/>
      <c r="CN45" s="156"/>
      <c r="CO45" s="156"/>
    </row>
    <row r="46" spans="1:93" x14ac:dyDescent="0.25">
      <c r="A46" s="146" t="s">
        <v>8</v>
      </c>
      <c r="B46" s="144" t="s">
        <v>211</v>
      </c>
      <c r="C46" s="144" t="s">
        <v>212</v>
      </c>
      <c r="D46" s="118">
        <v>1</v>
      </c>
      <c r="E46" s="165">
        <f>SUM(G46:CO46)</f>
        <v>122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>
        <v>8</v>
      </c>
      <c r="AL46" s="137">
        <v>9</v>
      </c>
      <c r="AM46" s="137">
        <v>8</v>
      </c>
      <c r="AN46" s="137">
        <v>9</v>
      </c>
      <c r="AO46" s="137">
        <v>7</v>
      </c>
      <c r="AP46" s="137">
        <v>9</v>
      </c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v>9</v>
      </c>
      <c r="BB46" s="137">
        <v>8</v>
      </c>
      <c r="BC46" s="137">
        <v>9</v>
      </c>
      <c r="BD46" s="137">
        <v>9</v>
      </c>
      <c r="BE46" s="137">
        <v>6</v>
      </c>
      <c r="BF46" s="137">
        <v>9</v>
      </c>
      <c r="BG46" s="137">
        <v>7</v>
      </c>
      <c r="BH46" s="137">
        <v>5</v>
      </c>
      <c r="BI46" s="137">
        <v>7</v>
      </c>
      <c r="BJ46" s="137"/>
      <c r="BK46" s="137"/>
      <c r="BL46" s="137"/>
      <c r="BM46" s="137"/>
      <c r="BN46" s="137">
        <v>3</v>
      </c>
      <c r="BO46" s="137"/>
      <c r="BP46" s="137"/>
      <c r="BQ46" s="137"/>
      <c r="BR46" s="137"/>
      <c r="BS46" s="137"/>
      <c r="BT46" s="137"/>
      <c r="BU46" s="137"/>
      <c r="BV46" s="137"/>
      <c r="BW46" s="137"/>
      <c r="BX46" s="169"/>
      <c r="BY46" s="169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57"/>
      <c r="CM46" s="157"/>
      <c r="CN46" s="157"/>
      <c r="CO46" s="157"/>
    </row>
    <row r="47" spans="1:93" x14ac:dyDescent="0.25">
      <c r="A47" s="146" t="s">
        <v>12</v>
      </c>
      <c r="B47" s="144" t="s">
        <v>211</v>
      </c>
      <c r="C47" s="144" t="s">
        <v>212</v>
      </c>
      <c r="D47" s="118">
        <v>1</v>
      </c>
      <c r="E47" s="168">
        <f>SUM(G47:CO47)</f>
        <v>118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>
        <v>9</v>
      </c>
      <c r="AN47" s="137">
        <v>8</v>
      </c>
      <c r="AO47" s="137">
        <v>8</v>
      </c>
      <c r="AP47" s="137">
        <v>9</v>
      </c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>
        <v>9</v>
      </c>
      <c r="BB47" s="137">
        <v>9</v>
      </c>
      <c r="BC47" s="137">
        <v>9</v>
      </c>
      <c r="BD47" s="137">
        <v>9</v>
      </c>
      <c r="BE47" s="137">
        <v>9</v>
      </c>
      <c r="BF47" s="137">
        <v>9</v>
      </c>
      <c r="BG47" s="137">
        <v>9</v>
      </c>
      <c r="BH47" s="137">
        <v>8</v>
      </c>
      <c r="BI47" s="137">
        <v>8</v>
      </c>
      <c r="BJ47" s="137">
        <v>1</v>
      </c>
      <c r="BK47" s="137"/>
      <c r="BL47" s="137"/>
      <c r="BM47" s="137"/>
      <c r="BN47" s="137"/>
      <c r="BO47" s="137"/>
      <c r="BP47" s="137"/>
      <c r="BQ47" s="137">
        <v>4</v>
      </c>
      <c r="BR47" s="137"/>
      <c r="BS47" s="137"/>
      <c r="BT47" s="137"/>
      <c r="BU47" s="137"/>
      <c r="BV47" s="137"/>
      <c r="BW47" s="137"/>
      <c r="BX47" s="169"/>
      <c r="BY47" s="169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57"/>
      <c r="CM47" s="157"/>
      <c r="CN47" s="157"/>
      <c r="CO47" s="157"/>
    </row>
    <row r="48" spans="1:93" x14ac:dyDescent="0.25">
      <c r="A48" s="144"/>
      <c r="B48" s="144"/>
      <c r="C48" s="144"/>
      <c r="D48" s="117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4"/>
      <c r="BZ48" s="144"/>
      <c r="CA48" s="144"/>
      <c r="CB48" s="144"/>
      <c r="CC48" s="144"/>
      <c r="CD48" s="144"/>
      <c r="CE48" s="144"/>
      <c r="CF48" s="144"/>
      <c r="CG48" s="144"/>
      <c r="CH48" s="144"/>
      <c r="CI48" s="144"/>
      <c r="CJ48" s="144"/>
      <c r="CK48" s="144"/>
      <c r="CL48" s="156"/>
      <c r="CM48" s="156"/>
      <c r="CN48" s="156"/>
      <c r="CO48" s="156"/>
    </row>
    <row r="49" spans="1:93" x14ac:dyDescent="0.25">
      <c r="A49" s="146" t="s">
        <v>135</v>
      </c>
      <c r="B49" s="144" t="s">
        <v>254</v>
      </c>
      <c r="C49" s="144" t="s">
        <v>255</v>
      </c>
      <c r="D49" s="120">
        <v>1</v>
      </c>
      <c r="E49" s="141">
        <f>SUM(G49:CO49)</f>
        <v>102</v>
      </c>
      <c r="F49" s="141"/>
      <c r="G49" s="141"/>
      <c r="H49" s="141"/>
      <c r="I49" s="141"/>
      <c r="J49" s="141"/>
      <c r="K49" s="141">
        <v>6</v>
      </c>
      <c r="L49" s="141">
        <v>8</v>
      </c>
      <c r="M49" s="141">
        <v>6</v>
      </c>
      <c r="N49" s="141">
        <v>6</v>
      </c>
      <c r="O49" s="141">
        <v>6</v>
      </c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>
        <v>9</v>
      </c>
      <c r="AJ49" s="141">
        <v>9</v>
      </c>
      <c r="AK49" s="141">
        <v>9</v>
      </c>
      <c r="AL49" s="141">
        <v>9</v>
      </c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>
        <v>7</v>
      </c>
      <c r="BU49" s="141">
        <v>7</v>
      </c>
      <c r="BV49" s="141">
        <v>5</v>
      </c>
      <c r="BW49" s="141">
        <v>5</v>
      </c>
      <c r="BX49" s="141"/>
      <c r="BY49" s="141"/>
      <c r="BZ49" s="141"/>
      <c r="CA49" s="141">
        <v>5</v>
      </c>
      <c r="CB49" s="141">
        <v>5</v>
      </c>
      <c r="CC49" s="141"/>
      <c r="CD49" s="141"/>
      <c r="CE49" s="141"/>
      <c r="CF49" s="141"/>
      <c r="CG49" s="141"/>
      <c r="CH49" s="141"/>
      <c r="CI49" s="141"/>
      <c r="CJ49" s="141"/>
      <c r="CK49" s="141"/>
      <c r="CL49" s="162"/>
      <c r="CM49" s="162"/>
      <c r="CN49" s="162"/>
      <c r="CO49" s="162"/>
    </row>
    <row r="50" spans="1:93" x14ac:dyDescent="0.25">
      <c r="A50" s="144"/>
      <c r="B50" s="144"/>
      <c r="C50" s="144"/>
      <c r="D50" s="117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</row>
    <row r="51" spans="1:93" x14ac:dyDescent="0.25">
      <c r="A51" s="13" t="s">
        <v>264</v>
      </c>
      <c r="B51" s="176"/>
      <c r="D51" s="129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128"/>
      <c r="CM51" s="128"/>
      <c r="CN51" s="128"/>
      <c r="CO51" s="128"/>
    </row>
    <row r="52" spans="1:93" x14ac:dyDescent="0.25">
      <c r="A52" s="12" t="s">
        <v>263</v>
      </c>
      <c r="B52" s="76"/>
      <c r="D52" s="12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128"/>
      <c r="CM52" s="128"/>
      <c r="CN52" s="128"/>
      <c r="CO52" s="128"/>
    </row>
    <row r="53" spans="1:93" x14ac:dyDescent="0.25">
      <c r="A53" s="12" t="s">
        <v>262</v>
      </c>
      <c r="B53" s="77"/>
      <c r="D53" s="129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128"/>
      <c r="CM53" s="128"/>
      <c r="CN53" s="128"/>
      <c r="CO53" s="128"/>
    </row>
    <row r="54" spans="1:93" x14ac:dyDescent="0.25">
      <c r="A54" s="12" t="s">
        <v>265</v>
      </c>
      <c r="B54" s="79"/>
      <c r="D54" s="129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128"/>
      <c r="CM54" s="128"/>
      <c r="CN54" s="128"/>
      <c r="CO54" s="128"/>
    </row>
    <row r="55" spans="1:93" x14ac:dyDescent="0.25">
      <c r="A55" s="12" t="s">
        <v>266</v>
      </c>
      <c r="B55" s="78"/>
      <c r="D55" s="129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128"/>
      <c r="CM55" s="128"/>
      <c r="CN55" s="128"/>
      <c r="CO55" s="128"/>
    </row>
    <row r="56" spans="1:93" x14ac:dyDescent="0.25">
      <c r="A56" s="12" t="s">
        <v>267</v>
      </c>
      <c r="B56" s="82"/>
      <c r="D56" s="129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128"/>
      <c r="CM56" s="128"/>
      <c r="CN56" s="128"/>
      <c r="CO56" s="128"/>
    </row>
    <row r="57" spans="1:93" x14ac:dyDescent="0.25">
      <c r="A57" s="12" t="s">
        <v>268</v>
      </c>
      <c r="B57" s="80"/>
      <c r="D57" s="129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128"/>
      <c r="CM57" s="128"/>
      <c r="CN57" s="128"/>
      <c r="CO57" s="128"/>
    </row>
    <row r="58" spans="1:93" x14ac:dyDescent="0.25">
      <c r="A58" s="6"/>
      <c r="B58" s="6"/>
      <c r="D58" s="129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128"/>
      <c r="CM58" s="128"/>
      <c r="CN58" s="128"/>
      <c r="CO58" s="128"/>
    </row>
  </sheetData>
  <mergeCells count="18">
    <mergeCell ref="G1:J1"/>
    <mergeCell ref="K1:O1"/>
    <mergeCell ref="P1:T1"/>
    <mergeCell ref="U1:AA1"/>
    <mergeCell ref="CG1:CK1"/>
    <mergeCell ref="CL1:CO1"/>
    <mergeCell ref="AI1:AL1"/>
    <mergeCell ref="AM1:AP1"/>
    <mergeCell ref="AQ1:AR1"/>
    <mergeCell ref="BJ1:BQ1"/>
    <mergeCell ref="BS1:BW1"/>
    <mergeCell ref="BX1:BY1"/>
    <mergeCell ref="BZ1:CB1"/>
    <mergeCell ref="CC1:CF1"/>
    <mergeCell ref="AS1:AT1"/>
    <mergeCell ref="AU1:AZ1"/>
    <mergeCell ref="BF1:BI1"/>
    <mergeCell ref="BA1:B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0"/>
  <sheetViews>
    <sheetView workbookViewId="0">
      <selection activeCell="A4" sqref="A4"/>
    </sheetView>
  </sheetViews>
  <sheetFormatPr defaultRowHeight="15" x14ac:dyDescent="0.25"/>
  <cols>
    <col min="1" max="1" width="30.7109375" bestFit="1" customWidth="1"/>
    <col min="2" max="2" width="21.42578125" bestFit="1" customWidth="1"/>
    <col min="3" max="3" width="18.5703125" bestFit="1" customWidth="1"/>
    <col min="4" max="4" width="7.28515625" bestFit="1" customWidth="1"/>
    <col min="5" max="5" width="7.5703125" bestFit="1" customWidth="1"/>
  </cols>
  <sheetData>
    <row r="1" spans="1:87" x14ac:dyDescent="0.25">
      <c r="A1" s="8" t="s">
        <v>0</v>
      </c>
      <c r="B1" s="17" t="s">
        <v>1</v>
      </c>
      <c r="C1" s="8" t="s">
        <v>2</v>
      </c>
      <c r="D1" s="8" t="s">
        <v>3</v>
      </c>
      <c r="E1" s="8" t="s">
        <v>4</v>
      </c>
      <c r="F1" s="66"/>
      <c r="G1" s="210" t="s">
        <v>26</v>
      </c>
      <c r="H1" s="212"/>
      <c r="I1" s="212"/>
      <c r="J1" s="211"/>
      <c r="K1" s="209" t="s">
        <v>118</v>
      </c>
      <c r="L1" s="209"/>
      <c r="M1" s="202" t="s">
        <v>245</v>
      </c>
      <c r="N1" s="203"/>
      <c r="O1" s="203"/>
      <c r="P1" s="206"/>
      <c r="Q1" s="202" t="s">
        <v>31</v>
      </c>
      <c r="R1" s="203"/>
      <c r="S1" s="203"/>
      <c r="T1" s="203"/>
      <c r="U1" s="203"/>
      <c r="V1" s="203"/>
      <c r="W1" s="206"/>
      <c r="X1" s="205" t="s">
        <v>163</v>
      </c>
      <c r="Y1" s="205"/>
      <c r="Z1" s="210" t="s">
        <v>64</v>
      </c>
      <c r="AA1" s="212"/>
      <c r="AB1" s="212"/>
      <c r="AC1" s="211"/>
      <c r="AD1" s="205" t="s">
        <v>63</v>
      </c>
      <c r="AE1" s="205"/>
      <c r="AF1" s="205"/>
      <c r="AG1" s="205"/>
      <c r="AH1" s="202" t="s">
        <v>119</v>
      </c>
      <c r="AI1" s="206"/>
      <c r="AJ1" s="209" t="s">
        <v>62</v>
      </c>
      <c r="AK1" s="209"/>
      <c r="AL1" s="210" t="s">
        <v>120</v>
      </c>
      <c r="AM1" s="211"/>
      <c r="AN1" s="205" t="s">
        <v>169</v>
      </c>
      <c r="AO1" s="205"/>
      <c r="AP1" s="205"/>
      <c r="AQ1" s="205"/>
      <c r="AR1" s="205"/>
      <c r="AS1" s="205"/>
      <c r="AT1" s="202" t="s">
        <v>173</v>
      </c>
      <c r="AU1" s="203"/>
      <c r="AV1" s="203"/>
      <c r="AW1" s="206"/>
      <c r="AX1" s="205" t="s">
        <v>171</v>
      </c>
      <c r="AY1" s="205"/>
      <c r="AZ1" s="205"/>
      <c r="BA1" s="205"/>
      <c r="BB1" s="205"/>
      <c r="BC1" s="205"/>
      <c r="BD1" s="205"/>
      <c r="BE1" s="202" t="s">
        <v>65</v>
      </c>
      <c r="BF1" s="203"/>
      <c r="BG1" s="203"/>
      <c r="BH1" s="203"/>
      <c r="BI1" s="203"/>
      <c r="BJ1" s="203"/>
      <c r="BK1" s="203"/>
      <c r="BL1" s="203"/>
      <c r="BM1" s="206"/>
      <c r="BN1" s="202" t="s">
        <v>230</v>
      </c>
      <c r="BO1" s="203"/>
      <c r="BP1" s="203"/>
      <c r="BQ1" s="203"/>
      <c r="BR1" s="206"/>
      <c r="BS1" s="207" t="s">
        <v>189</v>
      </c>
      <c r="BT1" s="208"/>
      <c r="BU1" s="202" t="s">
        <v>72</v>
      </c>
      <c r="BV1" s="203"/>
      <c r="BW1" s="203"/>
      <c r="BX1" s="203"/>
      <c r="BY1" s="203"/>
      <c r="BZ1" s="203"/>
      <c r="CA1" s="206"/>
      <c r="CB1" s="205" t="s">
        <v>168</v>
      </c>
      <c r="CC1" s="205"/>
      <c r="CD1" s="205"/>
      <c r="CE1" s="205"/>
      <c r="CF1" s="202" t="s">
        <v>134</v>
      </c>
      <c r="CG1" s="203"/>
      <c r="CH1" s="203"/>
      <c r="CI1" s="204"/>
    </row>
    <row r="2" spans="1:87" x14ac:dyDescent="0.25">
      <c r="A2" s="143" t="s">
        <v>287</v>
      </c>
      <c r="B2" s="18"/>
      <c r="C2" s="5"/>
      <c r="D2" s="8"/>
      <c r="E2" s="5"/>
      <c r="F2" s="67"/>
      <c r="G2" s="23" t="s">
        <v>27</v>
      </c>
      <c r="H2" s="2" t="s">
        <v>28</v>
      </c>
      <c r="I2" s="2" t="s">
        <v>29</v>
      </c>
      <c r="J2" s="24" t="s">
        <v>30</v>
      </c>
      <c r="K2" s="3">
        <v>67</v>
      </c>
      <c r="L2" s="30">
        <v>68</v>
      </c>
      <c r="M2" s="23" t="s">
        <v>246</v>
      </c>
      <c r="N2" s="2" t="s">
        <v>247</v>
      </c>
      <c r="O2" s="2" t="s">
        <v>50</v>
      </c>
      <c r="P2" s="24" t="s">
        <v>77</v>
      </c>
      <c r="Q2" s="3" t="s">
        <v>32</v>
      </c>
      <c r="R2" s="2" t="s">
        <v>33</v>
      </c>
      <c r="S2" s="2" t="s">
        <v>34</v>
      </c>
      <c r="T2" s="2" t="s">
        <v>35</v>
      </c>
      <c r="U2" s="2" t="s">
        <v>36</v>
      </c>
      <c r="V2" s="2" t="s">
        <v>37</v>
      </c>
      <c r="W2" s="24" t="s">
        <v>38</v>
      </c>
      <c r="X2" s="3" t="s">
        <v>164</v>
      </c>
      <c r="Y2" s="30" t="s">
        <v>165</v>
      </c>
      <c r="Z2" s="23" t="s">
        <v>39</v>
      </c>
      <c r="AA2" s="2" t="s">
        <v>40</v>
      </c>
      <c r="AB2" s="2" t="s">
        <v>116</v>
      </c>
      <c r="AC2" s="24" t="s">
        <v>117</v>
      </c>
      <c r="AD2" s="3" t="s">
        <v>41</v>
      </c>
      <c r="AE2" s="2" t="s">
        <v>42</v>
      </c>
      <c r="AF2" s="2" t="s">
        <v>43</v>
      </c>
      <c r="AG2" s="30" t="s">
        <v>44</v>
      </c>
      <c r="AH2" s="23">
        <v>41</v>
      </c>
      <c r="AI2" s="24">
        <v>42</v>
      </c>
      <c r="AJ2" s="3" t="s">
        <v>45</v>
      </c>
      <c r="AK2" s="30" t="s">
        <v>46</v>
      </c>
      <c r="AL2" s="23">
        <v>51</v>
      </c>
      <c r="AM2" s="24">
        <v>52</v>
      </c>
      <c r="AN2" s="3" t="s">
        <v>170</v>
      </c>
      <c r="AO2" s="2" t="s">
        <v>48</v>
      </c>
      <c r="AP2" s="2" t="s">
        <v>49</v>
      </c>
      <c r="AQ2" s="2" t="s">
        <v>50</v>
      </c>
      <c r="AR2" s="2" t="s">
        <v>51</v>
      </c>
      <c r="AS2" s="30" t="s">
        <v>52</v>
      </c>
      <c r="AT2" s="23" t="s">
        <v>53</v>
      </c>
      <c r="AU2" s="2" t="s">
        <v>54</v>
      </c>
      <c r="AV2" s="2" t="s">
        <v>55</v>
      </c>
      <c r="AW2" s="24" t="s">
        <v>56</v>
      </c>
      <c r="AX2" s="3" t="s">
        <v>167</v>
      </c>
      <c r="AY2" s="2" t="s">
        <v>69</v>
      </c>
      <c r="AZ2" s="2" t="s">
        <v>57</v>
      </c>
      <c r="BA2" s="2" t="s">
        <v>58</v>
      </c>
      <c r="BB2" s="2" t="s">
        <v>59</v>
      </c>
      <c r="BC2" s="2" t="s">
        <v>70</v>
      </c>
      <c r="BD2" s="30" t="s">
        <v>60</v>
      </c>
      <c r="BE2" s="23" t="s">
        <v>66</v>
      </c>
      <c r="BF2" s="2" t="s">
        <v>58</v>
      </c>
      <c r="BG2" s="2" t="s">
        <v>67</v>
      </c>
      <c r="BH2" s="2" t="s">
        <v>68</v>
      </c>
      <c r="BI2" s="2" t="s">
        <v>49</v>
      </c>
      <c r="BJ2" s="2" t="s">
        <v>69</v>
      </c>
      <c r="BK2" s="2" t="s">
        <v>54</v>
      </c>
      <c r="BL2" s="2" t="s">
        <v>52</v>
      </c>
      <c r="BM2" s="30" t="s">
        <v>71</v>
      </c>
      <c r="BN2" s="23" t="s">
        <v>104</v>
      </c>
      <c r="BO2" s="2" t="s">
        <v>106</v>
      </c>
      <c r="BP2" s="2" t="s">
        <v>105</v>
      </c>
      <c r="BQ2" s="2" t="s">
        <v>166</v>
      </c>
      <c r="BR2" s="24" t="s">
        <v>167</v>
      </c>
      <c r="BS2" s="48" t="s">
        <v>196</v>
      </c>
      <c r="BT2" s="49" t="s">
        <v>197</v>
      </c>
      <c r="BU2" s="3" t="s">
        <v>69</v>
      </c>
      <c r="BV2" s="2" t="s">
        <v>73</v>
      </c>
      <c r="BW2" s="2" t="s">
        <v>74</v>
      </c>
      <c r="BX2" s="2" t="s">
        <v>75</v>
      </c>
      <c r="BY2" s="2" t="s">
        <v>76</v>
      </c>
      <c r="BZ2" s="2" t="s">
        <v>77</v>
      </c>
      <c r="CA2" s="24" t="s">
        <v>78</v>
      </c>
      <c r="CB2" s="3" t="s">
        <v>140</v>
      </c>
      <c r="CC2" s="2" t="s">
        <v>141</v>
      </c>
      <c r="CD2" s="2" t="s">
        <v>142</v>
      </c>
      <c r="CE2" s="30" t="s">
        <v>143</v>
      </c>
      <c r="CF2" s="45">
        <v>1634</v>
      </c>
      <c r="CG2" s="36">
        <v>1635</v>
      </c>
      <c r="CH2" s="36">
        <v>1636</v>
      </c>
      <c r="CI2" s="112">
        <v>1637</v>
      </c>
    </row>
    <row r="3" spans="1:87" x14ac:dyDescent="0.25">
      <c r="A3" s="9"/>
      <c r="B3" s="25"/>
      <c r="C3" s="9"/>
      <c r="D3" s="117"/>
      <c r="E3" s="9"/>
      <c r="F3" s="32" t="s">
        <v>249</v>
      </c>
      <c r="G3" s="26"/>
      <c r="H3" s="9"/>
      <c r="I3" s="9"/>
      <c r="J3" s="27"/>
      <c r="K3" s="28"/>
      <c r="L3" s="25"/>
      <c r="M3" s="26"/>
      <c r="N3" s="9"/>
      <c r="O3" s="9"/>
      <c r="P3" s="27"/>
      <c r="Q3" s="28"/>
      <c r="R3" s="9"/>
      <c r="S3" s="9"/>
      <c r="T3" s="9"/>
      <c r="U3" s="9"/>
      <c r="V3" s="9"/>
      <c r="W3" s="27"/>
      <c r="X3" s="28"/>
      <c r="Y3" s="25"/>
      <c r="Z3" s="26"/>
      <c r="AA3" s="9"/>
      <c r="AB3" s="9"/>
      <c r="AC3" s="27"/>
      <c r="AD3" s="28"/>
      <c r="AE3" s="9"/>
      <c r="AF3" s="9"/>
      <c r="AG3" s="25"/>
      <c r="AH3" s="26"/>
      <c r="AI3" s="27"/>
      <c r="AJ3" s="28"/>
      <c r="AK3" s="25"/>
      <c r="AL3" s="26"/>
      <c r="AM3" s="27"/>
      <c r="AN3" s="28"/>
      <c r="AO3" s="9"/>
      <c r="AP3" s="9"/>
      <c r="AQ3" s="9"/>
      <c r="AR3" s="9"/>
      <c r="AS3" s="25"/>
      <c r="AT3" s="26"/>
      <c r="AU3" s="9"/>
      <c r="AV3" s="9"/>
      <c r="AW3" s="27"/>
      <c r="AX3" s="28"/>
      <c r="AY3" s="9"/>
      <c r="AZ3" s="9"/>
      <c r="BA3" s="9"/>
      <c r="BB3" s="9"/>
      <c r="BC3" s="9"/>
      <c r="BD3" s="25"/>
      <c r="BE3" s="26"/>
      <c r="BF3" s="9"/>
      <c r="BG3" s="9"/>
      <c r="BH3" s="9"/>
      <c r="BI3" s="9"/>
      <c r="BJ3" s="9"/>
      <c r="BK3" s="9"/>
      <c r="BL3" s="9"/>
      <c r="BM3" s="25"/>
      <c r="BN3" s="26"/>
      <c r="BO3" s="9"/>
      <c r="BP3" s="9"/>
      <c r="BQ3" s="9"/>
      <c r="BR3" s="27"/>
      <c r="BS3" s="47"/>
      <c r="BT3" s="69"/>
      <c r="BU3" s="28"/>
      <c r="BV3" s="9"/>
      <c r="BW3" s="9"/>
      <c r="BX3" s="9"/>
      <c r="BY3" s="9"/>
      <c r="BZ3" s="9"/>
      <c r="CA3" s="27"/>
      <c r="CB3" s="28"/>
      <c r="CC3" s="9"/>
      <c r="CD3" s="9"/>
      <c r="CE3" s="25"/>
      <c r="CF3" s="26"/>
      <c r="CG3" s="9"/>
      <c r="CH3" s="9"/>
      <c r="CI3" s="25"/>
    </row>
    <row r="4" spans="1:87" x14ac:dyDescent="0.25">
      <c r="A4" s="12" t="s">
        <v>24</v>
      </c>
      <c r="B4" s="25" t="s">
        <v>102</v>
      </c>
      <c r="C4" s="9" t="s">
        <v>103</v>
      </c>
      <c r="D4" s="118">
        <v>3</v>
      </c>
      <c r="E4" s="80">
        <f>SUM(F4:CQ4)</f>
        <v>22</v>
      </c>
      <c r="F4" s="39"/>
      <c r="G4" s="21"/>
      <c r="H4" s="1"/>
      <c r="I4" s="1"/>
      <c r="J4" s="22"/>
      <c r="K4" s="14"/>
      <c r="L4" s="15"/>
      <c r="M4" s="21"/>
      <c r="N4" s="1"/>
      <c r="O4" s="1"/>
      <c r="P4" s="22"/>
      <c r="Q4" s="14"/>
      <c r="R4" s="1"/>
      <c r="S4" s="1"/>
      <c r="T4" s="1"/>
      <c r="U4" s="1"/>
      <c r="V4" s="1"/>
      <c r="W4" s="22"/>
      <c r="X4" s="14"/>
      <c r="Y4" s="15"/>
      <c r="Z4" s="21"/>
      <c r="AA4" s="1"/>
      <c r="AB4" s="1"/>
      <c r="AC4" s="22"/>
      <c r="AD4" s="14"/>
      <c r="AE4" s="1"/>
      <c r="AF4" s="1"/>
      <c r="AG4" s="15"/>
      <c r="AH4" s="21"/>
      <c r="AI4" s="22"/>
      <c r="AJ4" s="14"/>
      <c r="AK4" s="15"/>
      <c r="AL4" s="21"/>
      <c r="AM4" s="22"/>
      <c r="AN4" s="14"/>
      <c r="AO4" s="1"/>
      <c r="AP4" s="1"/>
      <c r="AQ4" s="1"/>
      <c r="AR4" s="1"/>
      <c r="AS4" s="15"/>
      <c r="AT4" s="21"/>
      <c r="AU4" s="1"/>
      <c r="AV4" s="1"/>
      <c r="AW4" s="22"/>
      <c r="AX4" s="14"/>
      <c r="AY4" s="1"/>
      <c r="AZ4" s="1"/>
      <c r="BA4" s="1"/>
      <c r="BB4" s="1"/>
      <c r="BC4" s="1"/>
      <c r="BD4" s="15"/>
      <c r="BE4" s="21"/>
      <c r="BF4" s="1"/>
      <c r="BG4" s="1"/>
      <c r="BH4" s="1"/>
      <c r="BI4" s="1"/>
      <c r="BJ4" s="1"/>
      <c r="BK4" s="1"/>
      <c r="BL4" s="1"/>
      <c r="BM4" s="15"/>
      <c r="BN4" s="21">
        <v>9</v>
      </c>
      <c r="BO4" s="1">
        <v>5</v>
      </c>
      <c r="BP4" s="1">
        <v>8</v>
      </c>
      <c r="BQ4" s="1"/>
      <c r="BR4" s="22"/>
      <c r="BS4" s="41"/>
      <c r="BT4" s="40"/>
      <c r="BU4" s="14"/>
      <c r="BV4" s="1"/>
      <c r="BW4" s="1"/>
      <c r="BX4" s="1"/>
      <c r="BY4" s="1"/>
      <c r="BZ4" s="1"/>
      <c r="CA4" s="22"/>
      <c r="CB4" s="14"/>
      <c r="CC4" s="1"/>
      <c r="CD4" s="1"/>
      <c r="CE4" s="15"/>
      <c r="CF4" s="21"/>
      <c r="CG4" s="1"/>
      <c r="CH4" s="1"/>
      <c r="CI4" s="15"/>
    </row>
    <row r="5" spans="1:87" x14ac:dyDescent="0.25">
      <c r="A5" s="12" t="s">
        <v>109</v>
      </c>
      <c r="B5" s="25" t="s">
        <v>102</v>
      </c>
      <c r="C5" s="9" t="s">
        <v>103</v>
      </c>
      <c r="D5" s="119">
        <v>0</v>
      </c>
      <c r="E5" s="83">
        <f t="shared" ref="E5:E6" si="0">SUM(F5:CQ5)</f>
        <v>3</v>
      </c>
      <c r="F5" s="39"/>
      <c r="G5" s="21"/>
      <c r="H5" s="1"/>
      <c r="I5" s="1"/>
      <c r="J5" s="22"/>
      <c r="K5" s="14"/>
      <c r="L5" s="15"/>
      <c r="M5" s="21"/>
      <c r="N5" s="1"/>
      <c r="O5" s="1"/>
      <c r="P5" s="22"/>
      <c r="Q5" s="14"/>
      <c r="R5" s="1"/>
      <c r="S5" s="1"/>
      <c r="T5" s="1"/>
      <c r="U5" s="1"/>
      <c r="V5" s="1"/>
      <c r="W5" s="22"/>
      <c r="X5" s="14"/>
      <c r="Y5" s="15"/>
      <c r="Z5" s="21"/>
      <c r="AA5" s="1"/>
      <c r="AB5" s="1"/>
      <c r="AC5" s="22"/>
      <c r="AD5" s="14"/>
      <c r="AE5" s="1"/>
      <c r="AF5" s="1"/>
      <c r="AG5" s="15"/>
      <c r="AH5" s="21"/>
      <c r="AI5" s="22"/>
      <c r="AJ5" s="14"/>
      <c r="AK5" s="15"/>
      <c r="AL5" s="21"/>
      <c r="AM5" s="22"/>
      <c r="AN5" s="14"/>
      <c r="AO5" s="1"/>
      <c r="AP5" s="1"/>
      <c r="AQ5" s="1"/>
      <c r="AR5" s="1"/>
      <c r="AS5" s="15"/>
      <c r="AT5" s="21"/>
      <c r="AU5" s="1"/>
      <c r="AV5" s="1"/>
      <c r="AW5" s="22"/>
      <c r="AX5" s="14"/>
      <c r="AY5" s="1"/>
      <c r="AZ5" s="1"/>
      <c r="BA5" s="1"/>
      <c r="BB5" s="1"/>
      <c r="BC5" s="1"/>
      <c r="BD5" s="15"/>
      <c r="BE5" s="21"/>
      <c r="BF5" s="1"/>
      <c r="BG5" s="1"/>
      <c r="BH5" s="1"/>
      <c r="BI5" s="1"/>
      <c r="BJ5" s="1"/>
      <c r="BK5" s="1"/>
      <c r="BL5" s="1"/>
      <c r="BM5" s="15"/>
      <c r="BN5" s="21">
        <v>3</v>
      </c>
      <c r="BO5" s="1"/>
      <c r="BP5" s="1"/>
      <c r="BQ5" s="1"/>
      <c r="BR5" s="22"/>
      <c r="BS5" s="41"/>
      <c r="BT5" s="40"/>
      <c r="BU5" s="14"/>
      <c r="BV5" s="1"/>
      <c r="BW5" s="1"/>
      <c r="BX5" s="1"/>
      <c r="BY5" s="1"/>
      <c r="BZ5" s="1"/>
      <c r="CA5" s="22"/>
      <c r="CB5" s="14"/>
      <c r="CC5" s="1"/>
      <c r="CD5" s="1"/>
      <c r="CE5" s="15"/>
      <c r="CF5" s="21"/>
      <c r="CG5" s="1"/>
      <c r="CH5" s="1"/>
      <c r="CI5" s="15"/>
    </row>
    <row r="6" spans="1:87" x14ac:dyDescent="0.25">
      <c r="A6" s="12" t="s">
        <v>110</v>
      </c>
      <c r="B6" s="25" t="s">
        <v>102</v>
      </c>
      <c r="C6" s="9" t="s">
        <v>103</v>
      </c>
      <c r="D6" s="119">
        <v>0</v>
      </c>
      <c r="E6" s="29">
        <f t="shared" si="0"/>
        <v>4</v>
      </c>
      <c r="F6" s="39"/>
      <c r="G6" s="21"/>
      <c r="H6" s="1"/>
      <c r="I6" s="1"/>
      <c r="J6" s="22"/>
      <c r="K6" s="14"/>
      <c r="L6" s="15"/>
      <c r="M6" s="21"/>
      <c r="N6" s="1"/>
      <c r="O6" s="1"/>
      <c r="P6" s="22"/>
      <c r="Q6" s="14"/>
      <c r="R6" s="1"/>
      <c r="S6" s="1"/>
      <c r="T6" s="1"/>
      <c r="U6" s="1"/>
      <c r="V6" s="1"/>
      <c r="W6" s="22"/>
      <c r="X6" s="14"/>
      <c r="Y6" s="15"/>
      <c r="Z6" s="21"/>
      <c r="AA6" s="1"/>
      <c r="AB6" s="1"/>
      <c r="AC6" s="22"/>
      <c r="AD6" s="14"/>
      <c r="AE6" s="1"/>
      <c r="AF6" s="1"/>
      <c r="AG6" s="15"/>
      <c r="AH6" s="21"/>
      <c r="AI6" s="22"/>
      <c r="AJ6" s="14"/>
      <c r="AK6" s="15"/>
      <c r="AL6" s="21"/>
      <c r="AM6" s="22"/>
      <c r="AN6" s="14"/>
      <c r="AO6" s="1"/>
      <c r="AP6" s="1"/>
      <c r="AQ6" s="1"/>
      <c r="AR6" s="1"/>
      <c r="AS6" s="15"/>
      <c r="AT6" s="21"/>
      <c r="AU6" s="1"/>
      <c r="AV6" s="1"/>
      <c r="AW6" s="22"/>
      <c r="AX6" s="14"/>
      <c r="AY6" s="1"/>
      <c r="AZ6" s="1"/>
      <c r="BA6" s="1"/>
      <c r="BB6" s="1"/>
      <c r="BC6" s="1"/>
      <c r="BD6" s="15"/>
      <c r="BE6" s="21"/>
      <c r="BF6" s="1"/>
      <c r="BG6" s="1"/>
      <c r="BH6" s="1"/>
      <c r="BI6" s="1"/>
      <c r="BJ6" s="1"/>
      <c r="BK6" s="1"/>
      <c r="BL6" s="1"/>
      <c r="BM6" s="15"/>
      <c r="BN6" s="21">
        <v>4</v>
      </c>
      <c r="BO6" s="1"/>
      <c r="BP6" s="1"/>
      <c r="BQ6" s="1"/>
      <c r="BR6" s="22"/>
      <c r="BS6" s="41"/>
      <c r="BT6" s="40"/>
      <c r="BU6" s="14"/>
      <c r="BV6" s="1"/>
      <c r="BW6" s="1"/>
      <c r="BX6" s="1"/>
      <c r="BY6" s="1"/>
      <c r="BZ6" s="1"/>
      <c r="CA6" s="22"/>
      <c r="CB6" s="14"/>
      <c r="CC6" s="1"/>
      <c r="CD6" s="1"/>
      <c r="CE6" s="15"/>
      <c r="CF6" s="21"/>
      <c r="CG6" s="1"/>
      <c r="CH6" s="1"/>
      <c r="CI6" s="15"/>
    </row>
    <row r="7" spans="1:87" x14ac:dyDescent="0.25">
      <c r="A7" s="9"/>
      <c r="B7" s="25"/>
      <c r="C7" s="9"/>
      <c r="D7" s="117"/>
      <c r="E7" s="9"/>
      <c r="F7" s="32"/>
      <c r="G7" s="26"/>
      <c r="H7" s="9"/>
      <c r="I7" s="9"/>
      <c r="J7" s="27"/>
      <c r="K7" s="28"/>
      <c r="L7" s="25"/>
      <c r="M7" s="26"/>
      <c r="N7" s="9"/>
      <c r="O7" s="9"/>
      <c r="P7" s="27"/>
      <c r="Q7" s="28"/>
      <c r="R7" s="9"/>
      <c r="S7" s="9"/>
      <c r="T7" s="9"/>
      <c r="U7" s="9"/>
      <c r="V7" s="9"/>
      <c r="W7" s="27"/>
      <c r="X7" s="28"/>
      <c r="Y7" s="25"/>
      <c r="Z7" s="26"/>
      <c r="AA7" s="9"/>
      <c r="AB7" s="9"/>
      <c r="AC7" s="27"/>
      <c r="AD7" s="28"/>
      <c r="AE7" s="9"/>
      <c r="AF7" s="9"/>
      <c r="AG7" s="25"/>
      <c r="AH7" s="26"/>
      <c r="AI7" s="27"/>
      <c r="AJ7" s="28"/>
      <c r="AK7" s="25"/>
      <c r="AL7" s="26"/>
      <c r="AM7" s="27"/>
      <c r="AN7" s="28"/>
      <c r="AO7" s="9"/>
      <c r="AP7" s="9"/>
      <c r="AQ7" s="9"/>
      <c r="AR7" s="9"/>
      <c r="AS7" s="25"/>
      <c r="AT7" s="26"/>
      <c r="AU7" s="9"/>
      <c r="AV7" s="9"/>
      <c r="AW7" s="27"/>
      <c r="AX7" s="28"/>
      <c r="AY7" s="9"/>
      <c r="AZ7" s="9"/>
      <c r="BA7" s="9"/>
      <c r="BB7" s="9"/>
      <c r="BC7" s="9"/>
      <c r="BD7" s="25"/>
      <c r="BE7" s="26"/>
      <c r="BF7" s="9"/>
      <c r="BG7" s="9"/>
      <c r="BH7" s="9"/>
      <c r="BI7" s="9"/>
      <c r="BJ7" s="9"/>
      <c r="BK7" s="9"/>
      <c r="BL7" s="9"/>
      <c r="BM7" s="25"/>
      <c r="BN7" s="26"/>
      <c r="BO7" s="9"/>
      <c r="BP7" s="9"/>
      <c r="BQ7" s="9"/>
      <c r="BR7" s="27"/>
      <c r="BS7" s="47"/>
      <c r="BT7" s="69"/>
      <c r="BU7" s="28"/>
      <c r="BV7" s="9"/>
      <c r="BW7" s="9"/>
      <c r="BX7" s="9"/>
      <c r="BY7" s="9"/>
      <c r="BZ7" s="9"/>
      <c r="CA7" s="27"/>
      <c r="CB7" s="28"/>
      <c r="CC7" s="9"/>
      <c r="CD7" s="9"/>
      <c r="CE7" s="25"/>
      <c r="CF7" s="26"/>
      <c r="CG7" s="9"/>
      <c r="CH7" s="9"/>
      <c r="CI7" s="25"/>
    </row>
    <row r="8" spans="1:87" x14ac:dyDescent="0.25">
      <c r="A8" s="12" t="s">
        <v>21</v>
      </c>
      <c r="B8" s="25" t="s">
        <v>112</v>
      </c>
      <c r="C8" s="9" t="s">
        <v>111</v>
      </c>
      <c r="D8" s="118">
        <v>1</v>
      </c>
      <c r="E8" s="78">
        <f t="shared" ref="E8:E9" si="1">SUM(F8:CQ8)</f>
        <v>161</v>
      </c>
      <c r="F8" s="114">
        <v>-19</v>
      </c>
      <c r="G8" s="72">
        <v>6</v>
      </c>
      <c r="H8" s="1">
        <v>7</v>
      </c>
      <c r="I8" s="1">
        <v>8</v>
      </c>
      <c r="J8" s="22">
        <v>9</v>
      </c>
      <c r="K8" s="14">
        <v>9</v>
      </c>
      <c r="L8" s="15">
        <v>7</v>
      </c>
      <c r="M8" s="21"/>
      <c r="N8" s="1"/>
      <c r="O8" s="1"/>
      <c r="P8" s="22"/>
      <c r="Q8" s="14"/>
      <c r="R8" s="1"/>
      <c r="S8" s="1"/>
      <c r="T8" s="1"/>
      <c r="U8" s="1"/>
      <c r="V8" s="1"/>
      <c r="W8" s="22"/>
      <c r="X8" s="14"/>
      <c r="Y8" s="15"/>
      <c r="Z8" s="21">
        <v>8</v>
      </c>
      <c r="AA8" s="29">
        <v>4</v>
      </c>
      <c r="AB8" s="1">
        <v>8</v>
      </c>
      <c r="AC8" s="22">
        <v>7</v>
      </c>
      <c r="AD8" s="14"/>
      <c r="AE8" s="1"/>
      <c r="AF8" s="1"/>
      <c r="AG8" s="15"/>
      <c r="AH8" s="21"/>
      <c r="AI8" s="22"/>
      <c r="AJ8" s="14"/>
      <c r="AK8" s="15"/>
      <c r="AL8" s="21">
        <v>7</v>
      </c>
      <c r="AM8" s="73">
        <v>4</v>
      </c>
      <c r="AN8" s="14"/>
      <c r="AO8" s="1"/>
      <c r="AP8" s="1"/>
      <c r="AQ8" s="1"/>
      <c r="AR8" s="1"/>
      <c r="AS8" s="15"/>
      <c r="AT8" s="21">
        <v>7</v>
      </c>
      <c r="AU8" s="1">
        <v>9</v>
      </c>
      <c r="AV8" s="29">
        <v>5</v>
      </c>
      <c r="AW8" s="22">
        <v>9</v>
      </c>
      <c r="AX8" s="14"/>
      <c r="AY8" s="1"/>
      <c r="AZ8" s="1"/>
      <c r="BA8" s="1"/>
      <c r="BB8" s="1"/>
      <c r="BC8" s="1"/>
      <c r="BD8" s="15"/>
      <c r="BE8" s="21"/>
      <c r="BF8" s="1"/>
      <c r="BG8" s="1"/>
      <c r="BH8" s="1"/>
      <c r="BI8" s="1"/>
      <c r="BJ8" s="1"/>
      <c r="BK8" s="1"/>
      <c r="BL8" s="1"/>
      <c r="BM8" s="15"/>
      <c r="BN8" s="21"/>
      <c r="BO8" s="1">
        <v>7</v>
      </c>
      <c r="BP8" s="1">
        <v>9</v>
      </c>
      <c r="BQ8" s="1">
        <v>8</v>
      </c>
      <c r="BR8" s="22">
        <v>8</v>
      </c>
      <c r="BS8" s="41"/>
      <c r="BT8" s="40"/>
      <c r="BU8" s="14"/>
      <c r="BV8" s="1"/>
      <c r="BW8" s="1"/>
      <c r="BX8" s="1"/>
      <c r="BY8" s="1"/>
      <c r="BZ8" s="1"/>
      <c r="CA8" s="22"/>
      <c r="CB8" s="14"/>
      <c r="CC8" s="1"/>
      <c r="CD8" s="1"/>
      <c r="CE8" s="15"/>
      <c r="CF8" s="21">
        <v>8</v>
      </c>
      <c r="CG8" s="1">
        <v>8</v>
      </c>
      <c r="CH8" s="1">
        <v>9</v>
      </c>
      <c r="CI8" s="15">
        <v>9</v>
      </c>
    </row>
    <row r="9" spans="1:87" x14ac:dyDescent="0.25">
      <c r="A9" s="12" t="s">
        <v>22</v>
      </c>
      <c r="B9" s="25" t="s">
        <v>112</v>
      </c>
      <c r="C9" s="9" t="s">
        <v>111</v>
      </c>
      <c r="D9" s="118">
        <v>1</v>
      </c>
      <c r="E9" s="77">
        <f t="shared" si="1"/>
        <v>117</v>
      </c>
      <c r="F9" s="114">
        <v>-10</v>
      </c>
      <c r="G9" s="21">
        <v>5</v>
      </c>
      <c r="H9" s="29">
        <v>3</v>
      </c>
      <c r="I9" s="29">
        <v>4</v>
      </c>
      <c r="J9" s="22">
        <v>4</v>
      </c>
      <c r="K9" s="14">
        <v>7</v>
      </c>
      <c r="L9" s="15">
        <v>8</v>
      </c>
      <c r="M9" s="21"/>
      <c r="N9" s="1"/>
      <c r="O9" s="1"/>
      <c r="P9" s="22"/>
      <c r="Q9" s="14"/>
      <c r="R9" s="1"/>
      <c r="S9" s="1"/>
      <c r="T9" s="1"/>
      <c r="U9" s="1"/>
      <c r="V9" s="1"/>
      <c r="W9" s="22"/>
      <c r="X9" s="14"/>
      <c r="Y9" s="15"/>
      <c r="Z9" s="21">
        <v>4</v>
      </c>
      <c r="AA9" s="1">
        <v>4</v>
      </c>
      <c r="AB9" s="1">
        <v>8</v>
      </c>
      <c r="AC9" s="22"/>
      <c r="AD9" s="14"/>
      <c r="AE9" s="1"/>
      <c r="AF9" s="1"/>
      <c r="AG9" s="15"/>
      <c r="AH9" s="21"/>
      <c r="AI9" s="22"/>
      <c r="AJ9" s="14"/>
      <c r="AK9" s="15"/>
      <c r="AL9" s="21">
        <v>4</v>
      </c>
      <c r="AM9" s="22">
        <v>4</v>
      </c>
      <c r="AN9" s="14"/>
      <c r="AO9" s="1"/>
      <c r="AP9" s="1"/>
      <c r="AQ9" s="1"/>
      <c r="AR9" s="1"/>
      <c r="AS9" s="15"/>
      <c r="AT9" s="21">
        <v>4</v>
      </c>
      <c r="AU9" s="29">
        <v>3</v>
      </c>
      <c r="AV9" s="1">
        <v>8</v>
      </c>
      <c r="AW9" s="22">
        <v>7</v>
      </c>
      <c r="AX9" s="14"/>
      <c r="AY9" s="1"/>
      <c r="AZ9" s="1"/>
      <c r="BA9" s="1"/>
      <c r="BB9" s="1"/>
      <c r="BC9" s="1"/>
      <c r="BD9" s="15"/>
      <c r="BE9" s="21"/>
      <c r="BF9" s="1"/>
      <c r="BG9" s="1"/>
      <c r="BH9" s="1"/>
      <c r="BI9" s="1"/>
      <c r="BJ9" s="1"/>
      <c r="BK9" s="1"/>
      <c r="BL9" s="1"/>
      <c r="BM9" s="15"/>
      <c r="BN9" s="21"/>
      <c r="BO9" s="1">
        <v>5</v>
      </c>
      <c r="BP9" s="1">
        <v>5</v>
      </c>
      <c r="BQ9" s="1">
        <v>4</v>
      </c>
      <c r="BR9" s="22">
        <v>4</v>
      </c>
      <c r="BS9" s="41"/>
      <c r="BT9" s="40"/>
      <c r="BU9" s="14"/>
      <c r="BV9" s="1"/>
      <c r="BW9" s="1"/>
      <c r="BX9" s="1"/>
      <c r="BY9" s="1"/>
      <c r="BZ9" s="1"/>
      <c r="CA9" s="22"/>
      <c r="CB9" s="14"/>
      <c r="CC9" s="1"/>
      <c r="CD9" s="1"/>
      <c r="CE9" s="15"/>
      <c r="CF9" s="21">
        <v>6</v>
      </c>
      <c r="CG9" s="1">
        <v>8</v>
      </c>
      <c r="CH9" s="1">
        <v>9</v>
      </c>
      <c r="CI9" s="15">
        <v>9</v>
      </c>
    </row>
    <row r="10" spans="1:87" x14ac:dyDescent="0.25">
      <c r="A10" s="9"/>
      <c r="B10" s="25"/>
      <c r="C10" s="9"/>
      <c r="D10" s="117"/>
      <c r="E10" s="9"/>
      <c r="F10" s="32"/>
      <c r="G10" s="26"/>
      <c r="H10" s="9"/>
      <c r="I10" s="9"/>
      <c r="J10" s="27"/>
      <c r="K10" s="28"/>
      <c r="L10" s="25"/>
      <c r="M10" s="26"/>
      <c r="N10" s="9"/>
      <c r="O10" s="9"/>
      <c r="P10" s="27"/>
      <c r="Q10" s="28"/>
      <c r="R10" s="9"/>
      <c r="S10" s="9"/>
      <c r="T10" s="9"/>
      <c r="U10" s="9"/>
      <c r="V10" s="9"/>
      <c r="W10" s="27"/>
      <c r="X10" s="28"/>
      <c r="Y10" s="25"/>
      <c r="Z10" s="26"/>
      <c r="AA10" s="9"/>
      <c r="AB10" s="9"/>
      <c r="AC10" s="27"/>
      <c r="AD10" s="28"/>
      <c r="AE10" s="9"/>
      <c r="AF10" s="9"/>
      <c r="AG10" s="25"/>
      <c r="AH10" s="26"/>
      <c r="AI10" s="27"/>
      <c r="AJ10" s="28"/>
      <c r="AK10" s="25"/>
      <c r="AL10" s="26"/>
      <c r="AM10" s="27"/>
      <c r="AN10" s="28"/>
      <c r="AO10" s="9"/>
      <c r="AP10" s="9"/>
      <c r="AQ10" s="9"/>
      <c r="AR10" s="9"/>
      <c r="AS10" s="25"/>
      <c r="AT10" s="26"/>
      <c r="AU10" s="9"/>
      <c r="AV10" s="9"/>
      <c r="AW10" s="27"/>
      <c r="AX10" s="28"/>
      <c r="AY10" s="9"/>
      <c r="AZ10" s="9"/>
      <c r="BA10" s="9"/>
      <c r="BB10" s="9"/>
      <c r="BC10" s="9"/>
      <c r="BD10" s="25"/>
      <c r="BE10" s="26"/>
      <c r="BF10" s="9"/>
      <c r="BG10" s="9"/>
      <c r="BH10" s="9"/>
      <c r="BI10" s="9"/>
      <c r="BJ10" s="9"/>
      <c r="BK10" s="9"/>
      <c r="BL10" s="9"/>
      <c r="BM10" s="25"/>
      <c r="BN10" s="26"/>
      <c r="BO10" s="9"/>
      <c r="BP10" s="9"/>
      <c r="BQ10" s="9"/>
      <c r="BR10" s="27"/>
      <c r="BS10" s="47"/>
      <c r="BT10" s="69"/>
      <c r="BU10" s="28"/>
      <c r="BV10" s="9"/>
      <c r="BW10" s="9"/>
      <c r="BX10" s="9"/>
      <c r="BY10" s="9"/>
      <c r="BZ10" s="9"/>
      <c r="CA10" s="27"/>
      <c r="CB10" s="28"/>
      <c r="CC10" s="9"/>
      <c r="CD10" s="9"/>
      <c r="CE10" s="25"/>
      <c r="CF10" s="26"/>
      <c r="CG10" s="9"/>
      <c r="CH10" s="9"/>
      <c r="CI10" s="25"/>
    </row>
    <row r="11" spans="1:87" x14ac:dyDescent="0.25">
      <c r="A11" s="12" t="s">
        <v>20</v>
      </c>
      <c r="B11" s="25" t="s">
        <v>132</v>
      </c>
      <c r="C11" s="9" t="s">
        <v>133</v>
      </c>
      <c r="D11" s="118">
        <v>1</v>
      </c>
      <c r="E11" s="76">
        <f t="shared" ref="E11:E16" si="2">SUM(F11:CQ11)</f>
        <v>165</v>
      </c>
      <c r="F11" s="114">
        <v>-12</v>
      </c>
      <c r="G11" s="21"/>
      <c r="H11" s="1"/>
      <c r="I11" s="1"/>
      <c r="J11" s="22"/>
      <c r="K11" s="14"/>
      <c r="L11" s="15"/>
      <c r="M11" s="21"/>
      <c r="N11" s="1"/>
      <c r="O11" s="1"/>
      <c r="P11" s="22"/>
      <c r="Q11" s="14"/>
      <c r="R11" s="1"/>
      <c r="S11" s="1"/>
      <c r="T11" s="1"/>
      <c r="U11" s="1"/>
      <c r="V11" s="1"/>
      <c r="W11" s="22"/>
      <c r="X11" s="14">
        <v>7</v>
      </c>
      <c r="Y11" s="15">
        <v>8</v>
      </c>
      <c r="Z11" s="21"/>
      <c r="AA11" s="1"/>
      <c r="AB11" s="1"/>
      <c r="AC11" s="22"/>
      <c r="AD11" s="14"/>
      <c r="AE11" s="1"/>
      <c r="AF11" s="1"/>
      <c r="AG11" s="15"/>
      <c r="AH11" s="21"/>
      <c r="AI11" s="22"/>
      <c r="AJ11" s="14"/>
      <c r="AK11" s="15"/>
      <c r="AL11" s="21"/>
      <c r="AM11" s="22"/>
      <c r="AN11" s="14"/>
      <c r="AO11" s="1">
        <v>6</v>
      </c>
      <c r="AP11" s="1">
        <v>9</v>
      </c>
      <c r="AQ11" s="29">
        <v>5</v>
      </c>
      <c r="AR11" s="1">
        <v>9</v>
      </c>
      <c r="AS11" s="15">
        <v>9</v>
      </c>
      <c r="AT11" s="21"/>
      <c r="AU11" s="1"/>
      <c r="AV11" s="1"/>
      <c r="AW11" s="22"/>
      <c r="AX11" s="14"/>
      <c r="AY11" s="1">
        <v>8</v>
      </c>
      <c r="AZ11" s="1"/>
      <c r="BA11" s="1"/>
      <c r="BB11" s="1"/>
      <c r="BC11" s="1">
        <v>8</v>
      </c>
      <c r="BD11" s="15">
        <v>8</v>
      </c>
      <c r="BE11" s="21"/>
      <c r="BF11" s="1"/>
      <c r="BG11" s="1"/>
      <c r="BH11" s="1"/>
      <c r="BI11" s="1"/>
      <c r="BJ11" s="1"/>
      <c r="BK11" s="1"/>
      <c r="BL11" s="1"/>
      <c r="BM11" s="15"/>
      <c r="BN11" s="21">
        <v>9</v>
      </c>
      <c r="BO11" s="1">
        <v>8</v>
      </c>
      <c r="BP11" s="1">
        <v>8</v>
      </c>
      <c r="BQ11" s="1">
        <v>9</v>
      </c>
      <c r="BR11" s="22">
        <v>8</v>
      </c>
      <c r="BS11" s="41"/>
      <c r="BT11" s="40"/>
      <c r="BU11" s="14"/>
      <c r="BV11" s="1"/>
      <c r="BW11" s="1"/>
      <c r="BX11" s="1"/>
      <c r="BY11" s="1"/>
      <c r="BZ11" s="1"/>
      <c r="CA11" s="22"/>
      <c r="CB11" s="14">
        <v>8</v>
      </c>
      <c r="CC11" s="29">
        <v>5</v>
      </c>
      <c r="CD11" s="29">
        <v>2</v>
      </c>
      <c r="CE11" s="15">
        <v>8</v>
      </c>
      <c r="CF11" s="21">
        <v>9</v>
      </c>
      <c r="CG11" s="1">
        <v>9</v>
      </c>
      <c r="CH11" s="1">
        <v>9</v>
      </c>
      <c r="CI11" s="15">
        <v>8</v>
      </c>
    </row>
    <row r="12" spans="1:87" x14ac:dyDescent="0.25">
      <c r="A12" s="12" t="s">
        <v>21</v>
      </c>
      <c r="B12" s="25" t="s">
        <v>132</v>
      </c>
      <c r="C12" s="9" t="s">
        <v>133</v>
      </c>
      <c r="D12" s="118">
        <v>3</v>
      </c>
      <c r="E12" s="78">
        <f t="shared" si="2"/>
        <v>29</v>
      </c>
      <c r="F12" s="39"/>
      <c r="G12" s="21"/>
      <c r="H12" s="1"/>
      <c r="I12" s="1"/>
      <c r="J12" s="22"/>
      <c r="K12" s="14"/>
      <c r="L12" s="15"/>
      <c r="M12" s="21"/>
      <c r="N12" s="1"/>
      <c r="O12" s="1"/>
      <c r="P12" s="22"/>
      <c r="Q12" s="14"/>
      <c r="R12" s="1"/>
      <c r="S12" s="1"/>
      <c r="T12" s="1"/>
      <c r="U12" s="1"/>
      <c r="V12" s="1"/>
      <c r="W12" s="22"/>
      <c r="X12" s="14"/>
      <c r="Y12" s="15"/>
      <c r="Z12" s="21"/>
      <c r="AA12" s="1"/>
      <c r="AB12" s="1"/>
      <c r="AC12" s="22"/>
      <c r="AD12" s="14"/>
      <c r="AE12" s="1"/>
      <c r="AF12" s="1"/>
      <c r="AG12" s="15"/>
      <c r="AH12" s="21"/>
      <c r="AI12" s="22"/>
      <c r="AJ12" s="14"/>
      <c r="AK12" s="15"/>
      <c r="AL12" s="21"/>
      <c r="AM12" s="22"/>
      <c r="AN12" s="14"/>
      <c r="AO12" s="1"/>
      <c r="AP12" s="1"/>
      <c r="AQ12" s="1"/>
      <c r="AR12" s="1"/>
      <c r="AS12" s="15"/>
      <c r="AT12" s="21"/>
      <c r="AU12" s="1"/>
      <c r="AV12" s="1"/>
      <c r="AW12" s="22"/>
      <c r="AX12" s="14"/>
      <c r="AY12" s="1"/>
      <c r="AZ12" s="1"/>
      <c r="BA12" s="1"/>
      <c r="BB12" s="1"/>
      <c r="BC12" s="1"/>
      <c r="BD12" s="15"/>
      <c r="BE12" s="21"/>
      <c r="BF12" s="1"/>
      <c r="BG12" s="1"/>
      <c r="BH12" s="1"/>
      <c r="BI12" s="1"/>
      <c r="BJ12" s="1"/>
      <c r="BK12" s="1"/>
      <c r="BL12" s="1"/>
      <c r="BM12" s="15"/>
      <c r="BN12" s="21">
        <v>6</v>
      </c>
      <c r="BO12" s="1">
        <v>5</v>
      </c>
      <c r="BP12" s="1">
        <v>5</v>
      </c>
      <c r="BQ12" s="1">
        <v>3</v>
      </c>
      <c r="BR12" s="22">
        <v>7</v>
      </c>
      <c r="BS12" s="41"/>
      <c r="BT12" s="40"/>
      <c r="BU12" s="14"/>
      <c r="BV12" s="1"/>
      <c r="BW12" s="1"/>
      <c r="BX12" s="1"/>
      <c r="BY12" s="1"/>
      <c r="BZ12" s="1"/>
      <c r="CA12" s="22"/>
      <c r="CB12" s="14"/>
      <c r="CC12" s="1"/>
      <c r="CD12" s="1"/>
      <c r="CE12" s="15"/>
      <c r="CF12" s="21"/>
      <c r="CG12" s="1"/>
      <c r="CH12" s="1">
        <v>0</v>
      </c>
      <c r="CI12" s="15">
        <v>3</v>
      </c>
    </row>
    <row r="13" spans="1:87" x14ac:dyDescent="0.25">
      <c r="A13" s="12" t="s">
        <v>22</v>
      </c>
      <c r="B13" s="25" t="s">
        <v>132</v>
      </c>
      <c r="C13" s="9" t="s">
        <v>133</v>
      </c>
      <c r="D13" s="118">
        <v>2</v>
      </c>
      <c r="E13" s="77">
        <f t="shared" si="2"/>
        <v>17</v>
      </c>
      <c r="F13" s="39"/>
      <c r="G13" s="21"/>
      <c r="H13" s="1"/>
      <c r="I13" s="1"/>
      <c r="J13" s="22"/>
      <c r="K13" s="14"/>
      <c r="L13" s="15"/>
      <c r="M13" s="21"/>
      <c r="N13" s="1"/>
      <c r="O13" s="1"/>
      <c r="P13" s="22"/>
      <c r="Q13" s="14"/>
      <c r="R13" s="1"/>
      <c r="S13" s="1"/>
      <c r="T13" s="1"/>
      <c r="U13" s="1"/>
      <c r="V13" s="1"/>
      <c r="W13" s="22"/>
      <c r="X13" s="14"/>
      <c r="Y13" s="15"/>
      <c r="Z13" s="21"/>
      <c r="AA13" s="1"/>
      <c r="AB13" s="1"/>
      <c r="AC13" s="22"/>
      <c r="AD13" s="14"/>
      <c r="AE13" s="1"/>
      <c r="AF13" s="1"/>
      <c r="AG13" s="15"/>
      <c r="AH13" s="21"/>
      <c r="AI13" s="22"/>
      <c r="AJ13" s="14"/>
      <c r="AK13" s="15"/>
      <c r="AL13" s="21"/>
      <c r="AM13" s="22"/>
      <c r="AN13" s="14"/>
      <c r="AO13" s="1"/>
      <c r="AP13" s="1"/>
      <c r="AQ13" s="1"/>
      <c r="AR13" s="1"/>
      <c r="AS13" s="15"/>
      <c r="AT13" s="21"/>
      <c r="AU13" s="1"/>
      <c r="AV13" s="1"/>
      <c r="AW13" s="22"/>
      <c r="AX13" s="14"/>
      <c r="AY13" s="1"/>
      <c r="AZ13" s="1"/>
      <c r="BA13" s="1"/>
      <c r="BB13" s="1"/>
      <c r="BC13" s="1"/>
      <c r="BD13" s="15"/>
      <c r="BE13" s="21"/>
      <c r="BF13" s="1"/>
      <c r="BG13" s="1"/>
      <c r="BH13" s="1"/>
      <c r="BI13" s="1"/>
      <c r="BJ13" s="1"/>
      <c r="BK13" s="1"/>
      <c r="BL13" s="1"/>
      <c r="BM13" s="15"/>
      <c r="BN13" s="21">
        <v>6</v>
      </c>
      <c r="BO13" s="1">
        <v>1</v>
      </c>
      <c r="BP13" s="1">
        <v>1</v>
      </c>
      <c r="BQ13" s="1"/>
      <c r="BR13" s="22"/>
      <c r="BS13" s="41"/>
      <c r="BT13" s="40"/>
      <c r="BU13" s="14"/>
      <c r="BV13" s="1"/>
      <c r="BW13" s="1"/>
      <c r="BX13" s="1"/>
      <c r="BY13" s="1"/>
      <c r="BZ13" s="1"/>
      <c r="CA13" s="22"/>
      <c r="CB13" s="14"/>
      <c r="CC13" s="1"/>
      <c r="CD13" s="1"/>
      <c r="CE13" s="15"/>
      <c r="CF13" s="21"/>
      <c r="CG13" s="1"/>
      <c r="CH13" s="1">
        <v>3</v>
      </c>
      <c r="CI13" s="15">
        <v>6</v>
      </c>
    </row>
    <row r="14" spans="1:87" x14ac:dyDescent="0.25">
      <c r="A14" s="12" t="s">
        <v>24</v>
      </c>
      <c r="B14" s="25" t="s">
        <v>132</v>
      </c>
      <c r="C14" s="9" t="s">
        <v>133</v>
      </c>
      <c r="D14" s="119">
        <v>0</v>
      </c>
      <c r="E14" s="91">
        <f t="shared" si="2"/>
        <v>5</v>
      </c>
      <c r="F14" s="39"/>
      <c r="G14" s="21"/>
      <c r="H14" s="1"/>
      <c r="I14" s="1"/>
      <c r="J14" s="22"/>
      <c r="K14" s="14"/>
      <c r="L14" s="15"/>
      <c r="M14" s="21"/>
      <c r="N14" s="1"/>
      <c r="O14" s="1"/>
      <c r="P14" s="22"/>
      <c r="Q14" s="14"/>
      <c r="R14" s="1"/>
      <c r="S14" s="1"/>
      <c r="T14" s="1"/>
      <c r="U14" s="1"/>
      <c r="V14" s="1"/>
      <c r="W14" s="22"/>
      <c r="X14" s="14"/>
      <c r="Y14" s="15"/>
      <c r="Z14" s="21"/>
      <c r="AA14" s="1"/>
      <c r="AB14" s="1"/>
      <c r="AC14" s="22"/>
      <c r="AD14" s="14"/>
      <c r="AE14" s="1"/>
      <c r="AF14" s="1"/>
      <c r="AG14" s="15"/>
      <c r="AH14" s="21"/>
      <c r="AI14" s="22"/>
      <c r="AJ14" s="14"/>
      <c r="AK14" s="15"/>
      <c r="AL14" s="21"/>
      <c r="AM14" s="22"/>
      <c r="AN14" s="14"/>
      <c r="AO14" s="1"/>
      <c r="AP14" s="1"/>
      <c r="AQ14" s="1"/>
      <c r="AR14" s="1"/>
      <c r="AS14" s="15"/>
      <c r="AT14" s="21"/>
      <c r="AU14" s="1"/>
      <c r="AV14" s="1"/>
      <c r="AW14" s="22"/>
      <c r="AX14" s="14"/>
      <c r="AY14" s="1"/>
      <c r="AZ14" s="1"/>
      <c r="BA14" s="1"/>
      <c r="BB14" s="1"/>
      <c r="BC14" s="1"/>
      <c r="BD14" s="15"/>
      <c r="BE14" s="21"/>
      <c r="BF14" s="1"/>
      <c r="BG14" s="1"/>
      <c r="BH14" s="1"/>
      <c r="BI14" s="1"/>
      <c r="BJ14" s="1"/>
      <c r="BK14" s="1"/>
      <c r="BL14" s="1"/>
      <c r="BM14" s="15"/>
      <c r="BN14" s="21">
        <v>5</v>
      </c>
      <c r="BO14" s="1"/>
      <c r="BP14" s="1"/>
      <c r="BQ14" s="1"/>
      <c r="BR14" s="22"/>
      <c r="BS14" s="41"/>
      <c r="BT14" s="40"/>
      <c r="BU14" s="14"/>
      <c r="BV14" s="1"/>
      <c r="BW14" s="1"/>
      <c r="BX14" s="1"/>
      <c r="BY14" s="1"/>
      <c r="BZ14" s="1"/>
      <c r="CA14" s="22"/>
      <c r="CB14" s="14"/>
      <c r="CC14" s="1"/>
      <c r="CD14" s="1"/>
      <c r="CE14" s="15"/>
      <c r="CF14" s="21"/>
      <c r="CG14" s="1"/>
      <c r="CH14" s="1"/>
      <c r="CI14" s="15"/>
    </row>
    <row r="15" spans="1:87" x14ac:dyDescent="0.25">
      <c r="A15" s="12" t="s">
        <v>25</v>
      </c>
      <c r="B15" s="25" t="s">
        <v>132</v>
      </c>
      <c r="C15" s="9" t="s">
        <v>133</v>
      </c>
      <c r="D15" s="118">
        <v>1</v>
      </c>
      <c r="E15" s="79">
        <f t="shared" si="2"/>
        <v>34</v>
      </c>
      <c r="F15" s="39"/>
      <c r="G15" s="21"/>
      <c r="H15" s="1"/>
      <c r="I15" s="1"/>
      <c r="J15" s="22"/>
      <c r="K15" s="14"/>
      <c r="L15" s="15"/>
      <c r="M15" s="21"/>
      <c r="N15" s="1"/>
      <c r="O15" s="1"/>
      <c r="P15" s="22"/>
      <c r="Q15" s="14"/>
      <c r="R15" s="1"/>
      <c r="S15" s="1"/>
      <c r="T15" s="1"/>
      <c r="U15" s="1"/>
      <c r="V15" s="1"/>
      <c r="W15" s="22"/>
      <c r="X15" s="14"/>
      <c r="Y15" s="15"/>
      <c r="Z15" s="21"/>
      <c r="AA15" s="1"/>
      <c r="AB15" s="1"/>
      <c r="AC15" s="22"/>
      <c r="AD15" s="14"/>
      <c r="AE15" s="1"/>
      <c r="AF15" s="1"/>
      <c r="AG15" s="15"/>
      <c r="AH15" s="21"/>
      <c r="AI15" s="22"/>
      <c r="AJ15" s="14"/>
      <c r="AK15" s="15"/>
      <c r="AL15" s="21"/>
      <c r="AM15" s="22"/>
      <c r="AN15" s="14"/>
      <c r="AO15" s="1"/>
      <c r="AP15" s="1"/>
      <c r="AQ15" s="1"/>
      <c r="AR15" s="1"/>
      <c r="AS15" s="15"/>
      <c r="AT15" s="21"/>
      <c r="AU15" s="1"/>
      <c r="AV15" s="1"/>
      <c r="AW15" s="22"/>
      <c r="AX15" s="14"/>
      <c r="AY15" s="1"/>
      <c r="AZ15" s="1"/>
      <c r="BA15" s="1"/>
      <c r="BB15" s="1"/>
      <c r="BC15" s="1"/>
      <c r="BD15" s="15"/>
      <c r="BE15" s="21"/>
      <c r="BF15" s="1"/>
      <c r="BG15" s="1"/>
      <c r="BH15" s="1"/>
      <c r="BI15" s="1"/>
      <c r="BJ15" s="1"/>
      <c r="BK15" s="1"/>
      <c r="BL15" s="1"/>
      <c r="BM15" s="15"/>
      <c r="BN15" s="21">
        <v>6</v>
      </c>
      <c r="BO15" s="1">
        <v>3</v>
      </c>
      <c r="BP15" s="1">
        <v>5</v>
      </c>
      <c r="BQ15" s="1"/>
      <c r="BR15" s="22"/>
      <c r="BS15" s="41"/>
      <c r="BT15" s="40"/>
      <c r="BU15" s="14"/>
      <c r="BV15" s="1"/>
      <c r="BW15" s="1"/>
      <c r="BX15" s="1"/>
      <c r="BY15" s="1"/>
      <c r="BZ15" s="1"/>
      <c r="CA15" s="22"/>
      <c r="CB15" s="14"/>
      <c r="CC15" s="1"/>
      <c r="CD15" s="1"/>
      <c r="CE15" s="15"/>
      <c r="CF15" s="21">
        <v>3</v>
      </c>
      <c r="CG15" s="1">
        <v>8</v>
      </c>
      <c r="CH15" s="1">
        <v>4</v>
      </c>
      <c r="CI15" s="15">
        <v>5</v>
      </c>
    </row>
    <row r="16" spans="1:87" x14ac:dyDescent="0.25">
      <c r="A16" s="12" t="s">
        <v>108</v>
      </c>
      <c r="B16" s="25" t="s">
        <v>132</v>
      </c>
      <c r="C16" s="9" t="s">
        <v>133</v>
      </c>
      <c r="D16" s="118">
        <v>1</v>
      </c>
      <c r="E16" s="1">
        <f t="shared" si="2"/>
        <v>29</v>
      </c>
      <c r="F16" s="39"/>
      <c r="G16" s="21"/>
      <c r="H16" s="1"/>
      <c r="I16" s="1"/>
      <c r="J16" s="22"/>
      <c r="K16" s="14"/>
      <c r="L16" s="15"/>
      <c r="M16" s="21"/>
      <c r="N16" s="1"/>
      <c r="O16" s="1"/>
      <c r="P16" s="22"/>
      <c r="Q16" s="14"/>
      <c r="R16" s="1"/>
      <c r="S16" s="1"/>
      <c r="T16" s="1"/>
      <c r="U16" s="1"/>
      <c r="V16" s="1"/>
      <c r="W16" s="22"/>
      <c r="X16" s="14"/>
      <c r="Y16" s="15"/>
      <c r="Z16" s="21"/>
      <c r="AA16" s="1"/>
      <c r="AB16" s="1"/>
      <c r="AC16" s="22"/>
      <c r="AD16" s="14"/>
      <c r="AE16" s="1"/>
      <c r="AF16" s="1"/>
      <c r="AG16" s="15"/>
      <c r="AH16" s="21"/>
      <c r="AI16" s="22"/>
      <c r="AJ16" s="14"/>
      <c r="AK16" s="15"/>
      <c r="AL16" s="21"/>
      <c r="AM16" s="22"/>
      <c r="AN16" s="14">
        <v>4</v>
      </c>
      <c r="AO16" s="1"/>
      <c r="AP16" s="1"/>
      <c r="AQ16" s="1"/>
      <c r="AR16" s="1"/>
      <c r="AS16" s="15"/>
      <c r="AT16" s="21"/>
      <c r="AU16" s="1"/>
      <c r="AV16" s="1"/>
      <c r="AW16" s="22"/>
      <c r="AX16" s="14">
        <v>3</v>
      </c>
      <c r="AY16" s="1"/>
      <c r="AZ16" s="1"/>
      <c r="BA16" s="1"/>
      <c r="BB16" s="1"/>
      <c r="BC16" s="1"/>
      <c r="BD16" s="15"/>
      <c r="BE16" s="21"/>
      <c r="BF16" s="1"/>
      <c r="BG16" s="1"/>
      <c r="BH16" s="1"/>
      <c r="BI16" s="1"/>
      <c r="BJ16" s="1"/>
      <c r="BK16" s="1"/>
      <c r="BL16" s="1"/>
      <c r="BM16" s="15"/>
      <c r="BN16" s="21">
        <v>8</v>
      </c>
      <c r="BO16" s="1"/>
      <c r="BP16" s="1"/>
      <c r="BQ16" s="1"/>
      <c r="BR16" s="22"/>
      <c r="BS16" s="41"/>
      <c r="BT16" s="40"/>
      <c r="BU16" s="14"/>
      <c r="BV16" s="1"/>
      <c r="BW16" s="1"/>
      <c r="BX16" s="1"/>
      <c r="BY16" s="1"/>
      <c r="BZ16" s="1"/>
      <c r="CA16" s="22"/>
      <c r="CB16" s="14"/>
      <c r="CC16" s="1"/>
      <c r="CD16" s="1"/>
      <c r="CE16" s="15"/>
      <c r="CF16" s="21">
        <v>4</v>
      </c>
      <c r="CG16" s="1">
        <v>4</v>
      </c>
      <c r="CH16" s="1">
        <v>4</v>
      </c>
      <c r="CI16" s="15">
        <v>2</v>
      </c>
    </row>
    <row r="17" spans="1:87" x14ac:dyDescent="0.25">
      <c r="A17" s="9"/>
      <c r="B17" s="151" t="s">
        <v>275</v>
      </c>
      <c r="C17" s="9" t="s">
        <v>269</v>
      </c>
      <c r="D17" s="117"/>
      <c r="E17" s="9">
        <f>SUM(E11:E16)</f>
        <v>279</v>
      </c>
      <c r="F17" s="32"/>
      <c r="G17" s="26"/>
      <c r="H17" s="9"/>
      <c r="I17" s="9"/>
      <c r="J17" s="27"/>
      <c r="K17" s="28"/>
      <c r="L17" s="25"/>
      <c r="M17" s="26"/>
      <c r="N17" s="9"/>
      <c r="O17" s="9"/>
      <c r="P17" s="27"/>
      <c r="Q17" s="28"/>
      <c r="R17" s="9"/>
      <c r="S17" s="9"/>
      <c r="T17" s="9"/>
      <c r="U17" s="9"/>
      <c r="V17" s="9"/>
      <c r="W17" s="27"/>
      <c r="X17" s="28"/>
      <c r="Y17" s="25"/>
      <c r="Z17" s="26"/>
      <c r="AA17" s="9"/>
      <c r="AB17" s="9"/>
      <c r="AC17" s="27"/>
      <c r="AD17" s="28"/>
      <c r="AE17" s="9"/>
      <c r="AF17" s="9"/>
      <c r="AG17" s="25"/>
      <c r="AH17" s="26"/>
      <c r="AI17" s="27"/>
      <c r="AJ17" s="28"/>
      <c r="AK17" s="25"/>
      <c r="AL17" s="26"/>
      <c r="AM17" s="27"/>
      <c r="AN17" s="28"/>
      <c r="AO17" s="9"/>
      <c r="AP17" s="9"/>
      <c r="AQ17" s="9"/>
      <c r="AR17" s="9"/>
      <c r="AS17" s="25"/>
      <c r="AT17" s="26"/>
      <c r="AU17" s="9"/>
      <c r="AV17" s="9"/>
      <c r="AW17" s="27"/>
      <c r="AX17" s="28"/>
      <c r="AY17" s="9"/>
      <c r="AZ17" s="9"/>
      <c r="BA17" s="9"/>
      <c r="BB17" s="9"/>
      <c r="BC17" s="9"/>
      <c r="BD17" s="25"/>
      <c r="BE17" s="26"/>
      <c r="BF17" s="9"/>
      <c r="BG17" s="9"/>
      <c r="BH17" s="9"/>
      <c r="BI17" s="9"/>
      <c r="BJ17" s="9"/>
      <c r="BK17" s="9"/>
      <c r="BL17" s="9"/>
      <c r="BM17" s="25"/>
      <c r="BN17" s="26"/>
      <c r="BO17" s="9"/>
      <c r="BP17" s="9"/>
      <c r="BQ17" s="9"/>
      <c r="BR17" s="27"/>
      <c r="BS17" s="47"/>
      <c r="BT17" s="69"/>
      <c r="BU17" s="28"/>
      <c r="BV17" s="9"/>
      <c r="BW17" s="9"/>
      <c r="BX17" s="9"/>
      <c r="BY17" s="9"/>
      <c r="BZ17" s="9"/>
      <c r="CA17" s="27"/>
      <c r="CB17" s="28"/>
      <c r="CC17" s="9"/>
      <c r="CD17" s="9"/>
      <c r="CE17" s="25"/>
      <c r="CF17" s="26"/>
      <c r="CG17" s="9"/>
      <c r="CH17" s="9"/>
      <c r="CI17" s="25"/>
    </row>
    <row r="18" spans="1:87" x14ac:dyDescent="0.25">
      <c r="A18" s="9"/>
      <c r="B18" s="25"/>
      <c r="C18" s="9"/>
      <c r="D18" s="117"/>
      <c r="E18" s="9"/>
      <c r="F18" s="32"/>
      <c r="G18" s="26"/>
      <c r="H18" s="9"/>
      <c r="I18" s="9"/>
      <c r="J18" s="27"/>
      <c r="K18" s="28"/>
      <c r="L18" s="25"/>
      <c r="M18" s="26"/>
      <c r="N18" s="9"/>
      <c r="O18" s="9"/>
      <c r="P18" s="27"/>
      <c r="Q18" s="28"/>
      <c r="R18" s="9"/>
      <c r="S18" s="9"/>
      <c r="T18" s="9"/>
      <c r="U18" s="9"/>
      <c r="V18" s="9"/>
      <c r="W18" s="27"/>
      <c r="X18" s="28"/>
      <c r="Y18" s="25"/>
      <c r="Z18" s="26"/>
      <c r="AA18" s="9"/>
      <c r="AB18" s="9"/>
      <c r="AC18" s="27"/>
      <c r="AD18" s="28"/>
      <c r="AE18" s="9"/>
      <c r="AF18" s="9"/>
      <c r="AG18" s="25"/>
      <c r="AH18" s="26"/>
      <c r="AI18" s="27"/>
      <c r="AJ18" s="28"/>
      <c r="AK18" s="25"/>
      <c r="AL18" s="26"/>
      <c r="AM18" s="27"/>
      <c r="AN18" s="28"/>
      <c r="AO18" s="9"/>
      <c r="AP18" s="9"/>
      <c r="AQ18" s="9"/>
      <c r="AR18" s="9"/>
      <c r="AS18" s="25"/>
      <c r="AT18" s="26"/>
      <c r="AU18" s="9"/>
      <c r="AV18" s="9"/>
      <c r="AW18" s="27"/>
      <c r="AX18" s="28"/>
      <c r="AY18" s="9"/>
      <c r="AZ18" s="9"/>
      <c r="BA18" s="9"/>
      <c r="BB18" s="9"/>
      <c r="BC18" s="9"/>
      <c r="BD18" s="25"/>
      <c r="BE18" s="26"/>
      <c r="BF18" s="9"/>
      <c r="BG18" s="9"/>
      <c r="BH18" s="9"/>
      <c r="BI18" s="9"/>
      <c r="BJ18" s="9"/>
      <c r="BK18" s="9"/>
      <c r="BL18" s="9"/>
      <c r="BM18" s="25"/>
      <c r="BN18" s="26"/>
      <c r="BO18" s="9"/>
      <c r="BP18" s="9"/>
      <c r="BQ18" s="9"/>
      <c r="BR18" s="27"/>
      <c r="BS18" s="47"/>
      <c r="BT18" s="69"/>
      <c r="BU18" s="28"/>
      <c r="BV18" s="9"/>
      <c r="BW18" s="9"/>
      <c r="BX18" s="9"/>
      <c r="BY18" s="9"/>
      <c r="BZ18" s="9"/>
      <c r="CA18" s="27"/>
      <c r="CB18" s="28"/>
      <c r="CC18" s="9"/>
      <c r="CD18" s="9"/>
      <c r="CE18" s="25"/>
      <c r="CF18" s="26"/>
      <c r="CG18" s="9"/>
      <c r="CH18" s="9"/>
      <c r="CI18" s="25"/>
    </row>
    <row r="19" spans="1:87" x14ac:dyDescent="0.25">
      <c r="A19" s="12" t="s">
        <v>20</v>
      </c>
      <c r="B19" s="25" t="s">
        <v>198</v>
      </c>
      <c r="C19" s="9" t="s">
        <v>199</v>
      </c>
      <c r="D19" s="118">
        <v>3</v>
      </c>
      <c r="E19" s="76">
        <f t="shared" ref="E19:E24" si="3">SUM(F19:CQ19)</f>
        <v>58</v>
      </c>
      <c r="F19" s="39"/>
      <c r="G19" s="21"/>
      <c r="H19" s="1"/>
      <c r="I19" s="1"/>
      <c r="J19" s="22"/>
      <c r="K19" s="14"/>
      <c r="L19" s="15"/>
      <c r="M19" s="21"/>
      <c r="N19" s="1"/>
      <c r="O19" s="1"/>
      <c r="P19" s="22"/>
      <c r="Q19" s="14"/>
      <c r="R19" s="1"/>
      <c r="S19" s="1"/>
      <c r="T19" s="1"/>
      <c r="U19" s="1"/>
      <c r="V19" s="1"/>
      <c r="W19" s="22"/>
      <c r="X19" s="14"/>
      <c r="Y19" s="15"/>
      <c r="Z19" s="21">
        <v>8</v>
      </c>
      <c r="AA19" s="1">
        <v>8</v>
      </c>
      <c r="AB19" s="1">
        <v>4</v>
      </c>
      <c r="AC19" s="22"/>
      <c r="AD19" s="14"/>
      <c r="AE19" s="1"/>
      <c r="AF19" s="1"/>
      <c r="AG19" s="15"/>
      <c r="AH19" s="21"/>
      <c r="AI19" s="22"/>
      <c r="AJ19" s="14"/>
      <c r="AK19" s="15"/>
      <c r="AL19" s="21"/>
      <c r="AM19" s="22"/>
      <c r="AN19" s="14"/>
      <c r="AO19" s="1"/>
      <c r="AP19" s="1"/>
      <c r="AQ19" s="1"/>
      <c r="AR19" s="1"/>
      <c r="AS19" s="15"/>
      <c r="AT19" s="21"/>
      <c r="AU19" s="1"/>
      <c r="AV19" s="1"/>
      <c r="AW19" s="22"/>
      <c r="AX19" s="14"/>
      <c r="AY19" s="1"/>
      <c r="AZ19" s="1"/>
      <c r="BA19" s="1"/>
      <c r="BB19" s="1"/>
      <c r="BC19" s="1"/>
      <c r="BD19" s="15"/>
      <c r="BE19" s="21"/>
      <c r="BF19" s="1"/>
      <c r="BG19" s="1"/>
      <c r="BH19" s="1"/>
      <c r="BI19" s="1"/>
      <c r="BJ19" s="1"/>
      <c r="BK19" s="1"/>
      <c r="BL19" s="1"/>
      <c r="BM19" s="15"/>
      <c r="BN19" s="21">
        <v>7</v>
      </c>
      <c r="BO19" s="1">
        <v>7</v>
      </c>
      <c r="BP19" s="1"/>
      <c r="BQ19" s="1">
        <v>6</v>
      </c>
      <c r="BR19" s="22">
        <v>4</v>
      </c>
      <c r="BS19" s="98">
        <v>6</v>
      </c>
      <c r="BT19" s="99">
        <v>4</v>
      </c>
      <c r="BU19" s="14"/>
      <c r="BV19" s="1"/>
      <c r="BW19" s="1"/>
      <c r="BX19" s="1"/>
      <c r="BY19" s="1"/>
      <c r="BZ19" s="1"/>
      <c r="CA19" s="22"/>
      <c r="CB19" s="14"/>
      <c r="CC19" s="1"/>
      <c r="CD19" s="1"/>
      <c r="CE19" s="15"/>
      <c r="CF19" s="21"/>
      <c r="CG19" s="1"/>
      <c r="CH19" s="1">
        <v>4</v>
      </c>
      <c r="CI19" s="15">
        <v>0</v>
      </c>
    </row>
    <row r="20" spans="1:87" x14ac:dyDescent="0.25">
      <c r="A20" s="12" t="s">
        <v>21</v>
      </c>
      <c r="B20" s="25" t="s">
        <v>198</v>
      </c>
      <c r="C20" s="9" t="s">
        <v>199</v>
      </c>
      <c r="D20" s="118">
        <v>2</v>
      </c>
      <c r="E20" s="78">
        <f t="shared" si="3"/>
        <v>58</v>
      </c>
      <c r="F20" s="39"/>
      <c r="G20" s="21"/>
      <c r="H20" s="1"/>
      <c r="I20" s="1"/>
      <c r="J20" s="22"/>
      <c r="K20" s="14"/>
      <c r="L20" s="15"/>
      <c r="M20" s="21"/>
      <c r="N20" s="1"/>
      <c r="O20" s="1"/>
      <c r="P20" s="22"/>
      <c r="Q20" s="14"/>
      <c r="R20" s="1"/>
      <c r="S20" s="1"/>
      <c r="T20" s="1"/>
      <c r="U20" s="1"/>
      <c r="V20" s="1"/>
      <c r="W20" s="22"/>
      <c r="X20" s="14"/>
      <c r="Y20" s="15"/>
      <c r="Z20" s="21">
        <v>2</v>
      </c>
      <c r="AA20" s="1">
        <v>5</v>
      </c>
      <c r="AB20" s="1">
        <v>1</v>
      </c>
      <c r="AC20" s="22">
        <v>3</v>
      </c>
      <c r="AD20" s="14"/>
      <c r="AE20" s="1"/>
      <c r="AF20" s="1"/>
      <c r="AG20" s="15"/>
      <c r="AH20" s="21"/>
      <c r="AI20" s="22"/>
      <c r="AJ20" s="14"/>
      <c r="AK20" s="15"/>
      <c r="AL20" s="21"/>
      <c r="AM20" s="22"/>
      <c r="AN20" s="14"/>
      <c r="AO20" s="1"/>
      <c r="AP20" s="1"/>
      <c r="AQ20" s="1"/>
      <c r="AR20" s="1"/>
      <c r="AS20" s="15"/>
      <c r="AT20" s="21"/>
      <c r="AU20" s="1"/>
      <c r="AV20" s="1"/>
      <c r="AW20" s="22"/>
      <c r="AX20" s="14"/>
      <c r="AY20" s="1"/>
      <c r="AZ20" s="1"/>
      <c r="BA20" s="1"/>
      <c r="BB20" s="1"/>
      <c r="BC20" s="1"/>
      <c r="BD20" s="15"/>
      <c r="BE20" s="21"/>
      <c r="BF20" s="1"/>
      <c r="BG20" s="1"/>
      <c r="BH20" s="1"/>
      <c r="BI20" s="1"/>
      <c r="BJ20" s="1"/>
      <c r="BK20" s="1"/>
      <c r="BL20" s="1"/>
      <c r="BM20" s="15"/>
      <c r="BN20" s="21">
        <v>9</v>
      </c>
      <c r="BO20" s="1">
        <v>8</v>
      </c>
      <c r="BP20" s="1"/>
      <c r="BQ20" s="1">
        <v>9</v>
      </c>
      <c r="BR20" s="22">
        <v>9</v>
      </c>
      <c r="BS20" s="41"/>
      <c r="BT20" s="40"/>
      <c r="BU20" s="14"/>
      <c r="BV20" s="1"/>
      <c r="BW20" s="1"/>
      <c r="BX20" s="1"/>
      <c r="BY20" s="1"/>
      <c r="BZ20" s="1"/>
      <c r="CA20" s="22"/>
      <c r="CB20" s="14"/>
      <c r="CC20" s="1"/>
      <c r="CD20" s="1"/>
      <c r="CE20" s="15"/>
      <c r="CF20" s="21">
        <v>6</v>
      </c>
      <c r="CG20" s="1">
        <v>6</v>
      </c>
      <c r="CH20" s="1"/>
      <c r="CI20" s="15"/>
    </row>
    <row r="21" spans="1:87" x14ac:dyDescent="0.25">
      <c r="A21" s="12" t="s">
        <v>23</v>
      </c>
      <c r="B21" s="25" t="s">
        <v>198</v>
      </c>
      <c r="C21" s="9" t="s">
        <v>199</v>
      </c>
      <c r="D21" s="118">
        <v>1</v>
      </c>
      <c r="E21" s="85">
        <f t="shared" si="3"/>
        <v>43</v>
      </c>
      <c r="F21" s="39"/>
      <c r="G21" s="21"/>
      <c r="H21" s="1"/>
      <c r="I21" s="1"/>
      <c r="J21" s="22"/>
      <c r="K21" s="14"/>
      <c r="L21" s="15"/>
      <c r="M21" s="21"/>
      <c r="N21" s="1"/>
      <c r="O21" s="1"/>
      <c r="P21" s="22"/>
      <c r="Q21" s="14"/>
      <c r="R21" s="1"/>
      <c r="S21" s="1"/>
      <c r="T21" s="1"/>
      <c r="U21" s="1"/>
      <c r="V21" s="1"/>
      <c r="W21" s="22"/>
      <c r="X21" s="14"/>
      <c r="Y21" s="15"/>
      <c r="Z21" s="21">
        <v>1</v>
      </c>
      <c r="AA21" s="1">
        <v>1</v>
      </c>
      <c r="AB21" s="1">
        <v>7</v>
      </c>
      <c r="AC21" s="22">
        <v>6</v>
      </c>
      <c r="AD21" s="14"/>
      <c r="AE21" s="1"/>
      <c r="AF21" s="1"/>
      <c r="AG21" s="15"/>
      <c r="AH21" s="21"/>
      <c r="AI21" s="22"/>
      <c r="AJ21" s="14"/>
      <c r="AK21" s="15"/>
      <c r="AL21" s="21"/>
      <c r="AM21" s="22"/>
      <c r="AN21" s="14"/>
      <c r="AO21" s="1"/>
      <c r="AP21" s="1"/>
      <c r="AQ21" s="1"/>
      <c r="AR21" s="1"/>
      <c r="AS21" s="15"/>
      <c r="AT21" s="21"/>
      <c r="AU21" s="1"/>
      <c r="AV21" s="1"/>
      <c r="AW21" s="22"/>
      <c r="AX21" s="14"/>
      <c r="AY21" s="1"/>
      <c r="AZ21" s="1"/>
      <c r="BA21" s="1"/>
      <c r="BB21" s="1"/>
      <c r="BC21" s="1"/>
      <c r="BD21" s="15"/>
      <c r="BE21" s="21"/>
      <c r="BF21" s="1"/>
      <c r="BG21" s="1"/>
      <c r="BH21" s="1"/>
      <c r="BI21" s="1"/>
      <c r="BJ21" s="1"/>
      <c r="BK21" s="1"/>
      <c r="BL21" s="1"/>
      <c r="BM21" s="15"/>
      <c r="BN21" s="21">
        <v>4</v>
      </c>
      <c r="BO21" s="1">
        <v>3</v>
      </c>
      <c r="BP21" s="1"/>
      <c r="BQ21" s="1">
        <v>5</v>
      </c>
      <c r="BR21" s="22">
        <v>5</v>
      </c>
      <c r="BS21" s="41"/>
      <c r="BT21" s="40"/>
      <c r="BU21" s="14"/>
      <c r="BV21" s="1"/>
      <c r="BW21" s="1"/>
      <c r="BX21" s="1"/>
      <c r="BY21" s="1"/>
      <c r="BZ21" s="1"/>
      <c r="CA21" s="22"/>
      <c r="CB21" s="14"/>
      <c r="CC21" s="1"/>
      <c r="CD21" s="1"/>
      <c r="CE21" s="15"/>
      <c r="CF21" s="21">
        <v>2</v>
      </c>
      <c r="CG21" s="1">
        <v>2</v>
      </c>
      <c r="CH21" s="1">
        <v>4</v>
      </c>
      <c r="CI21" s="15">
        <v>3</v>
      </c>
    </row>
    <row r="22" spans="1:87" x14ac:dyDescent="0.25">
      <c r="A22" s="12" t="s">
        <v>24</v>
      </c>
      <c r="B22" s="25" t="s">
        <v>198</v>
      </c>
      <c r="C22" s="9" t="s">
        <v>199</v>
      </c>
      <c r="D22" s="118">
        <v>2</v>
      </c>
      <c r="E22" s="115">
        <f t="shared" si="3"/>
        <v>39</v>
      </c>
      <c r="F22" s="39"/>
      <c r="G22" s="21"/>
      <c r="H22" s="1"/>
      <c r="I22" s="1"/>
      <c r="J22" s="22"/>
      <c r="K22" s="14"/>
      <c r="L22" s="15"/>
      <c r="M22" s="21"/>
      <c r="N22" s="1"/>
      <c r="O22" s="1"/>
      <c r="P22" s="22"/>
      <c r="Q22" s="14"/>
      <c r="R22" s="1"/>
      <c r="S22" s="1"/>
      <c r="T22" s="1"/>
      <c r="U22" s="1"/>
      <c r="V22" s="1"/>
      <c r="W22" s="22"/>
      <c r="X22" s="14"/>
      <c r="Y22" s="15"/>
      <c r="Z22" s="21">
        <v>1</v>
      </c>
      <c r="AA22" s="1">
        <v>4</v>
      </c>
      <c r="AB22" s="1">
        <v>3</v>
      </c>
      <c r="AC22" s="22">
        <v>3</v>
      </c>
      <c r="AD22" s="14"/>
      <c r="AE22" s="1"/>
      <c r="AF22" s="1"/>
      <c r="AG22" s="15"/>
      <c r="AH22" s="21"/>
      <c r="AI22" s="22"/>
      <c r="AJ22" s="14"/>
      <c r="AK22" s="15"/>
      <c r="AL22" s="21"/>
      <c r="AM22" s="22"/>
      <c r="AN22" s="14"/>
      <c r="AO22" s="1"/>
      <c r="AP22" s="1"/>
      <c r="AQ22" s="1"/>
      <c r="AR22" s="1"/>
      <c r="AS22" s="15"/>
      <c r="AT22" s="21"/>
      <c r="AU22" s="1"/>
      <c r="AV22" s="1"/>
      <c r="AW22" s="22"/>
      <c r="AX22" s="14"/>
      <c r="AY22" s="1"/>
      <c r="AZ22" s="1"/>
      <c r="BA22" s="1"/>
      <c r="BB22" s="1"/>
      <c r="BC22" s="1"/>
      <c r="BD22" s="15"/>
      <c r="BE22" s="21"/>
      <c r="BF22" s="1"/>
      <c r="BG22" s="1"/>
      <c r="BH22" s="1"/>
      <c r="BI22" s="1"/>
      <c r="BJ22" s="1"/>
      <c r="BK22" s="1"/>
      <c r="BL22" s="1"/>
      <c r="BM22" s="15"/>
      <c r="BN22" s="21">
        <v>1</v>
      </c>
      <c r="BO22" s="1">
        <v>9</v>
      </c>
      <c r="BP22" s="1"/>
      <c r="BQ22" s="1">
        <v>9</v>
      </c>
      <c r="BR22" s="22">
        <v>9</v>
      </c>
      <c r="BS22" s="41"/>
      <c r="BT22" s="40"/>
      <c r="BU22" s="14"/>
      <c r="BV22" s="1"/>
      <c r="BW22" s="1"/>
      <c r="BX22" s="1"/>
      <c r="BY22" s="1"/>
      <c r="BZ22" s="1"/>
      <c r="CA22" s="22"/>
      <c r="CB22" s="14"/>
      <c r="CC22" s="1"/>
      <c r="CD22" s="1"/>
      <c r="CE22" s="15"/>
      <c r="CF22" s="21"/>
      <c r="CG22" s="1"/>
      <c r="CH22" s="1"/>
      <c r="CI22" s="15"/>
    </row>
    <row r="23" spans="1:87" x14ac:dyDescent="0.25">
      <c r="A23" s="12" t="s">
        <v>107</v>
      </c>
      <c r="B23" s="25" t="s">
        <v>198</v>
      </c>
      <c r="C23" s="9" t="s">
        <v>199</v>
      </c>
      <c r="D23" s="118">
        <v>1</v>
      </c>
      <c r="E23" s="1">
        <f t="shared" si="3"/>
        <v>19</v>
      </c>
      <c r="F23" s="39"/>
      <c r="G23" s="21"/>
      <c r="H23" s="1"/>
      <c r="I23" s="1"/>
      <c r="J23" s="22"/>
      <c r="K23" s="14"/>
      <c r="L23" s="15"/>
      <c r="M23" s="21"/>
      <c r="N23" s="1"/>
      <c r="O23" s="1"/>
      <c r="P23" s="22"/>
      <c r="Q23" s="14"/>
      <c r="R23" s="1"/>
      <c r="S23" s="1"/>
      <c r="T23" s="1"/>
      <c r="U23" s="1"/>
      <c r="V23" s="1"/>
      <c r="W23" s="22"/>
      <c r="X23" s="14"/>
      <c r="Y23" s="15"/>
      <c r="Z23" s="21"/>
      <c r="AA23" s="1"/>
      <c r="AB23" s="1"/>
      <c r="AC23" s="22"/>
      <c r="AD23" s="14"/>
      <c r="AE23" s="1"/>
      <c r="AF23" s="1"/>
      <c r="AG23" s="15"/>
      <c r="AH23" s="21"/>
      <c r="AI23" s="22"/>
      <c r="AJ23" s="14"/>
      <c r="AK23" s="15"/>
      <c r="AL23" s="21"/>
      <c r="AM23" s="22"/>
      <c r="AN23" s="14"/>
      <c r="AO23" s="1"/>
      <c r="AP23" s="1"/>
      <c r="AQ23" s="1"/>
      <c r="AR23" s="1"/>
      <c r="AS23" s="15"/>
      <c r="AT23" s="21"/>
      <c r="AU23" s="1"/>
      <c r="AV23" s="1"/>
      <c r="AW23" s="22"/>
      <c r="AX23" s="14"/>
      <c r="AY23" s="1"/>
      <c r="AZ23" s="1"/>
      <c r="BA23" s="1"/>
      <c r="BB23" s="1"/>
      <c r="BC23" s="1"/>
      <c r="BD23" s="15"/>
      <c r="BE23" s="21"/>
      <c r="BF23" s="1"/>
      <c r="BG23" s="1"/>
      <c r="BH23" s="1"/>
      <c r="BI23" s="1"/>
      <c r="BJ23" s="1"/>
      <c r="BK23" s="1"/>
      <c r="BL23" s="1"/>
      <c r="BM23" s="15"/>
      <c r="BN23" s="21"/>
      <c r="BO23" s="1"/>
      <c r="BP23" s="1"/>
      <c r="BQ23" s="1"/>
      <c r="BR23" s="22"/>
      <c r="BS23" s="41"/>
      <c r="BT23" s="40"/>
      <c r="BU23" s="14"/>
      <c r="BV23" s="1"/>
      <c r="BW23" s="1"/>
      <c r="BX23" s="1"/>
      <c r="BY23" s="1"/>
      <c r="BZ23" s="1"/>
      <c r="CA23" s="22"/>
      <c r="CB23" s="14"/>
      <c r="CC23" s="1"/>
      <c r="CD23" s="1"/>
      <c r="CE23" s="15"/>
      <c r="CF23" s="21">
        <v>6</v>
      </c>
      <c r="CG23" s="1">
        <v>6</v>
      </c>
      <c r="CH23" s="1">
        <v>4</v>
      </c>
      <c r="CI23" s="15">
        <v>3</v>
      </c>
    </row>
    <row r="24" spans="1:87" x14ac:dyDescent="0.25">
      <c r="A24" s="12" t="s">
        <v>109</v>
      </c>
      <c r="B24" s="25" t="s">
        <v>198</v>
      </c>
      <c r="C24" s="9" t="s">
        <v>199</v>
      </c>
      <c r="D24" s="118">
        <v>3</v>
      </c>
      <c r="E24" s="81">
        <f t="shared" si="3"/>
        <v>23</v>
      </c>
      <c r="F24" s="39"/>
      <c r="G24" s="21"/>
      <c r="H24" s="1"/>
      <c r="I24" s="1"/>
      <c r="J24" s="22"/>
      <c r="K24" s="14"/>
      <c r="L24" s="15"/>
      <c r="M24" s="21"/>
      <c r="N24" s="1"/>
      <c r="O24" s="1"/>
      <c r="P24" s="22"/>
      <c r="Q24" s="14"/>
      <c r="R24" s="1"/>
      <c r="S24" s="1"/>
      <c r="T24" s="1"/>
      <c r="U24" s="1"/>
      <c r="V24" s="1"/>
      <c r="W24" s="22"/>
      <c r="X24" s="14"/>
      <c r="Y24" s="15"/>
      <c r="Z24" s="21"/>
      <c r="AA24" s="1"/>
      <c r="AB24" s="1"/>
      <c r="AC24" s="22"/>
      <c r="AD24" s="14"/>
      <c r="AE24" s="1"/>
      <c r="AF24" s="1"/>
      <c r="AG24" s="15"/>
      <c r="AH24" s="21"/>
      <c r="AI24" s="22"/>
      <c r="AJ24" s="14"/>
      <c r="AK24" s="15"/>
      <c r="AL24" s="21"/>
      <c r="AM24" s="22"/>
      <c r="AN24" s="14"/>
      <c r="AO24" s="1"/>
      <c r="AP24" s="1"/>
      <c r="AQ24" s="1"/>
      <c r="AR24" s="1"/>
      <c r="AS24" s="15"/>
      <c r="AT24" s="21"/>
      <c r="AU24" s="1"/>
      <c r="AV24" s="1"/>
      <c r="AW24" s="22"/>
      <c r="AX24" s="14"/>
      <c r="AY24" s="1"/>
      <c r="AZ24" s="1"/>
      <c r="BA24" s="1"/>
      <c r="BB24" s="1"/>
      <c r="BC24" s="1"/>
      <c r="BD24" s="15"/>
      <c r="BE24" s="21"/>
      <c r="BF24" s="1"/>
      <c r="BG24" s="1"/>
      <c r="BH24" s="1"/>
      <c r="BI24" s="1"/>
      <c r="BJ24" s="1"/>
      <c r="BK24" s="1"/>
      <c r="BL24" s="1"/>
      <c r="BM24" s="15"/>
      <c r="BN24" s="21"/>
      <c r="BO24" s="1"/>
      <c r="BP24" s="1"/>
      <c r="BQ24" s="1"/>
      <c r="BR24" s="22"/>
      <c r="BS24" s="41"/>
      <c r="BT24" s="40"/>
      <c r="BU24" s="14"/>
      <c r="BV24" s="1"/>
      <c r="BW24" s="1"/>
      <c r="BX24" s="1"/>
      <c r="BY24" s="1"/>
      <c r="BZ24" s="1"/>
      <c r="CA24" s="22"/>
      <c r="CB24" s="14"/>
      <c r="CC24" s="1"/>
      <c r="CD24" s="1"/>
      <c r="CE24" s="15"/>
      <c r="CF24" s="21">
        <v>6</v>
      </c>
      <c r="CG24" s="1">
        <v>7</v>
      </c>
      <c r="CH24" s="1">
        <v>6</v>
      </c>
      <c r="CI24" s="15">
        <v>4</v>
      </c>
    </row>
    <row r="25" spans="1:87" x14ac:dyDescent="0.25">
      <c r="A25" s="9"/>
      <c r="B25" s="151" t="s">
        <v>280</v>
      </c>
      <c r="C25" s="9" t="s">
        <v>270</v>
      </c>
      <c r="D25" s="117"/>
      <c r="E25" s="9">
        <f>SUM(E19:E24)</f>
        <v>240</v>
      </c>
      <c r="F25" s="32"/>
      <c r="G25" s="26"/>
      <c r="H25" s="9"/>
      <c r="I25" s="9"/>
      <c r="J25" s="27"/>
      <c r="K25" s="28"/>
      <c r="L25" s="25"/>
      <c r="M25" s="26"/>
      <c r="N25" s="9"/>
      <c r="O25" s="9"/>
      <c r="P25" s="27"/>
      <c r="Q25" s="28"/>
      <c r="R25" s="9"/>
      <c r="S25" s="9"/>
      <c r="T25" s="9"/>
      <c r="U25" s="9"/>
      <c r="V25" s="9"/>
      <c r="W25" s="27"/>
      <c r="X25" s="28"/>
      <c r="Y25" s="25"/>
      <c r="Z25" s="26"/>
      <c r="AA25" s="9"/>
      <c r="AB25" s="9"/>
      <c r="AC25" s="27"/>
      <c r="AD25" s="28"/>
      <c r="AE25" s="9"/>
      <c r="AF25" s="9"/>
      <c r="AG25" s="25"/>
      <c r="AH25" s="26"/>
      <c r="AI25" s="27"/>
      <c r="AJ25" s="28"/>
      <c r="AK25" s="25"/>
      <c r="AL25" s="26"/>
      <c r="AM25" s="27"/>
      <c r="AN25" s="28"/>
      <c r="AO25" s="9"/>
      <c r="AP25" s="9"/>
      <c r="AQ25" s="9"/>
      <c r="AR25" s="9"/>
      <c r="AS25" s="25"/>
      <c r="AT25" s="26"/>
      <c r="AU25" s="9"/>
      <c r="AV25" s="9"/>
      <c r="AW25" s="27"/>
      <c r="AX25" s="28"/>
      <c r="AY25" s="9"/>
      <c r="AZ25" s="9"/>
      <c r="BA25" s="9"/>
      <c r="BB25" s="9"/>
      <c r="BC25" s="9"/>
      <c r="BD25" s="25"/>
      <c r="BE25" s="26"/>
      <c r="BF25" s="9"/>
      <c r="BG25" s="9"/>
      <c r="BH25" s="9"/>
      <c r="BI25" s="9"/>
      <c r="BJ25" s="9"/>
      <c r="BK25" s="9"/>
      <c r="BL25" s="9"/>
      <c r="BM25" s="25"/>
      <c r="BN25" s="26"/>
      <c r="BO25" s="9"/>
      <c r="BP25" s="9"/>
      <c r="BQ25" s="9"/>
      <c r="BR25" s="27"/>
      <c r="BS25" s="47"/>
      <c r="BT25" s="69"/>
      <c r="BU25" s="28"/>
      <c r="BV25" s="9"/>
      <c r="BW25" s="9"/>
      <c r="BX25" s="9"/>
      <c r="BY25" s="9"/>
      <c r="BZ25" s="9"/>
      <c r="CA25" s="27"/>
      <c r="CB25" s="28"/>
      <c r="CC25" s="9"/>
      <c r="CD25" s="9"/>
      <c r="CE25" s="25"/>
      <c r="CF25" s="26"/>
      <c r="CG25" s="9"/>
      <c r="CH25" s="9"/>
      <c r="CI25" s="25"/>
    </row>
    <row r="26" spans="1:87" x14ac:dyDescent="0.25">
      <c r="A26" s="38"/>
      <c r="B26" s="58"/>
      <c r="C26" s="9"/>
      <c r="D26" s="117"/>
      <c r="E26" s="9"/>
      <c r="F26" s="100"/>
      <c r="G26" s="101"/>
      <c r="H26" s="102"/>
      <c r="I26" s="102"/>
      <c r="J26" s="103"/>
      <c r="K26" s="104"/>
      <c r="L26" s="58"/>
      <c r="M26" s="26"/>
      <c r="N26" s="9"/>
      <c r="O26" s="9"/>
      <c r="P26" s="27"/>
      <c r="Q26" s="104"/>
      <c r="R26" s="102"/>
      <c r="S26" s="102"/>
      <c r="T26" s="102"/>
      <c r="U26" s="102"/>
      <c r="V26" s="102"/>
      <c r="W26" s="103"/>
      <c r="X26" s="104"/>
      <c r="Y26" s="58"/>
      <c r="Z26" s="101"/>
      <c r="AA26" s="102"/>
      <c r="AB26" s="102"/>
      <c r="AC26" s="103"/>
      <c r="AD26" s="104"/>
      <c r="AE26" s="102"/>
      <c r="AF26" s="102"/>
      <c r="AG26" s="58"/>
      <c r="AH26" s="101"/>
      <c r="AI26" s="103"/>
      <c r="AJ26" s="104"/>
      <c r="AK26" s="58"/>
      <c r="AL26" s="101"/>
      <c r="AM26" s="103"/>
      <c r="AN26" s="104"/>
      <c r="AO26" s="102"/>
      <c r="AP26" s="102"/>
      <c r="AQ26" s="102"/>
      <c r="AR26" s="102"/>
      <c r="AS26" s="58"/>
      <c r="AT26" s="101"/>
      <c r="AU26" s="102"/>
      <c r="AV26" s="102"/>
      <c r="AW26" s="103"/>
      <c r="AX26" s="104"/>
      <c r="AY26" s="102"/>
      <c r="AZ26" s="102"/>
      <c r="BA26" s="102"/>
      <c r="BB26" s="102"/>
      <c r="BC26" s="102"/>
      <c r="BD26" s="58"/>
      <c r="BE26" s="101"/>
      <c r="BF26" s="102"/>
      <c r="BG26" s="102"/>
      <c r="BH26" s="102"/>
      <c r="BI26" s="102"/>
      <c r="BJ26" s="102"/>
      <c r="BK26" s="102"/>
      <c r="BL26" s="102"/>
      <c r="BM26" s="58"/>
      <c r="BN26" s="101"/>
      <c r="BO26" s="102"/>
      <c r="BP26" s="102"/>
      <c r="BQ26" s="102"/>
      <c r="BR26" s="103"/>
      <c r="BS26" s="105"/>
      <c r="BT26" s="106"/>
      <c r="BU26" s="104"/>
      <c r="BV26" s="102"/>
      <c r="BW26" s="102"/>
      <c r="BX26" s="102"/>
      <c r="BY26" s="102"/>
      <c r="BZ26" s="102"/>
      <c r="CA26" s="103"/>
      <c r="CB26" s="104"/>
      <c r="CC26" s="102"/>
      <c r="CD26" s="102"/>
      <c r="CE26" s="58"/>
      <c r="CF26" s="101"/>
      <c r="CG26" s="102"/>
      <c r="CH26" s="102"/>
      <c r="CI26" s="58"/>
    </row>
    <row r="27" spans="1:87" x14ac:dyDescent="0.25">
      <c r="A27" s="37" t="s">
        <v>214</v>
      </c>
      <c r="B27" s="58" t="s">
        <v>200</v>
      </c>
      <c r="C27" s="9" t="s">
        <v>201</v>
      </c>
      <c r="D27" s="118">
        <v>1</v>
      </c>
      <c r="E27" s="1">
        <f t="shared" ref="E27:E28" si="4">SUM(F27:CQ27)</f>
        <v>20</v>
      </c>
      <c r="F27" s="87"/>
      <c r="G27" s="61"/>
      <c r="H27" s="59"/>
      <c r="I27" s="59"/>
      <c r="J27" s="62"/>
      <c r="K27" s="63"/>
      <c r="L27" s="60"/>
      <c r="M27" s="21"/>
      <c r="N27" s="1"/>
      <c r="O27" s="1"/>
      <c r="P27" s="22"/>
      <c r="Q27" s="63"/>
      <c r="R27" s="59"/>
      <c r="S27" s="59"/>
      <c r="T27" s="59"/>
      <c r="U27" s="59"/>
      <c r="V27" s="59"/>
      <c r="W27" s="62"/>
      <c r="X27" s="63"/>
      <c r="Y27" s="60"/>
      <c r="Z27" s="61"/>
      <c r="AA27" s="59"/>
      <c r="AB27" s="59"/>
      <c r="AC27" s="62"/>
      <c r="AD27" s="63"/>
      <c r="AE27" s="59"/>
      <c r="AF27" s="59"/>
      <c r="AG27" s="60"/>
      <c r="AH27" s="61"/>
      <c r="AI27" s="62"/>
      <c r="AJ27" s="63"/>
      <c r="AK27" s="60"/>
      <c r="AL27" s="61"/>
      <c r="AM27" s="62"/>
      <c r="AN27" s="63"/>
      <c r="AO27" s="59"/>
      <c r="AP27" s="59"/>
      <c r="AQ27" s="59"/>
      <c r="AR27" s="59"/>
      <c r="AS27" s="60"/>
      <c r="AT27" s="61"/>
      <c r="AU27" s="59"/>
      <c r="AV27" s="59"/>
      <c r="AW27" s="62"/>
      <c r="AX27" s="63"/>
      <c r="AY27" s="59"/>
      <c r="AZ27" s="59"/>
      <c r="BA27" s="59"/>
      <c r="BB27" s="59"/>
      <c r="BC27" s="59"/>
      <c r="BD27" s="60"/>
      <c r="BE27" s="61"/>
      <c r="BF27" s="59"/>
      <c r="BG27" s="59"/>
      <c r="BH27" s="59"/>
      <c r="BI27" s="59"/>
      <c r="BJ27" s="59"/>
      <c r="BK27" s="59"/>
      <c r="BL27" s="59"/>
      <c r="BM27" s="60"/>
      <c r="BN27" s="61"/>
      <c r="BO27" s="59"/>
      <c r="BP27" s="59"/>
      <c r="BQ27" s="59"/>
      <c r="BR27" s="62"/>
      <c r="BS27" s="89"/>
      <c r="BT27" s="90"/>
      <c r="BU27" s="63"/>
      <c r="BV27" s="59"/>
      <c r="BW27" s="59"/>
      <c r="BX27" s="59"/>
      <c r="BY27" s="59"/>
      <c r="BZ27" s="59"/>
      <c r="CA27" s="62"/>
      <c r="CB27" s="63"/>
      <c r="CC27" s="59"/>
      <c r="CD27" s="59"/>
      <c r="CE27" s="60"/>
      <c r="CF27" s="61">
        <v>3</v>
      </c>
      <c r="CG27" s="59">
        <v>5</v>
      </c>
      <c r="CH27" s="59">
        <v>6</v>
      </c>
      <c r="CI27" s="60">
        <v>6</v>
      </c>
    </row>
    <row r="28" spans="1:87" x14ac:dyDescent="0.25">
      <c r="A28" s="12" t="s">
        <v>215</v>
      </c>
      <c r="B28" s="58" t="s">
        <v>200</v>
      </c>
      <c r="C28" s="9" t="s">
        <v>201</v>
      </c>
      <c r="D28" s="119">
        <v>0</v>
      </c>
      <c r="E28" s="91">
        <f t="shared" si="4"/>
        <v>3</v>
      </c>
      <c r="F28" s="39"/>
      <c r="G28" s="21"/>
      <c r="H28" s="1"/>
      <c r="I28" s="1"/>
      <c r="J28" s="22"/>
      <c r="K28" s="14"/>
      <c r="L28" s="15"/>
      <c r="M28" s="21"/>
      <c r="N28" s="1"/>
      <c r="O28" s="1"/>
      <c r="P28" s="22"/>
      <c r="Q28" s="1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5"/>
      <c r="BN28" s="21"/>
      <c r="BO28" s="1"/>
      <c r="BP28" s="1"/>
      <c r="BQ28" s="1"/>
      <c r="BR28" s="22"/>
      <c r="BS28" s="21"/>
      <c r="BT28" s="22"/>
      <c r="BU28" s="14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>
        <v>1</v>
      </c>
      <c r="CG28" s="1">
        <v>2</v>
      </c>
      <c r="CH28" s="1"/>
      <c r="CI28" s="15"/>
    </row>
    <row r="29" spans="1:87" x14ac:dyDescent="0.25">
      <c r="A29" s="9"/>
      <c r="B29" s="25"/>
      <c r="C29" s="9"/>
      <c r="D29" s="117"/>
      <c r="E29" s="9"/>
      <c r="F29" s="32"/>
      <c r="G29" s="26"/>
      <c r="H29" s="9"/>
      <c r="I29" s="9"/>
      <c r="J29" s="27"/>
      <c r="K29" s="28"/>
      <c r="L29" s="25"/>
      <c r="M29" s="26"/>
      <c r="N29" s="9"/>
      <c r="O29" s="9"/>
      <c r="P29" s="27"/>
      <c r="Q29" s="28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25"/>
      <c r="BN29" s="26"/>
      <c r="BO29" s="9"/>
      <c r="BP29" s="9"/>
      <c r="BQ29" s="9"/>
      <c r="BR29" s="27"/>
      <c r="BS29" s="26"/>
      <c r="BT29" s="27"/>
      <c r="BU29" s="28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25"/>
    </row>
    <row r="30" spans="1:87" x14ac:dyDescent="0.25">
      <c r="A30" s="12" t="s">
        <v>20</v>
      </c>
      <c r="B30" s="33" t="s">
        <v>202</v>
      </c>
      <c r="C30" s="9" t="s">
        <v>203</v>
      </c>
      <c r="D30" s="118">
        <v>2</v>
      </c>
      <c r="E30" s="76">
        <f t="shared" ref="E30:E33" si="5">SUM(F30:CQ30)</f>
        <v>76</v>
      </c>
      <c r="F30" s="39"/>
      <c r="G30" s="21">
        <v>6</v>
      </c>
      <c r="H30" s="1">
        <v>5</v>
      </c>
      <c r="I30" s="1">
        <v>5</v>
      </c>
      <c r="J30" s="22">
        <v>4</v>
      </c>
      <c r="K30" s="14"/>
      <c r="L30" s="15"/>
      <c r="M30" s="21">
        <v>2</v>
      </c>
      <c r="N30" s="1">
        <v>5</v>
      </c>
      <c r="O30" s="1">
        <v>6</v>
      </c>
      <c r="P30" s="22">
        <v>3</v>
      </c>
      <c r="Q30" s="14"/>
      <c r="R30" s="1"/>
      <c r="S30" s="1"/>
      <c r="T30" s="1"/>
      <c r="U30" s="1"/>
      <c r="V30" s="1"/>
      <c r="W30" s="22"/>
      <c r="X30" s="14"/>
      <c r="Y30" s="15"/>
      <c r="Z30" s="21"/>
      <c r="AA30" s="1"/>
      <c r="AB30" s="1"/>
      <c r="AC30" s="22"/>
      <c r="AD30" s="14"/>
      <c r="AE30" s="1"/>
      <c r="AF30" s="1"/>
      <c r="AG30" s="15"/>
      <c r="AH30" s="21"/>
      <c r="AI30" s="22"/>
      <c r="AJ30" s="14"/>
      <c r="AK30" s="15"/>
      <c r="AL30" s="21"/>
      <c r="AM30" s="22"/>
      <c r="AN30" s="14"/>
      <c r="AO30" s="1"/>
      <c r="AP30" s="1"/>
      <c r="AQ30" s="1"/>
      <c r="AR30" s="1"/>
      <c r="AS30" s="15"/>
      <c r="AT30" s="21"/>
      <c r="AU30" s="1"/>
      <c r="AV30" s="1"/>
      <c r="AW30" s="22"/>
      <c r="AX30" s="14"/>
      <c r="AY30" s="1"/>
      <c r="AZ30" s="1"/>
      <c r="BA30" s="1"/>
      <c r="BB30" s="1"/>
      <c r="BC30" s="1"/>
      <c r="BD30" s="15"/>
      <c r="BE30" s="21"/>
      <c r="BF30" s="1"/>
      <c r="BG30" s="1"/>
      <c r="BH30" s="1"/>
      <c r="BI30" s="1"/>
      <c r="BJ30" s="1"/>
      <c r="BK30" s="1"/>
      <c r="BL30" s="1"/>
      <c r="BM30" s="15"/>
      <c r="BN30" s="21">
        <v>7</v>
      </c>
      <c r="BO30" s="1">
        <v>5</v>
      </c>
      <c r="BP30" s="1">
        <v>6</v>
      </c>
      <c r="BQ30" s="1">
        <v>5</v>
      </c>
      <c r="BR30" s="22">
        <v>3</v>
      </c>
      <c r="BS30" s="41"/>
      <c r="BT30" s="40"/>
      <c r="BU30" s="14"/>
      <c r="BV30" s="1"/>
      <c r="BW30" s="1"/>
      <c r="BX30" s="1"/>
      <c r="BY30" s="1"/>
      <c r="BZ30" s="1"/>
      <c r="CA30" s="22"/>
      <c r="CB30" s="14"/>
      <c r="CC30" s="1"/>
      <c r="CD30" s="1"/>
      <c r="CE30" s="15"/>
      <c r="CF30" s="21">
        <v>2</v>
      </c>
      <c r="CG30" s="1">
        <v>3</v>
      </c>
      <c r="CH30" s="1">
        <v>6</v>
      </c>
      <c r="CI30" s="15">
        <v>3</v>
      </c>
    </row>
    <row r="31" spans="1:87" x14ac:dyDescent="0.25">
      <c r="A31" s="12" t="s">
        <v>24</v>
      </c>
      <c r="B31" s="33" t="s">
        <v>202</v>
      </c>
      <c r="C31" s="9" t="s">
        <v>203</v>
      </c>
      <c r="D31" s="118">
        <v>1</v>
      </c>
      <c r="E31" s="80">
        <f t="shared" si="5"/>
        <v>72</v>
      </c>
      <c r="F31" s="39"/>
      <c r="G31" s="21">
        <v>4</v>
      </c>
      <c r="H31" s="1">
        <v>3</v>
      </c>
      <c r="I31" s="1">
        <v>2</v>
      </c>
      <c r="J31" s="22">
        <v>4</v>
      </c>
      <c r="K31" s="14"/>
      <c r="L31" s="15"/>
      <c r="M31" s="21"/>
      <c r="N31" s="1"/>
      <c r="O31" s="1"/>
      <c r="P31" s="22"/>
      <c r="Q31" s="14"/>
      <c r="R31" s="1"/>
      <c r="S31" s="1"/>
      <c r="T31" s="1"/>
      <c r="U31" s="1"/>
      <c r="V31" s="1"/>
      <c r="W31" s="22"/>
      <c r="X31" s="14">
        <v>1</v>
      </c>
      <c r="Y31" s="15"/>
      <c r="Z31" s="21"/>
      <c r="AA31" s="1"/>
      <c r="AB31" s="1"/>
      <c r="AC31" s="22"/>
      <c r="AD31" s="14"/>
      <c r="AE31" s="1"/>
      <c r="AF31" s="1"/>
      <c r="AG31" s="15"/>
      <c r="AH31" s="21"/>
      <c r="AI31" s="22"/>
      <c r="AJ31" s="14"/>
      <c r="AK31" s="15"/>
      <c r="AL31" s="21"/>
      <c r="AM31" s="22"/>
      <c r="AN31" s="14"/>
      <c r="AO31" s="1"/>
      <c r="AP31" s="1"/>
      <c r="AQ31" s="1"/>
      <c r="AR31" s="1"/>
      <c r="AS31" s="15"/>
      <c r="AT31" s="21"/>
      <c r="AU31" s="1"/>
      <c r="AV31" s="1"/>
      <c r="AW31" s="22"/>
      <c r="AX31" s="14"/>
      <c r="AY31" s="1"/>
      <c r="AZ31" s="1"/>
      <c r="BA31" s="1"/>
      <c r="BB31" s="1"/>
      <c r="BC31" s="1"/>
      <c r="BD31" s="15"/>
      <c r="BE31" s="21"/>
      <c r="BF31" s="1"/>
      <c r="BG31" s="1"/>
      <c r="BH31" s="1"/>
      <c r="BI31" s="1"/>
      <c r="BJ31" s="1"/>
      <c r="BK31" s="1"/>
      <c r="BL31" s="1"/>
      <c r="BM31" s="15"/>
      <c r="BN31" s="21">
        <v>4</v>
      </c>
      <c r="BO31" s="1">
        <v>8</v>
      </c>
      <c r="BP31" s="1">
        <v>9</v>
      </c>
      <c r="BQ31" s="1">
        <v>8</v>
      </c>
      <c r="BR31" s="22">
        <v>8</v>
      </c>
      <c r="BS31" s="41"/>
      <c r="BT31" s="40"/>
      <c r="BU31" s="14"/>
      <c r="BV31" s="1"/>
      <c r="BW31" s="1"/>
      <c r="BX31" s="1"/>
      <c r="BY31" s="1"/>
      <c r="BZ31" s="1"/>
      <c r="CA31" s="22"/>
      <c r="CB31" s="14"/>
      <c r="CC31" s="1"/>
      <c r="CD31" s="1"/>
      <c r="CE31" s="15"/>
      <c r="CF31" s="21"/>
      <c r="CG31" s="1">
        <v>7</v>
      </c>
      <c r="CH31" s="1">
        <v>7</v>
      </c>
      <c r="CI31" s="15">
        <v>7</v>
      </c>
    </row>
    <row r="32" spans="1:87" x14ac:dyDescent="0.25">
      <c r="A32" s="12" t="s">
        <v>23</v>
      </c>
      <c r="B32" s="33" t="s">
        <v>202</v>
      </c>
      <c r="C32" s="9" t="s">
        <v>203</v>
      </c>
      <c r="D32" s="119">
        <v>0</v>
      </c>
      <c r="E32" s="82">
        <f t="shared" si="5"/>
        <v>7</v>
      </c>
      <c r="F32" s="39"/>
      <c r="G32" s="21"/>
      <c r="H32" s="1"/>
      <c r="I32" s="1"/>
      <c r="J32" s="22"/>
      <c r="K32" s="14"/>
      <c r="L32" s="15"/>
      <c r="M32" s="21"/>
      <c r="N32" s="1"/>
      <c r="O32" s="1"/>
      <c r="P32" s="22"/>
      <c r="Q32" s="14"/>
      <c r="R32" s="1"/>
      <c r="S32" s="1"/>
      <c r="T32" s="1"/>
      <c r="U32" s="1"/>
      <c r="V32" s="1"/>
      <c r="W32" s="15"/>
      <c r="X32" s="14"/>
      <c r="Y32" s="15"/>
      <c r="Z32" s="14"/>
      <c r="AA32" s="1"/>
      <c r="AB32" s="1"/>
      <c r="AC32" s="15"/>
      <c r="AD32" s="14"/>
      <c r="AE32" s="1"/>
      <c r="AF32" s="1"/>
      <c r="AG32" s="15"/>
      <c r="AH32" s="14"/>
      <c r="AI32" s="15"/>
      <c r="AJ32" s="14"/>
      <c r="AK32" s="15"/>
      <c r="AL32" s="14"/>
      <c r="AM32" s="15"/>
      <c r="AN32" s="14"/>
      <c r="AO32" s="1"/>
      <c r="AP32" s="1"/>
      <c r="AQ32" s="1"/>
      <c r="AR32" s="1"/>
      <c r="AS32" s="15"/>
      <c r="AT32" s="14"/>
      <c r="AU32" s="1"/>
      <c r="AV32" s="1"/>
      <c r="AW32" s="15"/>
      <c r="AX32" s="14"/>
      <c r="AY32" s="1"/>
      <c r="AZ32" s="1"/>
      <c r="BA32" s="1"/>
      <c r="BB32" s="1"/>
      <c r="BC32" s="1"/>
      <c r="BD32" s="15"/>
      <c r="BE32" s="14"/>
      <c r="BF32" s="1"/>
      <c r="BG32" s="1"/>
      <c r="BH32" s="1"/>
      <c r="BI32" s="1"/>
      <c r="BJ32" s="1"/>
      <c r="BK32" s="1"/>
      <c r="BL32" s="1"/>
      <c r="BM32" s="15"/>
      <c r="BN32" s="21">
        <v>5</v>
      </c>
      <c r="BO32" s="1"/>
      <c r="BP32" s="1"/>
      <c r="BQ32" s="1">
        <v>1</v>
      </c>
      <c r="BR32" s="22">
        <v>1</v>
      </c>
      <c r="BS32" s="41"/>
      <c r="BT32" s="40"/>
      <c r="BU32" s="14"/>
      <c r="BV32" s="1"/>
      <c r="BW32" s="1"/>
      <c r="BX32" s="1"/>
      <c r="BY32" s="1"/>
      <c r="BZ32" s="1"/>
      <c r="CA32" s="15"/>
      <c r="CB32" s="14"/>
      <c r="CC32" s="1"/>
      <c r="CD32" s="1"/>
      <c r="CE32" s="15"/>
      <c r="CF32" s="14"/>
      <c r="CG32" s="1"/>
      <c r="CH32" s="1"/>
      <c r="CI32" s="15"/>
    </row>
    <row r="33" spans="1:87" x14ac:dyDescent="0.25">
      <c r="A33" s="12" t="s">
        <v>25</v>
      </c>
      <c r="B33" s="33" t="s">
        <v>202</v>
      </c>
      <c r="C33" s="9" t="s">
        <v>203</v>
      </c>
      <c r="D33" s="118">
        <v>2</v>
      </c>
      <c r="E33" s="79">
        <f t="shared" si="5"/>
        <v>16</v>
      </c>
      <c r="F33" s="39"/>
      <c r="G33" s="21">
        <v>2</v>
      </c>
      <c r="H33" s="1">
        <v>2</v>
      </c>
      <c r="I33" s="1">
        <v>2</v>
      </c>
      <c r="J33" s="22">
        <v>1</v>
      </c>
      <c r="K33" s="14"/>
      <c r="L33" s="15"/>
      <c r="M33" s="21"/>
      <c r="N33" s="1"/>
      <c r="O33" s="1"/>
      <c r="P33" s="22"/>
      <c r="Q33" s="14"/>
      <c r="R33" s="1"/>
      <c r="S33" s="1"/>
      <c r="T33" s="1"/>
      <c r="U33" s="1"/>
      <c r="V33" s="1"/>
      <c r="W33" s="15"/>
      <c r="X33" s="14"/>
      <c r="Y33" s="15"/>
      <c r="Z33" s="14"/>
      <c r="AA33" s="1"/>
      <c r="AB33" s="1"/>
      <c r="AC33" s="15"/>
      <c r="AD33" s="14"/>
      <c r="AE33" s="1"/>
      <c r="AF33" s="1"/>
      <c r="AG33" s="15"/>
      <c r="AH33" s="14"/>
      <c r="AI33" s="15"/>
      <c r="AJ33" s="14"/>
      <c r="AK33" s="15"/>
      <c r="AL33" s="14"/>
      <c r="AM33" s="15"/>
      <c r="AN33" s="14"/>
      <c r="AO33" s="1"/>
      <c r="AP33" s="1"/>
      <c r="AQ33" s="1"/>
      <c r="AR33" s="1"/>
      <c r="AS33" s="15"/>
      <c r="AT33" s="14"/>
      <c r="AU33" s="1"/>
      <c r="AV33" s="1"/>
      <c r="AW33" s="15"/>
      <c r="AX33" s="14"/>
      <c r="AY33" s="1"/>
      <c r="AZ33" s="1"/>
      <c r="BA33" s="1"/>
      <c r="BB33" s="1"/>
      <c r="BC33" s="1"/>
      <c r="BD33" s="15"/>
      <c r="BE33" s="14"/>
      <c r="BF33" s="1"/>
      <c r="BG33" s="1"/>
      <c r="BH33" s="1"/>
      <c r="BI33" s="1"/>
      <c r="BJ33" s="1"/>
      <c r="BK33" s="1"/>
      <c r="BL33" s="1"/>
      <c r="BM33" s="15"/>
      <c r="BN33" s="21">
        <v>1</v>
      </c>
      <c r="BO33" s="1">
        <v>4</v>
      </c>
      <c r="BP33" s="1">
        <v>4</v>
      </c>
      <c r="BQ33" s="1"/>
      <c r="BR33" s="22"/>
      <c r="BS33" s="41"/>
      <c r="BT33" s="40"/>
      <c r="BU33" s="14"/>
      <c r="BV33" s="1"/>
      <c r="BW33" s="1"/>
      <c r="BX33" s="1"/>
      <c r="BY33" s="1"/>
      <c r="BZ33" s="1"/>
      <c r="CA33" s="15"/>
      <c r="CB33" s="14"/>
      <c r="CC33" s="1"/>
      <c r="CD33" s="1"/>
      <c r="CE33" s="15"/>
      <c r="CF33" s="14"/>
      <c r="CG33" s="1"/>
      <c r="CH33" s="1"/>
      <c r="CI33" s="15"/>
    </row>
    <row r="34" spans="1:87" x14ac:dyDescent="0.25">
      <c r="A34" s="9"/>
      <c r="B34" s="25"/>
      <c r="C34" s="9" t="s">
        <v>270</v>
      </c>
      <c r="D34" s="117"/>
      <c r="E34" s="9">
        <f>SUM(E30:E33)</f>
        <v>171</v>
      </c>
      <c r="F34" s="32"/>
      <c r="G34" s="26"/>
      <c r="H34" s="9"/>
      <c r="I34" s="9"/>
      <c r="J34" s="27"/>
      <c r="K34" s="28"/>
      <c r="L34" s="25"/>
      <c r="M34" s="26"/>
      <c r="N34" s="9"/>
      <c r="O34" s="9"/>
      <c r="P34" s="27"/>
      <c r="Q34" s="2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25"/>
      <c r="BN34" s="26"/>
      <c r="BO34" s="9"/>
      <c r="BP34" s="9"/>
      <c r="BQ34" s="9"/>
      <c r="BR34" s="27"/>
      <c r="BS34" s="26"/>
      <c r="BT34" s="27"/>
      <c r="BU34" s="28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25"/>
    </row>
    <row r="35" spans="1:87" x14ac:dyDescent="0.25">
      <c r="A35" s="9"/>
      <c r="B35" s="33"/>
      <c r="C35" s="9"/>
      <c r="D35" s="117"/>
      <c r="E35" s="9"/>
      <c r="F35" s="32"/>
      <c r="G35" s="26"/>
      <c r="H35" s="9"/>
      <c r="I35" s="9"/>
      <c r="J35" s="27"/>
      <c r="K35" s="28"/>
      <c r="L35" s="25"/>
      <c r="M35" s="26"/>
      <c r="N35" s="9"/>
      <c r="O35" s="9"/>
      <c r="P35" s="27"/>
      <c r="Q35" s="28"/>
      <c r="R35" s="9"/>
      <c r="S35" s="9"/>
      <c r="T35" s="9"/>
      <c r="U35" s="9"/>
      <c r="V35" s="9"/>
      <c r="W35" s="25"/>
      <c r="X35" s="28"/>
      <c r="Y35" s="25"/>
      <c r="Z35" s="28"/>
      <c r="AA35" s="9"/>
      <c r="AB35" s="9"/>
      <c r="AC35" s="25"/>
      <c r="AD35" s="28"/>
      <c r="AE35" s="9"/>
      <c r="AF35" s="9"/>
      <c r="AG35" s="25"/>
      <c r="AH35" s="28"/>
      <c r="AI35" s="25"/>
      <c r="AJ35" s="28"/>
      <c r="AK35" s="25"/>
      <c r="AL35" s="28"/>
      <c r="AM35" s="25"/>
      <c r="AN35" s="28"/>
      <c r="AO35" s="9"/>
      <c r="AP35" s="9"/>
      <c r="AQ35" s="9"/>
      <c r="AR35" s="9"/>
      <c r="AS35" s="25"/>
      <c r="AT35" s="28"/>
      <c r="AU35" s="9"/>
      <c r="AV35" s="9"/>
      <c r="AW35" s="25"/>
      <c r="AX35" s="28"/>
      <c r="AY35" s="9"/>
      <c r="AZ35" s="9"/>
      <c r="BA35" s="9"/>
      <c r="BB35" s="9"/>
      <c r="BC35" s="9"/>
      <c r="BD35" s="25"/>
      <c r="BE35" s="28"/>
      <c r="BF35" s="9"/>
      <c r="BG35" s="9"/>
      <c r="BH35" s="9"/>
      <c r="BI35" s="9"/>
      <c r="BJ35" s="9"/>
      <c r="BK35" s="9"/>
      <c r="BL35" s="9"/>
      <c r="BM35" s="25"/>
      <c r="BN35" s="26"/>
      <c r="BO35" s="9"/>
      <c r="BP35" s="9"/>
      <c r="BQ35" s="9"/>
      <c r="BR35" s="27"/>
      <c r="BS35" s="47"/>
      <c r="BT35" s="69"/>
      <c r="BU35" s="28"/>
      <c r="BV35" s="9"/>
      <c r="BW35" s="9"/>
      <c r="BX35" s="9"/>
      <c r="BY35" s="9"/>
      <c r="BZ35" s="9"/>
      <c r="CA35" s="25"/>
      <c r="CB35" s="28"/>
      <c r="CC35" s="9"/>
      <c r="CD35" s="9"/>
      <c r="CE35" s="25"/>
      <c r="CF35" s="28"/>
      <c r="CG35" s="9"/>
      <c r="CH35" s="9"/>
      <c r="CI35" s="25"/>
    </row>
    <row r="36" spans="1:87" x14ac:dyDescent="0.25">
      <c r="A36" s="12" t="s">
        <v>109</v>
      </c>
      <c r="B36" s="33" t="s">
        <v>176</v>
      </c>
      <c r="C36" s="9" t="s">
        <v>177</v>
      </c>
      <c r="D36" s="118">
        <v>1</v>
      </c>
      <c r="E36" s="81">
        <f t="shared" ref="E36:E37" si="6">SUM(F36:CQ36)</f>
        <v>27</v>
      </c>
      <c r="F36" s="39"/>
      <c r="G36" s="21"/>
      <c r="H36" s="1"/>
      <c r="I36" s="1"/>
      <c r="J36" s="22"/>
      <c r="K36" s="14"/>
      <c r="L36" s="15"/>
      <c r="M36" s="21"/>
      <c r="N36" s="1"/>
      <c r="O36" s="1"/>
      <c r="P36" s="22"/>
      <c r="Q36" s="14"/>
      <c r="R36" s="1"/>
      <c r="S36" s="1"/>
      <c r="T36" s="1"/>
      <c r="U36" s="1"/>
      <c r="V36" s="1"/>
      <c r="W36" s="22"/>
      <c r="X36" s="14"/>
      <c r="Y36" s="15"/>
      <c r="Z36" s="21"/>
      <c r="AA36" s="1"/>
      <c r="AB36" s="1"/>
      <c r="AC36" s="22"/>
      <c r="AD36" s="14"/>
      <c r="AE36" s="1"/>
      <c r="AF36" s="1"/>
      <c r="AG36" s="15"/>
      <c r="AH36" s="21"/>
      <c r="AI36" s="22"/>
      <c r="AJ36" s="14"/>
      <c r="AK36" s="15"/>
      <c r="AL36" s="21"/>
      <c r="AM36" s="22"/>
      <c r="AN36" s="14"/>
      <c r="AO36" s="1"/>
      <c r="AP36" s="1"/>
      <c r="AQ36" s="1"/>
      <c r="AR36" s="1"/>
      <c r="AS36" s="15"/>
      <c r="AT36" s="21"/>
      <c r="AU36" s="1"/>
      <c r="AV36" s="1"/>
      <c r="AW36" s="22"/>
      <c r="AX36" s="14"/>
      <c r="AY36" s="1"/>
      <c r="AZ36" s="1"/>
      <c r="BA36" s="1"/>
      <c r="BB36" s="1"/>
      <c r="BC36" s="1"/>
      <c r="BD36" s="15"/>
      <c r="BE36" s="21"/>
      <c r="BF36" s="1"/>
      <c r="BG36" s="1"/>
      <c r="BH36" s="1"/>
      <c r="BI36" s="1"/>
      <c r="BJ36" s="1"/>
      <c r="BK36" s="1"/>
      <c r="BL36" s="1"/>
      <c r="BM36" s="15"/>
      <c r="BN36" s="21"/>
      <c r="BO36" s="1"/>
      <c r="BP36" s="1"/>
      <c r="BQ36" s="1"/>
      <c r="BR36" s="22"/>
      <c r="BS36" s="41"/>
      <c r="BT36" s="40"/>
      <c r="BU36" s="14"/>
      <c r="BV36" s="1"/>
      <c r="BW36" s="1"/>
      <c r="BX36" s="1"/>
      <c r="BY36" s="1"/>
      <c r="BZ36" s="1"/>
      <c r="CA36" s="22"/>
      <c r="CB36" s="14"/>
      <c r="CC36" s="1"/>
      <c r="CD36" s="1"/>
      <c r="CE36" s="15"/>
      <c r="CF36" s="21">
        <v>7</v>
      </c>
      <c r="CG36" s="1">
        <v>6</v>
      </c>
      <c r="CH36" s="1">
        <v>8</v>
      </c>
      <c r="CI36" s="15">
        <v>6</v>
      </c>
    </row>
    <row r="37" spans="1:87" x14ac:dyDescent="0.25">
      <c r="A37" s="12" t="s">
        <v>24</v>
      </c>
      <c r="B37" s="33" t="s">
        <v>176</v>
      </c>
      <c r="C37" s="9" t="s">
        <v>177</v>
      </c>
      <c r="D37" s="119">
        <v>0</v>
      </c>
      <c r="E37" s="91">
        <f t="shared" si="6"/>
        <v>7</v>
      </c>
      <c r="F37" s="39"/>
      <c r="G37" s="21"/>
      <c r="H37" s="1"/>
      <c r="I37" s="1"/>
      <c r="J37" s="22"/>
      <c r="K37" s="14"/>
      <c r="L37" s="15"/>
      <c r="M37" s="21"/>
      <c r="N37" s="1"/>
      <c r="O37" s="1"/>
      <c r="P37" s="22"/>
      <c r="Q37" s="14"/>
      <c r="R37" s="1"/>
      <c r="S37" s="1"/>
      <c r="T37" s="1"/>
      <c r="U37" s="1"/>
      <c r="V37" s="1"/>
      <c r="W37" s="22"/>
      <c r="X37" s="14"/>
      <c r="Y37" s="15"/>
      <c r="Z37" s="21"/>
      <c r="AA37" s="1"/>
      <c r="AB37" s="1"/>
      <c r="AC37" s="22"/>
      <c r="AD37" s="14"/>
      <c r="AE37" s="1"/>
      <c r="AF37" s="1"/>
      <c r="AG37" s="15"/>
      <c r="AH37" s="21"/>
      <c r="AI37" s="22"/>
      <c r="AJ37" s="14"/>
      <c r="AK37" s="15"/>
      <c r="AL37" s="21"/>
      <c r="AM37" s="22"/>
      <c r="AN37" s="14"/>
      <c r="AO37" s="1"/>
      <c r="AP37" s="1"/>
      <c r="AQ37" s="1"/>
      <c r="AR37" s="1"/>
      <c r="AS37" s="15"/>
      <c r="AT37" s="21"/>
      <c r="AU37" s="1"/>
      <c r="AV37" s="1"/>
      <c r="AW37" s="22"/>
      <c r="AX37" s="14"/>
      <c r="AY37" s="1"/>
      <c r="AZ37" s="1"/>
      <c r="BA37" s="1"/>
      <c r="BB37" s="1"/>
      <c r="BC37" s="1"/>
      <c r="BD37" s="15"/>
      <c r="BE37" s="21"/>
      <c r="BF37" s="1"/>
      <c r="BG37" s="1"/>
      <c r="BH37" s="1"/>
      <c r="BI37" s="1"/>
      <c r="BJ37" s="1"/>
      <c r="BK37" s="1"/>
      <c r="BL37" s="1"/>
      <c r="BM37" s="15"/>
      <c r="BN37" s="21"/>
      <c r="BO37" s="1"/>
      <c r="BP37" s="1"/>
      <c r="BQ37" s="1"/>
      <c r="BR37" s="22"/>
      <c r="BS37" s="41"/>
      <c r="BT37" s="40"/>
      <c r="BU37" s="14"/>
      <c r="BV37" s="1"/>
      <c r="BW37" s="1"/>
      <c r="BX37" s="1"/>
      <c r="BY37" s="1"/>
      <c r="BZ37" s="1"/>
      <c r="CA37" s="22"/>
      <c r="CB37" s="14"/>
      <c r="CC37" s="1"/>
      <c r="CD37" s="1"/>
      <c r="CE37" s="15"/>
      <c r="CF37" s="21">
        <v>2</v>
      </c>
      <c r="CG37" s="1">
        <v>0</v>
      </c>
      <c r="CH37" s="1">
        <v>0</v>
      </c>
      <c r="CI37" s="15">
        <v>5</v>
      </c>
    </row>
    <row r="38" spans="1:87" x14ac:dyDescent="0.25">
      <c r="A38" s="9"/>
      <c r="B38" s="25"/>
      <c r="C38" s="9"/>
      <c r="D38" s="117"/>
      <c r="E38" s="9"/>
      <c r="F38" s="32"/>
      <c r="G38" s="26"/>
      <c r="H38" s="9"/>
      <c r="I38" s="9"/>
      <c r="J38" s="27"/>
      <c r="K38" s="28"/>
      <c r="L38" s="25"/>
      <c r="M38" s="26"/>
      <c r="N38" s="9"/>
      <c r="O38" s="9"/>
      <c r="P38" s="27"/>
      <c r="Q38" s="28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25"/>
      <c r="BN38" s="26"/>
      <c r="BO38" s="9"/>
      <c r="BP38" s="9"/>
      <c r="BQ38" s="9"/>
      <c r="BR38" s="27"/>
      <c r="BS38" s="26"/>
      <c r="BT38" s="27"/>
      <c r="BU38" s="28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25"/>
    </row>
    <row r="39" spans="1:87" x14ac:dyDescent="0.25">
      <c r="A39" s="12" t="s">
        <v>250</v>
      </c>
      <c r="B39" s="33" t="s">
        <v>202</v>
      </c>
      <c r="C39" s="9" t="s">
        <v>251</v>
      </c>
      <c r="D39" s="120">
        <v>1</v>
      </c>
      <c r="E39" s="6">
        <f>SUM(F39:CQ39)</f>
        <v>13</v>
      </c>
      <c r="F39" s="68"/>
      <c r="G39" s="19"/>
      <c r="H39" s="6"/>
      <c r="I39" s="6"/>
      <c r="J39" s="20"/>
      <c r="K39" s="11"/>
      <c r="L39" s="16"/>
      <c r="M39" s="19"/>
      <c r="N39" s="6"/>
      <c r="O39" s="6"/>
      <c r="P39" s="20"/>
      <c r="Q39" s="11"/>
      <c r="R39" s="6"/>
      <c r="S39" s="6"/>
      <c r="T39" s="6"/>
      <c r="U39" s="6"/>
      <c r="V39" s="6"/>
      <c r="W39" s="16"/>
      <c r="X39" s="11">
        <v>8</v>
      </c>
      <c r="Y39" s="16"/>
      <c r="Z39" s="11"/>
      <c r="AA39" s="6"/>
      <c r="AB39" s="6"/>
      <c r="AC39" s="16"/>
      <c r="AD39" s="11"/>
      <c r="AE39" s="6"/>
      <c r="AF39" s="6"/>
      <c r="AG39" s="16"/>
      <c r="AH39" s="11"/>
      <c r="AI39" s="16"/>
      <c r="AJ39" s="11"/>
      <c r="AK39" s="16"/>
      <c r="AL39" s="11"/>
      <c r="AM39" s="16"/>
      <c r="AN39" s="11"/>
      <c r="AO39" s="6"/>
      <c r="AP39" s="6"/>
      <c r="AQ39" s="6"/>
      <c r="AR39" s="6"/>
      <c r="AS39" s="16"/>
      <c r="AT39" s="11"/>
      <c r="AU39" s="6"/>
      <c r="AV39" s="6"/>
      <c r="AW39" s="16"/>
      <c r="AX39" s="11"/>
      <c r="AY39" s="6"/>
      <c r="AZ39" s="6"/>
      <c r="BA39" s="6"/>
      <c r="BB39" s="6"/>
      <c r="BC39" s="6"/>
      <c r="BD39" s="16"/>
      <c r="BE39" s="11"/>
      <c r="BF39" s="6"/>
      <c r="BG39" s="6"/>
      <c r="BH39" s="6"/>
      <c r="BI39" s="6"/>
      <c r="BJ39" s="6"/>
      <c r="BK39" s="6"/>
      <c r="BL39" s="6"/>
      <c r="BM39" s="16"/>
      <c r="BN39" s="19"/>
      <c r="BO39" s="6"/>
      <c r="BP39" s="6"/>
      <c r="BQ39" s="6"/>
      <c r="BR39" s="20">
        <v>5</v>
      </c>
      <c r="BS39" s="70"/>
      <c r="BT39" s="71"/>
      <c r="BU39" s="11"/>
      <c r="BV39" s="6"/>
      <c r="BW39" s="6"/>
      <c r="BX39" s="6"/>
      <c r="BY39" s="6"/>
      <c r="BZ39" s="6"/>
      <c r="CA39" s="16"/>
      <c r="CB39" s="11"/>
      <c r="CC39" s="6"/>
      <c r="CD39" s="6"/>
      <c r="CE39" s="16"/>
      <c r="CF39" s="11"/>
      <c r="CG39" s="6"/>
      <c r="CH39" s="6"/>
      <c r="CI39" s="16"/>
    </row>
    <row r="40" spans="1:87" x14ac:dyDescent="0.25">
      <c r="A40" s="9"/>
      <c r="B40" s="25"/>
      <c r="C40" s="9"/>
      <c r="D40" s="117"/>
      <c r="E40" s="9"/>
      <c r="F40" s="32"/>
      <c r="G40" s="26"/>
      <c r="H40" s="9"/>
      <c r="I40" s="9"/>
      <c r="J40" s="27"/>
      <c r="K40" s="28"/>
      <c r="L40" s="25"/>
      <c r="M40" s="26"/>
      <c r="N40" s="9"/>
      <c r="O40" s="9"/>
      <c r="P40" s="27"/>
      <c r="Q40" s="28"/>
      <c r="R40" s="9"/>
      <c r="S40" s="9"/>
      <c r="T40" s="9"/>
      <c r="U40" s="9"/>
      <c r="V40" s="9"/>
      <c r="W40" s="25"/>
      <c r="X40" s="28"/>
      <c r="Y40" s="25"/>
      <c r="Z40" s="28"/>
      <c r="AA40" s="9"/>
      <c r="AB40" s="9"/>
      <c r="AC40" s="25"/>
      <c r="AD40" s="28"/>
      <c r="AE40" s="9"/>
      <c r="AF40" s="9"/>
      <c r="AG40" s="25"/>
      <c r="AH40" s="28"/>
      <c r="AI40" s="25"/>
      <c r="AJ40" s="28"/>
      <c r="AK40" s="25"/>
      <c r="AL40" s="28"/>
      <c r="AM40" s="25"/>
      <c r="AN40" s="28"/>
      <c r="AO40" s="9"/>
      <c r="AP40" s="9"/>
      <c r="AQ40" s="9"/>
      <c r="AR40" s="9"/>
      <c r="AS40" s="25"/>
      <c r="AT40" s="28"/>
      <c r="AU40" s="9"/>
      <c r="AV40" s="9"/>
      <c r="AW40" s="25"/>
      <c r="AX40" s="28"/>
      <c r="AY40" s="9"/>
      <c r="AZ40" s="9"/>
      <c r="BA40" s="9"/>
      <c r="BB40" s="9"/>
      <c r="BC40" s="9"/>
      <c r="BD40" s="25"/>
      <c r="BE40" s="28"/>
      <c r="BF40" s="9"/>
      <c r="BG40" s="9"/>
      <c r="BH40" s="9"/>
      <c r="BI40" s="9"/>
      <c r="BJ40" s="9"/>
      <c r="BK40" s="9"/>
      <c r="BL40" s="9"/>
      <c r="BM40" s="25"/>
      <c r="BN40" s="26"/>
      <c r="BO40" s="9"/>
      <c r="BP40" s="9"/>
      <c r="BQ40" s="9"/>
      <c r="BR40" s="27"/>
      <c r="BS40" s="47"/>
      <c r="BT40" s="69"/>
      <c r="BU40" s="28"/>
      <c r="BV40" s="9"/>
      <c r="BW40" s="9"/>
      <c r="BX40" s="9"/>
      <c r="BY40" s="9"/>
      <c r="BZ40" s="9"/>
      <c r="CA40" s="25"/>
      <c r="CB40" s="28"/>
      <c r="CC40" s="9"/>
      <c r="CD40" s="9"/>
      <c r="CE40" s="25"/>
      <c r="CF40" s="28"/>
      <c r="CG40" s="9"/>
      <c r="CH40" s="9"/>
      <c r="CI40" s="25"/>
    </row>
    <row r="41" spans="1:87" x14ac:dyDescent="0.25">
      <c r="A41" s="12" t="s">
        <v>21</v>
      </c>
      <c r="B41" s="33" t="s">
        <v>252</v>
      </c>
      <c r="C41" s="9" t="s">
        <v>253</v>
      </c>
      <c r="D41" s="120">
        <v>4</v>
      </c>
      <c r="E41" s="78">
        <f t="shared" ref="E41:E42" si="7">SUM(F41:CQ41)</f>
        <v>10</v>
      </c>
      <c r="F41" s="68"/>
      <c r="G41" s="19"/>
      <c r="H41" s="6"/>
      <c r="I41" s="6"/>
      <c r="J41" s="20"/>
      <c r="K41" s="11"/>
      <c r="L41" s="16"/>
      <c r="M41" s="19"/>
      <c r="N41" s="6"/>
      <c r="O41" s="6"/>
      <c r="P41" s="20"/>
      <c r="Q41" s="11"/>
      <c r="R41" s="6"/>
      <c r="S41" s="6"/>
      <c r="T41" s="6"/>
      <c r="U41" s="6"/>
      <c r="V41" s="6"/>
      <c r="W41" s="16"/>
      <c r="X41" s="11"/>
      <c r="Y41" s="16"/>
      <c r="Z41" s="11"/>
      <c r="AA41" s="6"/>
      <c r="AB41" s="6"/>
      <c r="AC41" s="16"/>
      <c r="AD41" s="11"/>
      <c r="AE41" s="6"/>
      <c r="AF41" s="6"/>
      <c r="AG41" s="16"/>
      <c r="AH41" s="11"/>
      <c r="AI41" s="16"/>
      <c r="AJ41" s="11"/>
      <c r="AK41" s="16"/>
      <c r="AL41" s="11"/>
      <c r="AM41" s="16"/>
      <c r="AN41" s="11"/>
      <c r="AO41" s="6"/>
      <c r="AP41" s="6"/>
      <c r="AQ41" s="6"/>
      <c r="AR41" s="6"/>
      <c r="AS41" s="16"/>
      <c r="AT41" s="11"/>
      <c r="AU41" s="6"/>
      <c r="AV41" s="6"/>
      <c r="AW41" s="16"/>
      <c r="AX41" s="11"/>
      <c r="AY41" s="6"/>
      <c r="AZ41" s="6"/>
      <c r="BA41" s="6"/>
      <c r="BB41" s="6"/>
      <c r="BC41" s="6"/>
      <c r="BD41" s="16"/>
      <c r="BE41" s="11"/>
      <c r="BF41" s="6"/>
      <c r="BG41" s="6"/>
      <c r="BH41" s="6"/>
      <c r="BI41" s="6"/>
      <c r="BJ41" s="6"/>
      <c r="BK41" s="6"/>
      <c r="BL41" s="6"/>
      <c r="BM41" s="16"/>
      <c r="BN41" s="19"/>
      <c r="BO41" s="6"/>
      <c r="BP41" s="6"/>
      <c r="BQ41" s="6"/>
      <c r="BR41" s="20"/>
      <c r="BS41" s="70"/>
      <c r="BT41" s="71"/>
      <c r="BU41" s="11"/>
      <c r="BV41" s="6"/>
      <c r="BW41" s="6"/>
      <c r="BX41" s="6"/>
      <c r="BY41" s="6"/>
      <c r="BZ41" s="6"/>
      <c r="CA41" s="16"/>
      <c r="CB41" s="11"/>
      <c r="CC41" s="6"/>
      <c r="CD41" s="6"/>
      <c r="CE41" s="16"/>
      <c r="CF41" s="11"/>
      <c r="CG41" s="6"/>
      <c r="CH41" s="6">
        <v>5</v>
      </c>
      <c r="CI41" s="16">
        <v>5</v>
      </c>
    </row>
    <row r="42" spans="1:87" x14ac:dyDescent="0.25">
      <c r="A42" s="12" t="s">
        <v>109</v>
      </c>
      <c r="B42" s="33" t="s">
        <v>252</v>
      </c>
      <c r="C42" s="9" t="s">
        <v>253</v>
      </c>
      <c r="D42" s="120">
        <v>2</v>
      </c>
      <c r="E42" s="81">
        <f t="shared" si="7"/>
        <v>24</v>
      </c>
      <c r="F42" s="68"/>
      <c r="G42" s="19"/>
      <c r="H42" s="6"/>
      <c r="I42" s="6"/>
      <c r="J42" s="20"/>
      <c r="K42" s="11"/>
      <c r="L42" s="16"/>
      <c r="M42" s="19"/>
      <c r="N42" s="6"/>
      <c r="O42" s="6"/>
      <c r="P42" s="20"/>
      <c r="Q42" s="11"/>
      <c r="R42" s="6"/>
      <c r="S42" s="6"/>
      <c r="T42" s="6"/>
      <c r="U42" s="6"/>
      <c r="V42" s="6"/>
      <c r="W42" s="16"/>
      <c r="X42" s="11"/>
      <c r="Y42" s="16"/>
      <c r="Z42" s="11"/>
      <c r="AA42" s="6"/>
      <c r="AB42" s="6"/>
      <c r="AC42" s="16"/>
      <c r="AD42" s="11"/>
      <c r="AE42" s="6"/>
      <c r="AF42" s="6"/>
      <c r="AG42" s="16"/>
      <c r="AH42" s="11"/>
      <c r="AI42" s="16"/>
      <c r="AJ42" s="11"/>
      <c r="AK42" s="16"/>
      <c r="AL42" s="11"/>
      <c r="AM42" s="16"/>
      <c r="AN42" s="11"/>
      <c r="AO42" s="6"/>
      <c r="AP42" s="6"/>
      <c r="AQ42" s="6"/>
      <c r="AR42" s="6"/>
      <c r="AS42" s="16"/>
      <c r="AT42" s="11"/>
      <c r="AU42" s="6"/>
      <c r="AV42" s="6"/>
      <c r="AW42" s="16"/>
      <c r="AX42" s="11"/>
      <c r="AY42" s="6"/>
      <c r="AZ42" s="6"/>
      <c r="BA42" s="6"/>
      <c r="BB42" s="6"/>
      <c r="BC42" s="6"/>
      <c r="BD42" s="16"/>
      <c r="BE42" s="11"/>
      <c r="BF42" s="6"/>
      <c r="BG42" s="6"/>
      <c r="BH42" s="6"/>
      <c r="BI42" s="6"/>
      <c r="BJ42" s="6"/>
      <c r="BK42" s="6"/>
      <c r="BL42" s="6"/>
      <c r="BM42" s="16"/>
      <c r="BN42" s="19"/>
      <c r="BO42" s="6"/>
      <c r="BP42" s="6"/>
      <c r="BQ42" s="6"/>
      <c r="BR42" s="20"/>
      <c r="BS42" s="70"/>
      <c r="BT42" s="71"/>
      <c r="BU42" s="11"/>
      <c r="BV42" s="6"/>
      <c r="BW42" s="6"/>
      <c r="BX42" s="6"/>
      <c r="BY42" s="6"/>
      <c r="BZ42" s="6"/>
      <c r="CA42" s="16"/>
      <c r="CB42" s="11"/>
      <c r="CC42" s="6"/>
      <c r="CD42" s="6"/>
      <c r="CE42" s="16"/>
      <c r="CF42" s="11">
        <v>5</v>
      </c>
      <c r="CG42" s="6">
        <v>6</v>
      </c>
      <c r="CH42" s="6">
        <v>6</v>
      </c>
      <c r="CI42" s="16">
        <v>7</v>
      </c>
    </row>
    <row r="43" spans="1:87" x14ac:dyDescent="0.25">
      <c r="A43" s="9"/>
      <c r="B43" s="25"/>
      <c r="C43" s="102"/>
      <c r="D43" s="121"/>
      <c r="E43" s="102"/>
      <c r="F43" s="100"/>
      <c r="G43" s="101"/>
      <c r="H43" s="102"/>
      <c r="I43" s="102"/>
      <c r="J43" s="103"/>
      <c r="K43" s="104"/>
      <c r="L43" s="58"/>
      <c r="M43" s="101"/>
      <c r="N43" s="102"/>
      <c r="O43" s="102"/>
      <c r="P43" s="103"/>
      <c r="Q43" s="104"/>
      <c r="R43" s="102"/>
      <c r="S43" s="102"/>
      <c r="T43" s="102"/>
      <c r="U43" s="102"/>
      <c r="V43" s="102"/>
      <c r="W43" s="58"/>
      <c r="X43" s="104"/>
      <c r="Y43" s="58"/>
      <c r="Z43" s="104"/>
      <c r="AA43" s="102"/>
      <c r="AB43" s="102"/>
      <c r="AC43" s="58"/>
      <c r="AD43" s="104"/>
      <c r="AE43" s="102"/>
      <c r="AF43" s="102"/>
      <c r="AG43" s="58"/>
      <c r="AH43" s="104"/>
      <c r="AI43" s="58"/>
      <c r="AJ43" s="104"/>
      <c r="AK43" s="58"/>
      <c r="AL43" s="104"/>
      <c r="AM43" s="58"/>
      <c r="AN43" s="104"/>
      <c r="AO43" s="102"/>
      <c r="AP43" s="102"/>
      <c r="AQ43" s="102"/>
      <c r="AR43" s="102"/>
      <c r="AS43" s="58"/>
      <c r="AT43" s="104"/>
      <c r="AU43" s="102"/>
      <c r="AV43" s="102"/>
      <c r="AW43" s="58"/>
      <c r="AX43" s="104"/>
      <c r="AY43" s="102"/>
      <c r="AZ43" s="102"/>
      <c r="BA43" s="102"/>
      <c r="BB43" s="102"/>
      <c r="BC43" s="102"/>
      <c r="BD43" s="58"/>
      <c r="BE43" s="104"/>
      <c r="BF43" s="102"/>
      <c r="BG43" s="102"/>
      <c r="BH43" s="102"/>
      <c r="BI43" s="102"/>
      <c r="BJ43" s="102"/>
      <c r="BK43" s="102"/>
      <c r="BL43" s="102"/>
      <c r="BM43" s="58"/>
      <c r="BN43" s="101"/>
      <c r="BO43" s="102"/>
      <c r="BP43" s="102"/>
      <c r="BQ43" s="102"/>
      <c r="BR43" s="103"/>
      <c r="BS43" s="105"/>
      <c r="BT43" s="106"/>
      <c r="BU43" s="104"/>
      <c r="BV43" s="102"/>
      <c r="BW43" s="102"/>
      <c r="BX43" s="102"/>
      <c r="BY43" s="102"/>
      <c r="BZ43" s="102"/>
      <c r="CA43" s="58"/>
      <c r="CB43" s="104"/>
      <c r="CC43" s="102"/>
      <c r="CD43" s="102"/>
      <c r="CE43" s="58"/>
      <c r="CF43" s="104"/>
      <c r="CG43" s="102"/>
      <c r="CH43" s="102"/>
      <c r="CI43" s="58"/>
    </row>
    <row r="44" spans="1:87" x14ac:dyDescent="0.25">
      <c r="A44" s="13" t="s">
        <v>264</v>
      </c>
      <c r="B44" s="92"/>
      <c r="C44" s="4"/>
      <c r="D44" s="12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</row>
    <row r="45" spans="1:87" x14ac:dyDescent="0.25">
      <c r="A45" s="12" t="s">
        <v>263</v>
      </c>
      <c r="B45" s="93"/>
      <c r="C45" s="4"/>
      <c r="D45" s="12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</row>
    <row r="46" spans="1:87" x14ac:dyDescent="0.25">
      <c r="A46" s="12" t="s">
        <v>262</v>
      </c>
      <c r="B46" s="94"/>
      <c r="C46" s="4"/>
      <c r="D46" s="12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</row>
    <row r="47" spans="1:87" x14ac:dyDescent="0.25">
      <c r="A47" s="12" t="s">
        <v>265</v>
      </c>
      <c r="B47" s="95"/>
      <c r="C47" s="4"/>
      <c r="D47" s="12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</row>
    <row r="48" spans="1:87" x14ac:dyDescent="0.25">
      <c r="A48" s="12" t="s">
        <v>266</v>
      </c>
      <c r="B48" s="88"/>
      <c r="C48" s="4"/>
      <c r="D48" s="12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</row>
    <row r="49" spans="1:87" x14ac:dyDescent="0.25">
      <c r="A49" s="12" t="s">
        <v>267</v>
      </c>
      <c r="B49" s="96"/>
      <c r="C49" s="4"/>
      <c r="D49" s="12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</row>
    <row r="50" spans="1:87" x14ac:dyDescent="0.25">
      <c r="A50" s="12" t="s">
        <v>268</v>
      </c>
      <c r="B50" s="97"/>
      <c r="C50" s="4"/>
      <c r="D50" s="12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</row>
  </sheetData>
  <mergeCells count="19">
    <mergeCell ref="AT1:AW1"/>
    <mergeCell ref="G1:J1"/>
    <mergeCell ref="K1:L1"/>
    <mergeCell ref="M1:P1"/>
    <mergeCell ref="Q1:W1"/>
    <mergeCell ref="X1:Y1"/>
    <mergeCell ref="Z1:AC1"/>
    <mergeCell ref="AD1:AG1"/>
    <mergeCell ref="AH1:AI1"/>
    <mergeCell ref="AJ1:AK1"/>
    <mergeCell ref="AL1:AM1"/>
    <mergeCell ref="AN1:AS1"/>
    <mergeCell ref="CF1:CI1"/>
    <mergeCell ref="AX1:BD1"/>
    <mergeCell ref="BE1:BM1"/>
    <mergeCell ref="BN1:BR1"/>
    <mergeCell ref="BS1:BT1"/>
    <mergeCell ref="BU1:CA1"/>
    <mergeCell ref="CB1:C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3"/>
  <sheetViews>
    <sheetView workbookViewId="0">
      <selection activeCell="A18" sqref="A18"/>
    </sheetView>
  </sheetViews>
  <sheetFormatPr defaultRowHeight="15" x14ac:dyDescent="0.25"/>
  <cols>
    <col min="1" max="1" width="30.140625" bestFit="1" customWidth="1"/>
    <col min="2" max="2" width="19.85546875" bestFit="1" customWidth="1"/>
    <col min="3" max="3" width="15.7109375" bestFit="1" customWidth="1"/>
    <col min="5" max="5" width="7" customWidth="1"/>
  </cols>
  <sheetData>
    <row r="1" spans="1:95" x14ac:dyDescent="0.25">
      <c r="A1" s="8" t="s">
        <v>0</v>
      </c>
      <c r="B1" s="8" t="s">
        <v>1</v>
      </c>
      <c r="C1" s="17" t="s">
        <v>101</v>
      </c>
      <c r="D1" s="75" t="s">
        <v>3</v>
      </c>
      <c r="E1" s="213" t="s">
        <v>4</v>
      </c>
      <c r="F1" s="214"/>
      <c r="G1" s="210" t="s">
        <v>26</v>
      </c>
      <c r="H1" s="212"/>
      <c r="I1" s="212"/>
      <c r="J1" s="211"/>
      <c r="K1" s="205" t="s">
        <v>31</v>
      </c>
      <c r="L1" s="205"/>
      <c r="M1" s="205"/>
      <c r="N1" s="205"/>
      <c r="O1" s="205"/>
      <c r="P1" s="205"/>
      <c r="Q1" s="205"/>
      <c r="R1" s="202" t="s">
        <v>235</v>
      </c>
      <c r="S1" s="206"/>
      <c r="T1" s="210" t="s">
        <v>155</v>
      </c>
      <c r="U1" s="212"/>
      <c r="V1" s="212"/>
      <c r="W1" s="211"/>
      <c r="X1" s="205" t="s">
        <v>138</v>
      </c>
      <c r="Y1" s="205"/>
      <c r="Z1" s="205"/>
      <c r="AA1" s="205"/>
      <c r="AB1" s="210" t="s">
        <v>62</v>
      </c>
      <c r="AC1" s="211"/>
      <c r="AD1" s="205" t="s">
        <v>47</v>
      </c>
      <c r="AE1" s="205"/>
      <c r="AF1" s="205"/>
      <c r="AG1" s="205"/>
      <c r="AH1" s="205"/>
      <c r="AI1" s="202" t="s">
        <v>147</v>
      </c>
      <c r="AJ1" s="203"/>
      <c r="AK1" s="203"/>
      <c r="AL1" s="206"/>
      <c r="AM1" s="205" t="s">
        <v>159</v>
      </c>
      <c r="AN1" s="205"/>
      <c r="AO1" s="205"/>
      <c r="AP1" s="205"/>
      <c r="AQ1" s="205"/>
      <c r="AR1" s="205"/>
      <c r="AS1" s="202" t="s">
        <v>238</v>
      </c>
      <c r="AT1" s="203"/>
      <c r="AU1" s="206"/>
      <c r="AV1" s="202" t="s">
        <v>65</v>
      </c>
      <c r="AW1" s="203"/>
      <c r="AX1" s="203"/>
      <c r="AY1" s="203"/>
      <c r="AZ1" s="203"/>
      <c r="BA1" s="206"/>
      <c r="BB1" s="181" t="s">
        <v>230</v>
      </c>
      <c r="BC1" s="182"/>
      <c r="BD1" s="182"/>
      <c r="BE1" s="183"/>
      <c r="BF1" s="207" t="s">
        <v>189</v>
      </c>
      <c r="BG1" s="208"/>
      <c r="BH1" s="205" t="s">
        <v>72</v>
      </c>
      <c r="BI1" s="205"/>
      <c r="BJ1" s="205"/>
      <c r="BK1" s="202" t="s">
        <v>139</v>
      </c>
      <c r="BL1" s="203"/>
      <c r="BM1" s="203"/>
      <c r="BN1" s="206"/>
      <c r="BO1" s="202" t="s">
        <v>218</v>
      </c>
      <c r="BP1" s="203"/>
      <c r="BQ1" s="203"/>
      <c r="BR1" s="203"/>
      <c r="BS1" s="203"/>
      <c r="BT1" s="203"/>
      <c r="BU1" s="203"/>
      <c r="BV1" s="206"/>
      <c r="BW1" s="193" t="s">
        <v>222</v>
      </c>
      <c r="BX1" s="194"/>
      <c r="BY1" s="194"/>
      <c r="BZ1" s="194"/>
      <c r="CA1" s="201"/>
      <c r="CB1" s="65"/>
      <c r="CC1" s="194" t="s">
        <v>160</v>
      </c>
      <c r="CD1" s="194"/>
      <c r="CE1" s="194"/>
      <c r="CF1" s="194"/>
      <c r="CG1" s="194"/>
      <c r="CH1" s="203" t="s">
        <v>134</v>
      </c>
      <c r="CI1" s="203"/>
      <c r="CJ1" s="203"/>
      <c r="CK1" s="206"/>
      <c r="CL1" s="113" t="s">
        <v>278</v>
      </c>
      <c r="CM1" s="111"/>
      <c r="CN1" s="111"/>
      <c r="CO1" s="111"/>
      <c r="CP1" s="111"/>
      <c r="CQ1" s="111"/>
    </row>
    <row r="2" spans="1:95" x14ac:dyDescent="0.25">
      <c r="A2" s="143" t="s">
        <v>288</v>
      </c>
      <c r="B2" s="5"/>
      <c r="C2" s="18"/>
      <c r="D2" s="124"/>
      <c r="E2" s="5"/>
      <c r="F2" s="74"/>
      <c r="G2" s="3" t="s">
        <v>27</v>
      </c>
      <c r="H2" s="2" t="s">
        <v>28</v>
      </c>
      <c r="I2" s="2" t="s">
        <v>29</v>
      </c>
      <c r="J2" s="24" t="s">
        <v>30</v>
      </c>
      <c r="K2" s="3" t="s">
        <v>32</v>
      </c>
      <c r="L2" s="2" t="s">
        <v>33</v>
      </c>
      <c r="M2" s="2" t="s">
        <v>34</v>
      </c>
      <c r="N2" s="2" t="s">
        <v>35</v>
      </c>
      <c r="O2" s="2" t="s">
        <v>36</v>
      </c>
      <c r="P2" s="2" t="s">
        <v>37</v>
      </c>
      <c r="Q2" s="30" t="s">
        <v>38</v>
      </c>
      <c r="R2" s="23" t="s">
        <v>236</v>
      </c>
      <c r="S2" s="24" t="s">
        <v>165</v>
      </c>
      <c r="T2" s="3" t="s">
        <v>39</v>
      </c>
      <c r="U2" s="2" t="s">
        <v>40</v>
      </c>
      <c r="V2" s="2" t="s">
        <v>157</v>
      </c>
      <c r="W2" s="24" t="s">
        <v>158</v>
      </c>
      <c r="X2" s="3" t="s">
        <v>41</v>
      </c>
      <c r="Y2" s="2" t="s">
        <v>42</v>
      </c>
      <c r="Z2" s="2" t="s">
        <v>43</v>
      </c>
      <c r="AA2" s="30" t="s">
        <v>44</v>
      </c>
      <c r="AB2" s="23" t="s">
        <v>45</v>
      </c>
      <c r="AC2" s="24" t="s">
        <v>46</v>
      </c>
      <c r="AD2" s="3" t="s">
        <v>48</v>
      </c>
      <c r="AE2" s="2" t="s">
        <v>49</v>
      </c>
      <c r="AF2" s="2" t="s">
        <v>50</v>
      </c>
      <c r="AG2" s="2" t="s">
        <v>51</v>
      </c>
      <c r="AH2" s="30" t="s">
        <v>52</v>
      </c>
      <c r="AI2" s="52" t="s">
        <v>53</v>
      </c>
      <c r="AJ2" s="51" t="s">
        <v>54</v>
      </c>
      <c r="AK2" s="51" t="s">
        <v>55</v>
      </c>
      <c r="AL2" s="53" t="s">
        <v>56</v>
      </c>
      <c r="AM2" s="3" t="s">
        <v>69</v>
      </c>
      <c r="AN2" s="2" t="s">
        <v>57</v>
      </c>
      <c r="AO2" s="2" t="s">
        <v>58</v>
      </c>
      <c r="AP2" s="2" t="s">
        <v>59</v>
      </c>
      <c r="AQ2" s="2" t="s">
        <v>70</v>
      </c>
      <c r="AR2" s="30" t="s">
        <v>60</v>
      </c>
      <c r="AS2" s="23" t="s">
        <v>57</v>
      </c>
      <c r="AT2" s="2" t="s">
        <v>59</v>
      </c>
      <c r="AU2" s="24" t="s">
        <v>239</v>
      </c>
      <c r="AV2" s="3" t="s">
        <v>66</v>
      </c>
      <c r="AW2" s="2" t="s">
        <v>67</v>
      </c>
      <c r="AX2" s="2" t="s">
        <v>68</v>
      </c>
      <c r="AY2" s="2" t="s">
        <v>54</v>
      </c>
      <c r="AZ2" s="2" t="s">
        <v>52</v>
      </c>
      <c r="BA2" s="30" t="s">
        <v>71</v>
      </c>
      <c r="BB2" s="23" t="s">
        <v>228</v>
      </c>
      <c r="BC2" s="2" t="s">
        <v>229</v>
      </c>
      <c r="BD2" s="2" t="s">
        <v>166</v>
      </c>
      <c r="BE2" s="24" t="s">
        <v>167</v>
      </c>
      <c r="BF2" s="50" t="s">
        <v>196</v>
      </c>
      <c r="BG2" s="49" t="s">
        <v>197</v>
      </c>
      <c r="BH2" s="3" t="s">
        <v>76</v>
      </c>
      <c r="BI2" s="2" t="s">
        <v>77</v>
      </c>
      <c r="BJ2" s="30" t="s">
        <v>78</v>
      </c>
      <c r="BK2" s="23" t="s">
        <v>140</v>
      </c>
      <c r="BL2" s="2" t="s">
        <v>141</v>
      </c>
      <c r="BM2" s="2" t="s">
        <v>142</v>
      </c>
      <c r="BN2" s="30" t="s">
        <v>143</v>
      </c>
      <c r="BO2" s="23" t="s">
        <v>219</v>
      </c>
      <c r="BP2" s="2" t="s">
        <v>220</v>
      </c>
      <c r="BQ2" s="2" t="s">
        <v>29</v>
      </c>
      <c r="BR2" s="2" t="s">
        <v>221</v>
      </c>
      <c r="BS2" s="2" t="s">
        <v>73</v>
      </c>
      <c r="BT2" s="2" t="s">
        <v>195</v>
      </c>
      <c r="BU2" s="2" t="s">
        <v>191</v>
      </c>
      <c r="BV2" s="30" t="s">
        <v>226</v>
      </c>
      <c r="BW2" s="2" t="s">
        <v>223</v>
      </c>
      <c r="BX2" s="2" t="s">
        <v>224</v>
      </c>
      <c r="BY2" s="2" t="s">
        <v>69</v>
      </c>
      <c r="BZ2" s="2" t="s">
        <v>191</v>
      </c>
      <c r="CA2" s="30" t="s">
        <v>225</v>
      </c>
      <c r="CB2" s="64" t="s">
        <v>161</v>
      </c>
      <c r="CC2" s="64" t="s">
        <v>44</v>
      </c>
      <c r="CD2" s="64" t="s">
        <v>68</v>
      </c>
      <c r="CE2" s="64" t="s">
        <v>69</v>
      </c>
      <c r="CF2" s="64" t="s">
        <v>162</v>
      </c>
      <c r="CG2" s="65" t="s">
        <v>77</v>
      </c>
      <c r="CH2" s="45">
        <v>1634</v>
      </c>
      <c r="CI2" s="36">
        <v>1635</v>
      </c>
      <c r="CJ2" s="36">
        <v>1636</v>
      </c>
      <c r="CK2" s="112">
        <v>1637</v>
      </c>
      <c r="CL2" s="2"/>
      <c r="CM2" s="2"/>
      <c r="CN2" s="2"/>
      <c r="CO2" s="2"/>
      <c r="CP2" s="2"/>
      <c r="CQ2" s="2"/>
    </row>
    <row r="3" spans="1:95" x14ac:dyDescent="0.25">
      <c r="A3" s="144"/>
      <c r="B3" s="144"/>
      <c r="C3" s="144"/>
      <c r="D3" s="117"/>
      <c r="E3" s="144"/>
      <c r="F3" s="144" t="s">
        <v>231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56"/>
      <c r="AJ3" s="156"/>
      <c r="AK3" s="156"/>
      <c r="AL3" s="156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69"/>
      <c r="BG3" s="169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</row>
    <row r="4" spans="1:95" x14ac:dyDescent="0.25">
      <c r="A4" s="146" t="s">
        <v>87</v>
      </c>
      <c r="B4" s="144" t="s">
        <v>232</v>
      </c>
      <c r="C4" s="144" t="s">
        <v>233</v>
      </c>
      <c r="D4" s="120">
        <v>5</v>
      </c>
      <c r="E4" s="165">
        <f>SUM(F4:CQ4)</f>
        <v>23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>
        <v>9</v>
      </c>
      <c r="S4" s="141">
        <v>8</v>
      </c>
      <c r="T4" s="141"/>
      <c r="U4" s="141"/>
      <c r="V4" s="141"/>
      <c r="W4" s="141"/>
      <c r="X4" s="141"/>
      <c r="Y4" s="141">
        <v>1</v>
      </c>
      <c r="Z4" s="141"/>
      <c r="AA4" s="141"/>
      <c r="AB4" s="141"/>
      <c r="AC4" s="141"/>
      <c r="AD4" s="141"/>
      <c r="AE4" s="141">
        <v>1</v>
      </c>
      <c r="AF4" s="141"/>
      <c r="AG4" s="141"/>
      <c r="AH4" s="141">
        <v>4</v>
      </c>
      <c r="AI4" s="162"/>
      <c r="AJ4" s="162"/>
      <c r="AK4" s="162"/>
      <c r="AL4" s="162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</row>
    <row r="5" spans="1:95" x14ac:dyDescent="0.25">
      <c r="A5" s="146" t="s">
        <v>85</v>
      </c>
      <c r="B5" s="144" t="s">
        <v>232</v>
      </c>
      <c r="C5" s="144" t="s">
        <v>233</v>
      </c>
      <c r="D5" s="135">
        <v>0</v>
      </c>
      <c r="E5" s="172">
        <f t="shared" ref="E5:E7" si="0">SUM(F5:CQ5)</f>
        <v>4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>
        <v>2</v>
      </c>
      <c r="S5" s="141">
        <v>2</v>
      </c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62"/>
      <c r="AJ5" s="162"/>
      <c r="AK5" s="162"/>
      <c r="AL5" s="162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</row>
    <row r="6" spans="1:95" x14ac:dyDescent="0.25">
      <c r="A6" s="146" t="s">
        <v>91</v>
      </c>
      <c r="B6" s="144" t="s">
        <v>232</v>
      </c>
      <c r="C6" s="144" t="s">
        <v>233</v>
      </c>
      <c r="D6" s="120">
        <v>3</v>
      </c>
      <c r="E6" s="168">
        <f t="shared" si="0"/>
        <v>21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>
        <v>8</v>
      </c>
      <c r="S6" s="141">
        <v>6</v>
      </c>
      <c r="T6" s="141"/>
      <c r="U6" s="141"/>
      <c r="V6" s="141"/>
      <c r="W6" s="141"/>
      <c r="X6" s="141"/>
      <c r="Y6" s="141">
        <v>1</v>
      </c>
      <c r="Z6" s="141">
        <v>3</v>
      </c>
      <c r="AA6" s="141">
        <v>3</v>
      </c>
      <c r="AB6" s="141"/>
      <c r="AC6" s="141"/>
      <c r="AD6" s="141"/>
      <c r="AE6" s="141"/>
      <c r="AF6" s="141"/>
      <c r="AG6" s="141"/>
      <c r="AH6" s="141"/>
      <c r="AI6" s="162"/>
      <c r="AJ6" s="162"/>
      <c r="AK6" s="162"/>
      <c r="AL6" s="162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</row>
    <row r="7" spans="1:95" x14ac:dyDescent="0.25">
      <c r="A7" s="146" t="s">
        <v>89</v>
      </c>
      <c r="B7" s="144" t="s">
        <v>232</v>
      </c>
      <c r="C7" s="144" t="s">
        <v>233</v>
      </c>
      <c r="D7" s="118">
        <v>3</v>
      </c>
      <c r="E7" s="166">
        <f t="shared" si="0"/>
        <v>25</v>
      </c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>
        <v>5</v>
      </c>
      <c r="S7" s="137">
        <v>9</v>
      </c>
      <c r="T7" s="137"/>
      <c r="U7" s="137"/>
      <c r="V7" s="137"/>
      <c r="W7" s="137"/>
      <c r="X7" s="137"/>
      <c r="Y7" s="137">
        <v>5</v>
      </c>
      <c r="Z7" s="137">
        <v>6</v>
      </c>
      <c r="AA7" s="137"/>
      <c r="AB7" s="137"/>
      <c r="AC7" s="137"/>
      <c r="AD7" s="137"/>
      <c r="AE7" s="137"/>
      <c r="AF7" s="137"/>
      <c r="AG7" s="137"/>
      <c r="AH7" s="137"/>
      <c r="AI7" s="157"/>
      <c r="AJ7" s="157"/>
      <c r="AK7" s="157"/>
      <c r="AL7" s="15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69"/>
      <c r="BG7" s="169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</row>
    <row r="8" spans="1:95" x14ac:dyDescent="0.25">
      <c r="A8" s="144"/>
      <c r="B8" s="144"/>
      <c r="C8" s="144" t="s">
        <v>269</v>
      </c>
      <c r="D8" s="117"/>
      <c r="E8" s="144">
        <f>SUM(E4:E7)</f>
        <v>73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56"/>
      <c r="AJ8" s="156"/>
      <c r="AK8" s="156"/>
      <c r="AL8" s="156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69"/>
      <c r="BG8" s="169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</row>
    <row r="9" spans="1:95" x14ac:dyDescent="0.25">
      <c r="A9" s="144"/>
      <c r="B9" s="144"/>
      <c r="C9" s="144"/>
      <c r="D9" s="117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56"/>
      <c r="AJ9" s="156"/>
      <c r="AK9" s="156"/>
      <c r="AL9" s="156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69"/>
      <c r="BG9" s="169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</row>
    <row r="10" spans="1:95" x14ac:dyDescent="0.25">
      <c r="A10" s="146" t="s">
        <v>237</v>
      </c>
      <c r="B10" s="144" t="s">
        <v>234</v>
      </c>
      <c r="C10" s="144" t="s">
        <v>233</v>
      </c>
      <c r="D10" s="120">
        <v>1</v>
      </c>
      <c r="E10" s="141">
        <f t="shared" ref="E10:E13" si="1">SUM(F10:CQ10)</f>
        <v>13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62">
        <v>3</v>
      </c>
      <c r="AJ10" s="162">
        <v>3</v>
      </c>
      <c r="AK10" s="162">
        <v>3</v>
      </c>
      <c r="AL10" s="162">
        <v>4</v>
      </c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</row>
    <row r="11" spans="1:95" x14ac:dyDescent="0.25">
      <c r="A11" s="146" t="s">
        <v>91</v>
      </c>
      <c r="B11" s="144" t="s">
        <v>234</v>
      </c>
      <c r="C11" s="144" t="s">
        <v>233</v>
      </c>
      <c r="D11" s="135">
        <v>0</v>
      </c>
      <c r="E11" s="168">
        <f t="shared" si="1"/>
        <v>7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62">
        <v>3</v>
      </c>
      <c r="AJ11" s="162">
        <v>4</v>
      </c>
      <c r="AK11" s="162"/>
      <c r="AL11" s="162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</row>
    <row r="12" spans="1:95" x14ac:dyDescent="0.25">
      <c r="A12" s="146" t="s">
        <v>90</v>
      </c>
      <c r="B12" s="144" t="s">
        <v>234</v>
      </c>
      <c r="C12" s="144" t="s">
        <v>233</v>
      </c>
      <c r="D12" s="120">
        <v>2</v>
      </c>
      <c r="E12" s="170">
        <f t="shared" si="1"/>
        <v>10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62">
        <v>5</v>
      </c>
      <c r="AJ12" s="162">
        <v>5</v>
      </c>
      <c r="AK12" s="162"/>
      <c r="AL12" s="162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</row>
    <row r="13" spans="1:95" x14ac:dyDescent="0.25">
      <c r="A13" s="146" t="s">
        <v>87</v>
      </c>
      <c r="B13" s="144" t="s">
        <v>234</v>
      </c>
      <c r="C13" s="144" t="s">
        <v>233</v>
      </c>
      <c r="D13" s="120">
        <v>7</v>
      </c>
      <c r="E13" s="165">
        <f t="shared" si="1"/>
        <v>14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62"/>
      <c r="AJ13" s="162"/>
      <c r="AK13" s="162">
        <v>1</v>
      </c>
      <c r="AL13" s="162">
        <v>5</v>
      </c>
      <c r="AM13" s="141"/>
      <c r="AN13" s="141"/>
      <c r="AO13" s="141"/>
      <c r="AP13" s="141"/>
      <c r="AQ13" s="141"/>
      <c r="AR13" s="141"/>
      <c r="AS13" s="141">
        <v>6</v>
      </c>
      <c r="AT13" s="141">
        <v>2</v>
      </c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</row>
    <row r="14" spans="1:95" x14ac:dyDescent="0.25">
      <c r="A14" s="144"/>
      <c r="B14" s="144"/>
      <c r="C14" s="144" t="s">
        <v>269</v>
      </c>
      <c r="D14" s="117"/>
      <c r="E14" s="144">
        <f>SUM(E10:E13)</f>
        <v>44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56"/>
      <c r="AJ14" s="156"/>
      <c r="AK14" s="156"/>
      <c r="AL14" s="156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69"/>
      <c r="BG14" s="169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</row>
    <row r="15" spans="1:95" x14ac:dyDescent="0.25">
      <c r="A15" s="144"/>
      <c r="B15" s="144"/>
      <c r="C15" s="144"/>
      <c r="D15" s="117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56"/>
      <c r="AJ15" s="156"/>
      <c r="AK15" s="156"/>
      <c r="AL15" s="156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69"/>
      <c r="BG15" s="169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</row>
    <row r="16" spans="1:95" x14ac:dyDescent="0.25">
      <c r="A16" s="146" t="s">
        <v>80</v>
      </c>
      <c r="B16" s="144" t="s">
        <v>99</v>
      </c>
      <c r="C16" s="144" t="s">
        <v>100</v>
      </c>
      <c r="D16" s="120">
        <v>1</v>
      </c>
      <c r="E16" s="171">
        <f t="shared" ref="E16:E22" si="2">SUM(F16:CQ16)</f>
        <v>150</v>
      </c>
      <c r="F16" s="152">
        <v>-127</v>
      </c>
      <c r="G16" s="152">
        <v>6</v>
      </c>
      <c r="H16" s="152">
        <v>5</v>
      </c>
      <c r="I16" s="152">
        <v>5</v>
      </c>
      <c r="J16" s="152">
        <v>6</v>
      </c>
      <c r="K16" s="141"/>
      <c r="L16" s="141">
        <v>7</v>
      </c>
      <c r="M16" s="152">
        <v>4</v>
      </c>
      <c r="N16" s="141">
        <v>7</v>
      </c>
      <c r="O16" s="152">
        <v>5</v>
      </c>
      <c r="P16" s="152">
        <v>5</v>
      </c>
      <c r="Q16" s="141"/>
      <c r="R16" s="141"/>
      <c r="S16" s="141"/>
      <c r="T16" s="141"/>
      <c r="U16" s="141"/>
      <c r="V16" s="141"/>
      <c r="W16" s="141"/>
      <c r="X16" s="141">
        <v>7</v>
      </c>
      <c r="Y16" s="141"/>
      <c r="Z16" s="152">
        <v>2</v>
      </c>
      <c r="AA16" s="152">
        <v>4</v>
      </c>
      <c r="AB16" s="152">
        <v>2</v>
      </c>
      <c r="AC16" s="152">
        <v>2</v>
      </c>
      <c r="AD16" s="152">
        <v>5</v>
      </c>
      <c r="AE16" s="141"/>
      <c r="AF16" s="141"/>
      <c r="AG16" s="141">
        <v>8</v>
      </c>
      <c r="AH16" s="141">
        <v>9</v>
      </c>
      <c r="AI16" s="152">
        <v>6</v>
      </c>
      <c r="AJ16" s="162">
        <v>7</v>
      </c>
      <c r="AK16" s="152">
        <v>6</v>
      </c>
      <c r="AL16" s="152">
        <v>4</v>
      </c>
      <c r="AM16" s="152">
        <v>4</v>
      </c>
      <c r="AN16" s="152">
        <v>6</v>
      </c>
      <c r="AO16" s="152">
        <v>5</v>
      </c>
      <c r="AP16" s="179">
        <v>6</v>
      </c>
      <c r="AQ16" s="152">
        <v>4</v>
      </c>
      <c r="AR16" s="152"/>
      <c r="AS16" s="152"/>
      <c r="AT16" s="152"/>
      <c r="AU16" s="152"/>
      <c r="AV16" s="141"/>
      <c r="AW16" s="152"/>
      <c r="AX16" s="152">
        <v>1</v>
      </c>
      <c r="AY16" s="152">
        <v>5</v>
      </c>
      <c r="AZ16" s="179">
        <v>8</v>
      </c>
      <c r="BA16" s="152"/>
      <c r="BB16" s="141"/>
      <c r="BC16" s="141"/>
      <c r="BD16" s="141"/>
      <c r="BE16" s="141"/>
      <c r="BF16" s="169"/>
      <c r="BG16" s="169"/>
      <c r="BH16" s="152">
        <v>5</v>
      </c>
      <c r="BI16" s="152">
        <v>3</v>
      </c>
      <c r="BJ16" s="152">
        <v>4</v>
      </c>
      <c r="BK16" s="137">
        <v>8</v>
      </c>
      <c r="BL16" s="137">
        <v>0</v>
      </c>
      <c r="BM16" s="137">
        <v>7</v>
      </c>
      <c r="BN16" s="137">
        <v>7</v>
      </c>
      <c r="BO16" s="137">
        <v>7</v>
      </c>
      <c r="BP16" s="137">
        <v>8</v>
      </c>
      <c r="BQ16" s="137">
        <v>7</v>
      </c>
      <c r="BR16" s="153">
        <v>5</v>
      </c>
      <c r="BS16" s="137"/>
      <c r="BT16" s="137"/>
      <c r="BU16" s="137"/>
      <c r="BV16" s="137"/>
      <c r="BW16" s="137">
        <v>7</v>
      </c>
      <c r="BX16" s="153">
        <v>4</v>
      </c>
      <c r="BY16" s="137">
        <v>7</v>
      </c>
      <c r="BZ16" s="153">
        <v>5</v>
      </c>
      <c r="CA16" s="137">
        <v>7</v>
      </c>
      <c r="CB16" s="153">
        <v>2</v>
      </c>
      <c r="CC16" s="153">
        <v>2</v>
      </c>
      <c r="CD16" s="137">
        <v>8</v>
      </c>
      <c r="CE16" s="137">
        <v>9</v>
      </c>
      <c r="CF16" s="137">
        <v>9</v>
      </c>
      <c r="CG16" s="153">
        <v>5</v>
      </c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</row>
    <row r="17" spans="1:95" x14ac:dyDescent="0.25">
      <c r="A17" s="146" t="s">
        <v>87</v>
      </c>
      <c r="B17" s="144" t="s">
        <v>99</v>
      </c>
      <c r="C17" s="144" t="s">
        <v>100</v>
      </c>
      <c r="D17" s="120">
        <v>1</v>
      </c>
      <c r="E17" s="165">
        <f t="shared" si="2"/>
        <v>172</v>
      </c>
      <c r="F17" s="152">
        <v>-145</v>
      </c>
      <c r="G17" s="152">
        <v>8</v>
      </c>
      <c r="H17" s="152">
        <v>8</v>
      </c>
      <c r="I17" s="141">
        <v>8</v>
      </c>
      <c r="J17" s="152">
        <v>7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52">
        <v>5</v>
      </c>
      <c r="U17" s="152">
        <v>6</v>
      </c>
      <c r="V17" s="141"/>
      <c r="W17" s="141"/>
      <c r="X17" s="141"/>
      <c r="Y17" s="141"/>
      <c r="Z17" s="141"/>
      <c r="AA17" s="141"/>
      <c r="AB17" s="152">
        <v>2</v>
      </c>
      <c r="AC17" s="152">
        <v>1</v>
      </c>
      <c r="AD17" s="152">
        <v>1</v>
      </c>
      <c r="AE17" s="152">
        <v>5</v>
      </c>
      <c r="AF17" s="152">
        <v>5</v>
      </c>
      <c r="AG17" s="152">
        <v>8</v>
      </c>
      <c r="AH17" s="141"/>
      <c r="AI17" s="152">
        <v>7</v>
      </c>
      <c r="AJ17" s="152">
        <v>7</v>
      </c>
      <c r="AK17" s="162">
        <v>9</v>
      </c>
      <c r="AL17" s="152">
        <v>6</v>
      </c>
      <c r="AM17" s="152">
        <v>4</v>
      </c>
      <c r="AN17" s="152"/>
      <c r="AO17" s="152"/>
      <c r="AP17" s="152">
        <v>5</v>
      </c>
      <c r="AQ17" s="152"/>
      <c r="AR17" s="179">
        <v>9</v>
      </c>
      <c r="AS17" s="152"/>
      <c r="AT17" s="152"/>
      <c r="AU17" s="152"/>
      <c r="AV17" s="141">
        <v>8</v>
      </c>
      <c r="AW17" s="152">
        <v>5</v>
      </c>
      <c r="AX17" s="152"/>
      <c r="AY17" s="152"/>
      <c r="AZ17" s="152"/>
      <c r="BA17" s="152"/>
      <c r="BB17" s="141"/>
      <c r="BC17" s="141"/>
      <c r="BD17" s="141"/>
      <c r="BE17" s="141"/>
      <c r="BF17" s="169"/>
      <c r="BG17" s="169"/>
      <c r="BH17" s="152"/>
      <c r="BI17" s="152"/>
      <c r="BJ17" s="152"/>
      <c r="BK17" s="137">
        <v>8</v>
      </c>
      <c r="BL17" s="137">
        <v>8</v>
      </c>
      <c r="BM17" s="153">
        <v>6</v>
      </c>
      <c r="BN17" s="153"/>
      <c r="BO17" s="153"/>
      <c r="BP17" s="153">
        <v>3</v>
      </c>
      <c r="BQ17" s="153">
        <v>6</v>
      </c>
      <c r="BR17" s="153">
        <v>6</v>
      </c>
      <c r="BS17" s="137"/>
      <c r="BT17" s="137"/>
      <c r="BU17" s="137"/>
      <c r="BV17" s="137"/>
      <c r="BW17" s="153">
        <v>5</v>
      </c>
      <c r="BX17" s="137">
        <v>9</v>
      </c>
      <c r="BY17" s="137">
        <v>9</v>
      </c>
      <c r="BZ17" s="137">
        <v>8</v>
      </c>
      <c r="CA17" s="137">
        <v>9</v>
      </c>
      <c r="CB17" s="137">
        <v>8</v>
      </c>
      <c r="CC17" s="153">
        <v>7</v>
      </c>
      <c r="CD17" s="153">
        <v>7</v>
      </c>
      <c r="CE17" s="137">
        <v>9</v>
      </c>
      <c r="CF17" s="137">
        <v>9</v>
      </c>
      <c r="CG17" s="137">
        <v>9</v>
      </c>
      <c r="CH17" s="137"/>
      <c r="CI17" s="137"/>
      <c r="CJ17" s="137">
        <v>8</v>
      </c>
      <c r="CK17" s="137">
        <v>8</v>
      </c>
      <c r="CL17" s="137">
        <v>9</v>
      </c>
      <c r="CM17" s="137">
        <v>9</v>
      </c>
      <c r="CN17" s="153">
        <v>7</v>
      </c>
      <c r="CO17" s="137">
        <v>9</v>
      </c>
      <c r="CP17" s="137">
        <v>9</v>
      </c>
      <c r="CQ17" s="153">
        <v>8</v>
      </c>
    </row>
    <row r="18" spans="1:95" x14ac:dyDescent="0.25">
      <c r="A18" s="146" t="s">
        <v>89</v>
      </c>
      <c r="B18" s="144" t="s">
        <v>99</v>
      </c>
      <c r="C18" s="144" t="s">
        <v>100</v>
      </c>
      <c r="D18" s="120">
        <v>1</v>
      </c>
      <c r="E18" s="166">
        <f t="shared" si="2"/>
        <v>180</v>
      </c>
      <c r="F18" s="152">
        <v>-218</v>
      </c>
      <c r="G18" s="152">
        <v>9</v>
      </c>
      <c r="H18" s="152">
        <v>9</v>
      </c>
      <c r="I18" s="141">
        <v>9</v>
      </c>
      <c r="J18" s="141">
        <v>9</v>
      </c>
      <c r="K18" s="141"/>
      <c r="L18" s="152">
        <v>8</v>
      </c>
      <c r="M18" s="152">
        <v>7</v>
      </c>
      <c r="N18" s="141"/>
      <c r="O18" s="141"/>
      <c r="P18" s="141"/>
      <c r="Q18" s="141"/>
      <c r="R18" s="141"/>
      <c r="S18" s="141"/>
      <c r="T18" s="152">
        <v>9</v>
      </c>
      <c r="U18" s="152">
        <v>9</v>
      </c>
      <c r="V18" s="141"/>
      <c r="W18" s="141"/>
      <c r="X18" s="152">
        <v>7</v>
      </c>
      <c r="Y18" s="152">
        <v>8</v>
      </c>
      <c r="Z18" s="152">
        <v>7</v>
      </c>
      <c r="AA18" s="141">
        <v>9</v>
      </c>
      <c r="AB18" s="152">
        <v>5</v>
      </c>
      <c r="AC18" s="152">
        <v>3</v>
      </c>
      <c r="AD18" s="141"/>
      <c r="AE18" s="141">
        <v>9</v>
      </c>
      <c r="AF18" s="141"/>
      <c r="AG18" s="141">
        <v>9</v>
      </c>
      <c r="AH18" s="141">
        <v>9</v>
      </c>
      <c r="AI18" s="162">
        <v>9</v>
      </c>
      <c r="AJ18" s="162">
        <v>9</v>
      </c>
      <c r="AK18" s="162">
        <v>9</v>
      </c>
      <c r="AL18" s="162">
        <v>9</v>
      </c>
      <c r="AM18" s="179">
        <v>9</v>
      </c>
      <c r="AN18" s="179">
        <v>9</v>
      </c>
      <c r="AO18" s="152"/>
      <c r="AP18" s="179">
        <v>9</v>
      </c>
      <c r="AQ18" s="152">
        <v>8</v>
      </c>
      <c r="AR18" s="179">
        <v>9</v>
      </c>
      <c r="AS18" s="152"/>
      <c r="AT18" s="152"/>
      <c r="AU18" s="152"/>
      <c r="AV18" s="152">
        <v>8</v>
      </c>
      <c r="AW18" s="152">
        <v>5</v>
      </c>
      <c r="AX18" s="152">
        <v>8</v>
      </c>
      <c r="AY18" s="152">
        <v>6</v>
      </c>
      <c r="AZ18" s="152">
        <v>8</v>
      </c>
      <c r="BA18" s="152">
        <v>1</v>
      </c>
      <c r="BB18" s="141"/>
      <c r="BC18" s="141"/>
      <c r="BD18" s="141"/>
      <c r="BE18" s="141"/>
      <c r="BF18" s="169"/>
      <c r="BG18" s="169"/>
      <c r="BH18" s="152">
        <v>7</v>
      </c>
      <c r="BI18" s="152">
        <v>3</v>
      </c>
      <c r="BJ18" s="152"/>
      <c r="BK18" s="153">
        <v>5</v>
      </c>
      <c r="BL18" s="137">
        <v>9</v>
      </c>
      <c r="BM18" s="137">
        <v>9</v>
      </c>
      <c r="BN18" s="153">
        <v>8</v>
      </c>
      <c r="BO18" s="137"/>
      <c r="BP18" s="137"/>
      <c r="BQ18" s="137"/>
      <c r="BR18" s="137"/>
      <c r="BS18" s="153">
        <v>5</v>
      </c>
      <c r="BT18" s="153">
        <v>6</v>
      </c>
      <c r="BU18" s="137">
        <v>9</v>
      </c>
      <c r="BV18" s="153">
        <v>4</v>
      </c>
      <c r="BW18" s="137">
        <v>9</v>
      </c>
      <c r="BX18" s="153">
        <v>3</v>
      </c>
      <c r="BY18" s="137">
        <v>9</v>
      </c>
      <c r="BZ18" s="153">
        <v>8</v>
      </c>
      <c r="CA18" s="137">
        <v>2</v>
      </c>
      <c r="CB18" s="153">
        <v>8</v>
      </c>
      <c r="CC18" s="137">
        <v>9</v>
      </c>
      <c r="CD18" s="153">
        <v>8</v>
      </c>
      <c r="CE18" s="153">
        <v>8</v>
      </c>
      <c r="CF18" s="137">
        <v>9</v>
      </c>
      <c r="CG18" s="137">
        <v>9</v>
      </c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</row>
    <row r="19" spans="1:95" x14ac:dyDescent="0.25">
      <c r="A19" s="146" t="s">
        <v>91</v>
      </c>
      <c r="B19" s="144" t="s">
        <v>99</v>
      </c>
      <c r="C19" s="144" t="s">
        <v>100</v>
      </c>
      <c r="D19" s="118">
        <v>2</v>
      </c>
      <c r="E19" s="168">
        <f t="shared" si="2"/>
        <v>150</v>
      </c>
      <c r="F19" s="153">
        <v>-103</v>
      </c>
      <c r="G19" s="137">
        <v>6</v>
      </c>
      <c r="H19" s="153">
        <v>6</v>
      </c>
      <c r="I19" s="137">
        <v>7</v>
      </c>
      <c r="J19" s="137">
        <v>7</v>
      </c>
      <c r="K19" s="137"/>
      <c r="L19" s="137"/>
      <c r="M19" s="137"/>
      <c r="N19" s="137"/>
      <c r="O19" s="137"/>
      <c r="P19" s="137"/>
      <c r="Q19" s="137"/>
      <c r="R19" s="137"/>
      <c r="S19" s="137"/>
      <c r="T19" s="137">
        <v>6</v>
      </c>
      <c r="U19" s="153">
        <v>4</v>
      </c>
      <c r="V19" s="137"/>
      <c r="W19" s="137"/>
      <c r="X19" s="137">
        <v>6</v>
      </c>
      <c r="Y19" s="137">
        <v>7</v>
      </c>
      <c r="Z19" s="153">
        <v>5</v>
      </c>
      <c r="AA19" s="153">
        <v>6</v>
      </c>
      <c r="AB19" s="137">
        <v>9</v>
      </c>
      <c r="AC19" s="137">
        <v>8</v>
      </c>
      <c r="AD19" s="137">
        <v>7</v>
      </c>
      <c r="AE19" s="153">
        <v>4</v>
      </c>
      <c r="AF19" s="153">
        <v>6</v>
      </c>
      <c r="AG19" s="153">
        <v>6</v>
      </c>
      <c r="AH19" s="153">
        <v>6</v>
      </c>
      <c r="AI19" s="157">
        <v>8</v>
      </c>
      <c r="AJ19" s="157">
        <v>8</v>
      </c>
      <c r="AK19" s="157">
        <v>9</v>
      </c>
      <c r="AL19" s="157">
        <v>9</v>
      </c>
      <c r="AM19" s="153">
        <v>2</v>
      </c>
      <c r="AN19" s="153">
        <v>5</v>
      </c>
      <c r="AO19" s="153">
        <v>6</v>
      </c>
      <c r="AP19" s="153">
        <v>6</v>
      </c>
      <c r="AQ19" s="153"/>
      <c r="AR19" s="153">
        <v>6</v>
      </c>
      <c r="AS19" s="153"/>
      <c r="AT19" s="153"/>
      <c r="AU19" s="153"/>
      <c r="AV19" s="153">
        <v>2</v>
      </c>
      <c r="AW19" s="153"/>
      <c r="AX19" s="153"/>
      <c r="AY19" s="153"/>
      <c r="AZ19" s="153">
        <v>3</v>
      </c>
      <c r="BA19" s="153"/>
      <c r="BB19" s="137"/>
      <c r="BC19" s="137"/>
      <c r="BD19" s="137"/>
      <c r="BE19" s="137"/>
      <c r="BF19" s="169"/>
      <c r="BG19" s="169"/>
      <c r="BH19" s="137"/>
      <c r="BI19" s="137"/>
      <c r="BJ19" s="137"/>
      <c r="BK19" s="137">
        <v>7</v>
      </c>
      <c r="BL19" s="137">
        <v>7</v>
      </c>
      <c r="BM19" s="137">
        <v>8</v>
      </c>
      <c r="BN19" s="137">
        <v>8</v>
      </c>
      <c r="BO19" s="137"/>
      <c r="BP19" s="137"/>
      <c r="BQ19" s="137"/>
      <c r="BR19" s="137"/>
      <c r="BS19" s="137"/>
      <c r="BT19" s="137"/>
      <c r="BU19" s="137"/>
      <c r="BV19" s="137"/>
      <c r="BW19" s="153">
        <v>5</v>
      </c>
      <c r="BX19" s="153">
        <v>4</v>
      </c>
      <c r="BY19" s="137">
        <v>0</v>
      </c>
      <c r="BZ19" s="153">
        <v>3</v>
      </c>
      <c r="CA19" s="137">
        <v>8</v>
      </c>
      <c r="CB19" s="137">
        <v>7</v>
      </c>
      <c r="CC19" s="153">
        <v>6</v>
      </c>
      <c r="CD19" s="137">
        <v>8</v>
      </c>
      <c r="CE19" s="153">
        <v>5</v>
      </c>
      <c r="CF19" s="153">
        <v>2</v>
      </c>
      <c r="CG19" s="153">
        <v>5</v>
      </c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</row>
    <row r="20" spans="1:95" x14ac:dyDescent="0.25">
      <c r="A20" s="146" t="s">
        <v>88</v>
      </c>
      <c r="B20" s="144" t="s">
        <v>99</v>
      </c>
      <c r="C20" s="144" t="s">
        <v>100</v>
      </c>
      <c r="D20" s="118">
        <v>2</v>
      </c>
      <c r="E20" s="167">
        <f t="shared" si="2"/>
        <v>40</v>
      </c>
      <c r="F20" s="153"/>
      <c r="G20" s="137">
        <v>4</v>
      </c>
      <c r="H20" s="137">
        <v>3</v>
      </c>
      <c r="I20" s="137">
        <v>0</v>
      </c>
      <c r="J20" s="137">
        <v>4</v>
      </c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>
        <v>5</v>
      </c>
      <c r="AC20" s="137">
        <v>5</v>
      </c>
      <c r="AD20" s="137">
        <v>9</v>
      </c>
      <c r="AE20" s="137"/>
      <c r="AF20" s="137"/>
      <c r="AG20" s="137">
        <v>3</v>
      </c>
      <c r="AH20" s="137"/>
      <c r="AI20" s="157"/>
      <c r="AJ20" s="157"/>
      <c r="AK20" s="157"/>
      <c r="AL20" s="157"/>
      <c r="AM20" s="153"/>
      <c r="AN20" s="153"/>
      <c r="AO20" s="153"/>
      <c r="AP20" s="153"/>
      <c r="AQ20" s="153"/>
      <c r="AR20" s="153"/>
      <c r="AS20" s="153"/>
      <c r="AT20" s="153"/>
      <c r="AU20" s="153"/>
      <c r="AV20" s="137"/>
      <c r="AW20" s="153"/>
      <c r="AX20" s="153"/>
      <c r="AY20" s="153"/>
      <c r="AZ20" s="153"/>
      <c r="BA20" s="153"/>
      <c r="BB20" s="137"/>
      <c r="BC20" s="137"/>
      <c r="BD20" s="137"/>
      <c r="BE20" s="137"/>
      <c r="BF20" s="169"/>
      <c r="BG20" s="169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>
        <v>3</v>
      </c>
      <c r="BZ20" s="137">
        <v>3</v>
      </c>
      <c r="CA20" s="137">
        <v>1</v>
      </c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</row>
    <row r="21" spans="1:95" x14ac:dyDescent="0.25">
      <c r="A21" s="146" t="s">
        <v>85</v>
      </c>
      <c r="B21" s="144" t="s">
        <v>99</v>
      </c>
      <c r="C21" s="144" t="s">
        <v>100</v>
      </c>
      <c r="D21" s="119">
        <v>0</v>
      </c>
      <c r="E21" s="172">
        <f t="shared" si="2"/>
        <v>9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>
        <v>2</v>
      </c>
      <c r="U21" s="137">
        <v>2</v>
      </c>
      <c r="V21" s="137"/>
      <c r="W21" s="137"/>
      <c r="X21" s="137"/>
      <c r="Y21" s="137"/>
      <c r="Z21" s="137"/>
      <c r="AA21" s="137"/>
      <c r="AB21" s="137">
        <v>2</v>
      </c>
      <c r="AC21" s="137">
        <v>3</v>
      </c>
      <c r="AD21" s="137"/>
      <c r="AE21" s="137"/>
      <c r="AF21" s="137"/>
      <c r="AG21" s="137"/>
      <c r="AH21" s="137"/>
      <c r="AI21" s="157"/>
      <c r="AJ21" s="157"/>
      <c r="AK21" s="157"/>
      <c r="AL21" s="157"/>
      <c r="AM21" s="153"/>
      <c r="AN21" s="153"/>
      <c r="AO21" s="153"/>
      <c r="AP21" s="153"/>
      <c r="AQ21" s="153"/>
      <c r="AR21" s="153"/>
      <c r="AS21" s="153"/>
      <c r="AT21" s="153"/>
      <c r="AU21" s="153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69"/>
      <c r="BG21" s="169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</row>
    <row r="22" spans="1:95" x14ac:dyDescent="0.25">
      <c r="A22" s="146" t="s">
        <v>90</v>
      </c>
      <c r="B22" s="144" t="s">
        <v>99</v>
      </c>
      <c r="C22" s="144" t="s">
        <v>100</v>
      </c>
      <c r="D22" s="118">
        <v>1</v>
      </c>
      <c r="E22" s="170">
        <f t="shared" si="2"/>
        <v>34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>
        <v>7</v>
      </c>
      <c r="AC22" s="137">
        <v>8</v>
      </c>
      <c r="AD22" s="137"/>
      <c r="AE22" s="137"/>
      <c r="AF22" s="137"/>
      <c r="AG22" s="137"/>
      <c r="AH22" s="137"/>
      <c r="AI22" s="157"/>
      <c r="AJ22" s="157"/>
      <c r="AK22" s="157">
        <v>8</v>
      </c>
      <c r="AL22" s="157">
        <v>8</v>
      </c>
      <c r="AM22" s="153"/>
      <c r="AN22" s="153"/>
      <c r="AO22" s="153"/>
      <c r="AP22" s="153"/>
      <c r="AQ22" s="153"/>
      <c r="AR22" s="153"/>
      <c r="AS22" s="153"/>
      <c r="AT22" s="153"/>
      <c r="AU22" s="153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69"/>
      <c r="BG22" s="169"/>
      <c r="BH22" s="137"/>
      <c r="BI22" s="137"/>
      <c r="BJ22" s="137"/>
      <c r="BK22" s="137">
        <v>3</v>
      </c>
      <c r="BL22" s="137">
        <v>0</v>
      </c>
      <c r="BM22" s="137">
        <v>0</v>
      </c>
      <c r="BN22" s="137">
        <v>0</v>
      </c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</row>
    <row r="23" spans="1:95" x14ac:dyDescent="0.25">
      <c r="A23" s="144" t="s">
        <v>277</v>
      </c>
      <c r="B23" s="144" t="s">
        <v>272</v>
      </c>
      <c r="C23" s="144" t="s">
        <v>269</v>
      </c>
      <c r="D23" s="117"/>
      <c r="E23" s="144">
        <f>SUM(E16:E22)</f>
        <v>735</v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56"/>
      <c r="AJ23" s="156"/>
      <c r="AK23" s="156"/>
      <c r="AL23" s="156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69"/>
      <c r="BG23" s="169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</row>
    <row r="24" spans="1:95" x14ac:dyDescent="0.25">
      <c r="A24" s="144"/>
      <c r="B24" s="144"/>
      <c r="C24" s="144"/>
      <c r="D24" s="117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56"/>
      <c r="AJ24" s="156"/>
      <c r="AK24" s="156"/>
      <c r="AL24" s="156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69"/>
      <c r="BG24" s="169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</row>
    <row r="25" spans="1:95" x14ac:dyDescent="0.25">
      <c r="A25" s="146" t="s">
        <v>80</v>
      </c>
      <c r="B25" s="144" t="s">
        <v>136</v>
      </c>
      <c r="C25" s="144" t="s">
        <v>137</v>
      </c>
      <c r="D25" s="118">
        <v>2</v>
      </c>
      <c r="E25" s="171">
        <f t="shared" ref="E25:E29" si="3">SUM(F25:CQ25)</f>
        <v>28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>
        <v>3</v>
      </c>
      <c r="Z25" s="137"/>
      <c r="AA25" s="137">
        <v>2</v>
      </c>
      <c r="AB25" s="137"/>
      <c r="AC25" s="137"/>
      <c r="AD25" s="137">
        <v>0</v>
      </c>
      <c r="AE25" s="137">
        <v>1</v>
      </c>
      <c r="AF25" s="137">
        <v>0</v>
      </c>
      <c r="AG25" s="137">
        <v>1</v>
      </c>
      <c r="AH25" s="137">
        <v>2</v>
      </c>
      <c r="AI25" s="157"/>
      <c r="AJ25" s="157"/>
      <c r="AK25" s="157"/>
      <c r="AL25" s="157"/>
      <c r="AM25" s="137">
        <v>1</v>
      </c>
      <c r="AN25" s="137">
        <v>1</v>
      </c>
      <c r="AO25" s="137">
        <v>1</v>
      </c>
      <c r="AP25" s="137">
        <v>3</v>
      </c>
      <c r="AQ25" s="137"/>
      <c r="AR25" s="137">
        <v>2</v>
      </c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69"/>
      <c r="BG25" s="169"/>
      <c r="BH25" s="137"/>
      <c r="BI25" s="137"/>
      <c r="BJ25" s="137"/>
      <c r="BK25" s="137">
        <v>6</v>
      </c>
      <c r="BL25" s="137">
        <v>1</v>
      </c>
      <c r="BM25" s="137">
        <v>1</v>
      </c>
      <c r="BN25" s="137">
        <v>3</v>
      </c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</row>
    <row r="26" spans="1:95" x14ac:dyDescent="0.25">
      <c r="A26" s="146" t="s">
        <v>87</v>
      </c>
      <c r="B26" s="144" t="s">
        <v>136</v>
      </c>
      <c r="C26" s="144" t="s">
        <v>137</v>
      </c>
      <c r="D26" s="118">
        <v>4</v>
      </c>
      <c r="E26" s="165">
        <f t="shared" si="3"/>
        <v>44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>
        <v>1</v>
      </c>
      <c r="Y26" s="137">
        <v>3</v>
      </c>
      <c r="Z26" s="137">
        <v>3</v>
      </c>
      <c r="AA26" s="137">
        <v>3</v>
      </c>
      <c r="AB26" s="137"/>
      <c r="AC26" s="137"/>
      <c r="AD26" s="137">
        <v>6</v>
      </c>
      <c r="AE26" s="137">
        <v>0</v>
      </c>
      <c r="AF26" s="137">
        <v>4</v>
      </c>
      <c r="AG26" s="137">
        <v>0</v>
      </c>
      <c r="AH26" s="137">
        <v>0</v>
      </c>
      <c r="AI26" s="157"/>
      <c r="AJ26" s="157"/>
      <c r="AK26" s="157"/>
      <c r="AL26" s="15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69"/>
      <c r="BG26" s="169"/>
      <c r="BH26" s="137"/>
      <c r="BI26" s="137"/>
      <c r="BJ26" s="137"/>
      <c r="BK26" s="137">
        <v>7</v>
      </c>
      <c r="BL26" s="137">
        <v>9</v>
      </c>
      <c r="BM26" s="137"/>
      <c r="BN26" s="137">
        <v>8</v>
      </c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</row>
    <row r="27" spans="1:95" x14ac:dyDescent="0.25">
      <c r="A27" s="146" t="s">
        <v>89</v>
      </c>
      <c r="B27" s="144" t="s">
        <v>136</v>
      </c>
      <c r="C27" s="144" t="s">
        <v>137</v>
      </c>
      <c r="D27" s="118">
        <v>2</v>
      </c>
      <c r="E27" s="166">
        <f t="shared" si="3"/>
        <v>87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>
        <v>8</v>
      </c>
      <c r="Y27" s="137">
        <v>2</v>
      </c>
      <c r="Z27" s="137">
        <v>9</v>
      </c>
      <c r="AA27" s="137">
        <v>8</v>
      </c>
      <c r="AB27" s="137"/>
      <c r="AC27" s="137"/>
      <c r="AD27" s="137">
        <v>6</v>
      </c>
      <c r="AE27" s="137">
        <v>3</v>
      </c>
      <c r="AF27" s="137">
        <v>9</v>
      </c>
      <c r="AG27" s="137">
        <v>2</v>
      </c>
      <c r="AH27" s="137">
        <v>8</v>
      </c>
      <c r="AI27" s="157"/>
      <c r="AJ27" s="157"/>
      <c r="AK27" s="157"/>
      <c r="AL27" s="157"/>
      <c r="AM27" s="137">
        <v>2</v>
      </c>
      <c r="AN27" s="137">
        <v>8</v>
      </c>
      <c r="AO27" s="137"/>
      <c r="AP27" s="137">
        <v>1</v>
      </c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69"/>
      <c r="BG27" s="169"/>
      <c r="BH27" s="137"/>
      <c r="BI27" s="137"/>
      <c r="BJ27" s="137"/>
      <c r="BK27" s="137">
        <v>8</v>
      </c>
      <c r="BL27" s="137">
        <v>4</v>
      </c>
      <c r="BM27" s="137">
        <v>6</v>
      </c>
      <c r="BN27" s="137">
        <v>3</v>
      </c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</row>
    <row r="28" spans="1:95" x14ac:dyDescent="0.25">
      <c r="A28" s="146" t="s">
        <v>91</v>
      </c>
      <c r="B28" s="144" t="s">
        <v>136</v>
      </c>
      <c r="C28" s="144" t="s">
        <v>137</v>
      </c>
      <c r="D28" s="119">
        <v>0</v>
      </c>
      <c r="E28" s="168">
        <f t="shared" si="3"/>
        <v>6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57"/>
      <c r="AJ28" s="157"/>
      <c r="AK28" s="157"/>
      <c r="AL28" s="15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69"/>
      <c r="BG28" s="169"/>
      <c r="BH28" s="137"/>
      <c r="BI28" s="137"/>
      <c r="BJ28" s="137"/>
      <c r="BK28" s="137">
        <v>2</v>
      </c>
      <c r="BL28" s="137">
        <v>2</v>
      </c>
      <c r="BM28" s="137">
        <v>1</v>
      </c>
      <c r="BN28" s="137">
        <v>1</v>
      </c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</row>
    <row r="29" spans="1:95" x14ac:dyDescent="0.25">
      <c r="A29" s="146" t="s">
        <v>88</v>
      </c>
      <c r="B29" s="144" t="s">
        <v>136</v>
      </c>
      <c r="C29" s="144" t="s">
        <v>137</v>
      </c>
      <c r="D29" s="118">
        <v>3</v>
      </c>
      <c r="E29" s="167">
        <f t="shared" si="3"/>
        <v>16</v>
      </c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57"/>
      <c r="AJ29" s="157"/>
      <c r="AK29" s="157"/>
      <c r="AL29" s="157"/>
      <c r="AM29" s="137"/>
      <c r="AN29" s="137">
        <v>1</v>
      </c>
      <c r="AO29" s="137"/>
      <c r="AP29" s="137">
        <v>1</v>
      </c>
      <c r="AQ29" s="137"/>
      <c r="AR29" s="137">
        <v>6</v>
      </c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69"/>
      <c r="BG29" s="169"/>
      <c r="BH29" s="137"/>
      <c r="BI29" s="137"/>
      <c r="BJ29" s="137"/>
      <c r="BK29" s="137">
        <v>3</v>
      </c>
      <c r="BL29" s="137">
        <v>5</v>
      </c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</row>
    <row r="30" spans="1:95" x14ac:dyDescent="0.25">
      <c r="A30" s="144"/>
      <c r="B30" s="144" t="s">
        <v>271</v>
      </c>
      <c r="C30" s="144" t="s">
        <v>269</v>
      </c>
      <c r="D30" s="117"/>
      <c r="E30" s="144">
        <f>SUM(E25:E29)</f>
        <v>181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56"/>
      <c r="AJ30" s="156"/>
      <c r="AK30" s="156"/>
      <c r="AL30" s="156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69"/>
      <c r="BG30" s="169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</row>
    <row r="31" spans="1:95" x14ac:dyDescent="0.25">
      <c r="A31" s="144"/>
      <c r="B31" s="144"/>
      <c r="C31" s="144"/>
      <c r="D31" s="117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56"/>
      <c r="AJ31" s="156"/>
      <c r="AK31" s="156"/>
      <c r="AL31" s="156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69"/>
      <c r="BG31" s="169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</row>
    <row r="32" spans="1:95" x14ac:dyDescent="0.25">
      <c r="A32" s="146" t="s">
        <v>87</v>
      </c>
      <c r="B32" s="144" t="s">
        <v>206</v>
      </c>
      <c r="C32" s="144" t="s">
        <v>207</v>
      </c>
      <c r="D32" s="118">
        <v>6</v>
      </c>
      <c r="E32" s="165">
        <f t="shared" ref="E32:E33" si="4">SUM(F32:CQ32)</f>
        <v>20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>
        <v>6</v>
      </c>
      <c r="BC32" s="137">
        <v>5</v>
      </c>
      <c r="BD32" s="137">
        <v>4</v>
      </c>
      <c r="BE32" s="137">
        <v>5</v>
      </c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</row>
    <row r="33" spans="1:95" x14ac:dyDescent="0.25">
      <c r="A33" s="146" t="s">
        <v>88</v>
      </c>
      <c r="B33" s="144" t="s">
        <v>206</v>
      </c>
      <c r="C33" s="144" t="s">
        <v>207</v>
      </c>
      <c r="D33" s="118">
        <v>2</v>
      </c>
      <c r="E33" s="167">
        <f t="shared" si="4"/>
        <v>40</v>
      </c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57"/>
      <c r="AJ33" s="157"/>
      <c r="AK33" s="157"/>
      <c r="AL33" s="15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69">
        <v>16</v>
      </c>
      <c r="BG33" s="169">
        <v>16</v>
      </c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>
        <v>3</v>
      </c>
      <c r="CK33" s="137">
        <v>5</v>
      </c>
      <c r="CL33" s="137"/>
      <c r="CM33" s="137"/>
      <c r="CN33" s="137"/>
      <c r="CO33" s="137"/>
      <c r="CP33" s="137"/>
      <c r="CQ33" s="137"/>
    </row>
    <row r="34" spans="1:95" x14ac:dyDescent="0.25">
      <c r="A34" s="144"/>
      <c r="B34" s="144"/>
      <c r="C34" s="144"/>
      <c r="D34" s="117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56"/>
      <c r="AJ34" s="156"/>
      <c r="AK34" s="156"/>
      <c r="AL34" s="156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69"/>
      <c r="BG34" s="169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</row>
    <row r="35" spans="1:95" x14ac:dyDescent="0.25">
      <c r="A35" s="146" t="s">
        <v>80</v>
      </c>
      <c r="B35" s="144" t="s">
        <v>208</v>
      </c>
      <c r="C35" s="144" t="s">
        <v>205</v>
      </c>
      <c r="D35" s="118">
        <v>3</v>
      </c>
      <c r="E35" s="171">
        <f t="shared" ref="E35:E38" si="5">SUM(F35:CQ35)</f>
        <v>20</v>
      </c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57">
        <v>5</v>
      </c>
      <c r="AJ35" s="157">
        <v>0</v>
      </c>
      <c r="AK35" s="157"/>
      <c r="AL35" s="15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>
        <v>2</v>
      </c>
      <c r="BC35" s="137">
        <v>2</v>
      </c>
      <c r="BD35" s="137">
        <v>1</v>
      </c>
      <c r="BE35" s="137">
        <v>1</v>
      </c>
      <c r="BF35" s="169">
        <v>2</v>
      </c>
      <c r="BG35" s="169">
        <v>2</v>
      </c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>
        <v>1</v>
      </c>
      <c r="CI35" s="137">
        <v>1</v>
      </c>
      <c r="CJ35" s="137">
        <v>2</v>
      </c>
      <c r="CK35" s="137">
        <v>1</v>
      </c>
      <c r="CL35" s="137"/>
      <c r="CM35" s="137"/>
      <c r="CN35" s="137"/>
      <c r="CO35" s="137"/>
      <c r="CP35" s="137"/>
      <c r="CQ35" s="137"/>
    </row>
    <row r="36" spans="1:95" x14ac:dyDescent="0.25">
      <c r="A36" s="146" t="s">
        <v>87</v>
      </c>
      <c r="B36" s="144" t="s">
        <v>208</v>
      </c>
      <c r="C36" s="144" t="s">
        <v>205</v>
      </c>
      <c r="D36" s="118">
        <v>3</v>
      </c>
      <c r="E36" s="165">
        <f t="shared" si="5"/>
        <v>59</v>
      </c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57"/>
      <c r="AJ36" s="157"/>
      <c r="AK36" s="157"/>
      <c r="AL36" s="15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>
        <v>3</v>
      </c>
      <c r="BC36" s="137">
        <v>1</v>
      </c>
      <c r="BD36" s="137">
        <v>8</v>
      </c>
      <c r="BE36" s="137">
        <v>8</v>
      </c>
      <c r="BF36" s="169">
        <v>10</v>
      </c>
      <c r="BG36" s="169">
        <v>10</v>
      </c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>
        <v>7</v>
      </c>
      <c r="CI36" s="137">
        <v>5</v>
      </c>
      <c r="CJ36" s="137">
        <v>3</v>
      </c>
      <c r="CK36" s="137">
        <v>4</v>
      </c>
      <c r="CL36" s="137"/>
      <c r="CM36" s="137"/>
      <c r="CN36" s="137"/>
      <c r="CO36" s="137"/>
      <c r="CP36" s="137"/>
      <c r="CQ36" s="137"/>
    </row>
    <row r="37" spans="1:95" x14ac:dyDescent="0.25">
      <c r="A37" s="146" t="s">
        <v>88</v>
      </c>
      <c r="B37" s="144" t="s">
        <v>208</v>
      </c>
      <c r="C37" s="144" t="s">
        <v>205</v>
      </c>
      <c r="D37" s="118">
        <v>1</v>
      </c>
      <c r="E37" s="167">
        <f t="shared" si="5"/>
        <v>55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57">
        <v>2</v>
      </c>
      <c r="AJ37" s="157"/>
      <c r="AK37" s="157">
        <v>5</v>
      </c>
      <c r="AL37" s="15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>
        <v>2</v>
      </c>
      <c r="BD37" s="137"/>
      <c r="BE37" s="137"/>
      <c r="BF37" s="169">
        <v>14</v>
      </c>
      <c r="BG37" s="169">
        <v>10</v>
      </c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>
        <v>3</v>
      </c>
      <c r="CI37" s="137">
        <v>4</v>
      </c>
      <c r="CJ37" s="137">
        <v>7</v>
      </c>
      <c r="CK37" s="137">
        <v>8</v>
      </c>
      <c r="CL37" s="137"/>
      <c r="CM37" s="137"/>
      <c r="CN37" s="137"/>
      <c r="CO37" s="137"/>
      <c r="CP37" s="137"/>
      <c r="CQ37" s="137"/>
    </row>
    <row r="38" spans="1:95" x14ac:dyDescent="0.25">
      <c r="A38" s="146" t="s">
        <v>89</v>
      </c>
      <c r="B38" s="144" t="s">
        <v>208</v>
      </c>
      <c r="C38" s="144" t="s">
        <v>205</v>
      </c>
      <c r="D38" s="118">
        <v>4</v>
      </c>
      <c r="E38" s="166">
        <f t="shared" si="5"/>
        <v>16</v>
      </c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57">
        <v>1</v>
      </c>
      <c r="AJ38" s="157"/>
      <c r="AK38" s="157"/>
      <c r="AL38" s="15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>
        <v>2</v>
      </c>
      <c r="BE38" s="137">
        <v>1</v>
      </c>
      <c r="BF38" s="169">
        <v>4</v>
      </c>
      <c r="BG38" s="169">
        <v>2</v>
      </c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>
        <v>2</v>
      </c>
      <c r="CI38" s="137">
        <v>2</v>
      </c>
      <c r="CJ38" s="137">
        <v>1</v>
      </c>
      <c r="CK38" s="137">
        <v>1</v>
      </c>
      <c r="CL38" s="137"/>
      <c r="CM38" s="137"/>
      <c r="CN38" s="137"/>
      <c r="CO38" s="137"/>
      <c r="CP38" s="137"/>
      <c r="CQ38" s="137"/>
    </row>
    <row r="39" spans="1:95" x14ac:dyDescent="0.25">
      <c r="A39" s="144"/>
      <c r="B39" s="144"/>
      <c r="C39" s="144" t="s">
        <v>269</v>
      </c>
      <c r="D39" s="117"/>
      <c r="E39" s="144">
        <f>SUM(E35:E38)</f>
        <v>150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69"/>
      <c r="BG39" s="169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</row>
    <row r="40" spans="1:95" x14ac:dyDescent="0.25">
      <c r="A40" s="144"/>
      <c r="B40" s="144"/>
      <c r="C40" s="144"/>
      <c r="D40" s="117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69"/>
      <c r="BG40" s="169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</row>
    <row r="41" spans="1:95" x14ac:dyDescent="0.25">
      <c r="A41" s="146" t="s">
        <v>91</v>
      </c>
      <c r="B41" s="144" t="s">
        <v>216</v>
      </c>
      <c r="C41" s="144" t="s">
        <v>217</v>
      </c>
      <c r="D41" s="118">
        <v>1</v>
      </c>
      <c r="E41" s="168">
        <f t="shared" ref="E41:E43" si="6">SUM(F41:CQ41)</f>
        <v>157</v>
      </c>
      <c r="F41" s="153">
        <v>-33</v>
      </c>
      <c r="G41" s="137">
        <v>7</v>
      </c>
      <c r="H41" s="137">
        <v>7</v>
      </c>
      <c r="I41" s="137">
        <v>6</v>
      </c>
      <c r="J41" s="153">
        <v>6</v>
      </c>
      <c r="K41" s="137"/>
      <c r="L41" s="137"/>
      <c r="M41" s="137"/>
      <c r="N41" s="137"/>
      <c r="O41" s="137"/>
      <c r="P41" s="137"/>
      <c r="Q41" s="137"/>
      <c r="R41" s="137"/>
      <c r="S41" s="137"/>
      <c r="T41" s="137">
        <v>7</v>
      </c>
      <c r="U41" s="137">
        <v>8</v>
      </c>
      <c r="V41" s="137">
        <v>8</v>
      </c>
      <c r="W41" s="137">
        <v>8</v>
      </c>
      <c r="X41" s="153">
        <v>4</v>
      </c>
      <c r="Y41" s="137">
        <v>8</v>
      </c>
      <c r="Z41" s="137">
        <v>7</v>
      </c>
      <c r="AA41" s="137">
        <v>7</v>
      </c>
      <c r="AB41" s="137"/>
      <c r="AC41" s="137"/>
      <c r="AD41" s="137">
        <v>9</v>
      </c>
      <c r="AE41" s="137">
        <v>7</v>
      </c>
      <c r="AF41" s="137">
        <v>8</v>
      </c>
      <c r="AG41" s="137">
        <v>9</v>
      </c>
      <c r="AH41" s="137">
        <v>8</v>
      </c>
      <c r="AI41" s="157">
        <v>9</v>
      </c>
      <c r="AJ41" s="157">
        <v>9</v>
      </c>
      <c r="AK41" s="157">
        <v>8</v>
      </c>
      <c r="AL41" s="157">
        <v>8</v>
      </c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53">
        <v>5</v>
      </c>
      <c r="AX41" s="153"/>
      <c r="AY41" s="153"/>
      <c r="AZ41" s="153">
        <v>2</v>
      </c>
      <c r="BA41" s="153">
        <v>2</v>
      </c>
      <c r="BB41" s="137"/>
      <c r="BC41" s="137"/>
      <c r="BD41" s="137"/>
      <c r="BE41" s="137"/>
      <c r="BF41" s="169"/>
      <c r="BG41" s="169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>
        <v>9</v>
      </c>
      <c r="BT41" s="153">
        <v>6</v>
      </c>
      <c r="BU41" s="153">
        <v>6</v>
      </c>
      <c r="BV41" s="153">
        <v>2</v>
      </c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</row>
    <row r="42" spans="1:95" x14ac:dyDescent="0.25">
      <c r="A42" s="146" t="s">
        <v>87</v>
      </c>
      <c r="B42" s="144" t="s">
        <v>216</v>
      </c>
      <c r="C42" s="144" t="s">
        <v>217</v>
      </c>
      <c r="D42" s="118">
        <v>2</v>
      </c>
      <c r="E42" s="165">
        <f t="shared" si="6"/>
        <v>167</v>
      </c>
      <c r="F42" s="153">
        <v>-42</v>
      </c>
      <c r="G42" s="137">
        <v>9</v>
      </c>
      <c r="H42" s="137">
        <v>9</v>
      </c>
      <c r="I42" s="153">
        <v>1</v>
      </c>
      <c r="J42" s="153">
        <v>5</v>
      </c>
      <c r="K42" s="137"/>
      <c r="L42" s="137"/>
      <c r="M42" s="137"/>
      <c r="N42" s="137"/>
      <c r="O42" s="137"/>
      <c r="P42" s="137"/>
      <c r="Q42" s="137"/>
      <c r="R42" s="137"/>
      <c r="S42" s="137"/>
      <c r="T42" s="137">
        <v>8</v>
      </c>
      <c r="U42" s="137">
        <v>8</v>
      </c>
      <c r="V42" s="153">
        <v>6</v>
      </c>
      <c r="W42" s="137">
        <v>8</v>
      </c>
      <c r="X42" s="137">
        <v>8</v>
      </c>
      <c r="Y42" s="137">
        <v>9</v>
      </c>
      <c r="Z42" s="153">
        <v>7</v>
      </c>
      <c r="AA42" s="153">
        <v>5</v>
      </c>
      <c r="AB42" s="137"/>
      <c r="AC42" s="137"/>
      <c r="AD42" s="137">
        <v>9</v>
      </c>
      <c r="AE42" s="137">
        <v>9</v>
      </c>
      <c r="AF42" s="137">
        <v>9</v>
      </c>
      <c r="AG42" s="137">
        <v>9</v>
      </c>
      <c r="AH42" s="153">
        <v>6</v>
      </c>
      <c r="AI42" s="157">
        <v>9</v>
      </c>
      <c r="AJ42" s="157">
        <v>9</v>
      </c>
      <c r="AK42" s="157">
        <v>8</v>
      </c>
      <c r="AL42" s="157">
        <v>8</v>
      </c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>
        <v>7</v>
      </c>
      <c r="AY42" s="153">
        <v>7</v>
      </c>
      <c r="AZ42" s="153">
        <v>5</v>
      </c>
      <c r="BA42" s="137"/>
      <c r="BB42" s="137"/>
      <c r="BC42" s="137"/>
      <c r="BD42" s="137"/>
      <c r="BE42" s="137"/>
      <c r="BF42" s="169"/>
      <c r="BG42" s="169"/>
      <c r="BH42" s="137"/>
      <c r="BI42" s="137"/>
      <c r="BJ42" s="137"/>
      <c r="BK42" s="137"/>
      <c r="BL42" s="137"/>
      <c r="BM42" s="137"/>
      <c r="BN42" s="137"/>
      <c r="BO42" s="137">
        <v>8</v>
      </c>
      <c r="BP42" s="137">
        <v>8</v>
      </c>
      <c r="BQ42" s="137">
        <v>7</v>
      </c>
      <c r="BR42" s="137">
        <v>8</v>
      </c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</row>
    <row r="43" spans="1:95" x14ac:dyDescent="0.25">
      <c r="A43" s="146" t="s">
        <v>85</v>
      </c>
      <c r="B43" s="144" t="s">
        <v>216</v>
      </c>
      <c r="C43" s="144" t="s">
        <v>217</v>
      </c>
      <c r="D43" s="119">
        <v>0</v>
      </c>
      <c r="E43" s="172">
        <f t="shared" si="6"/>
        <v>7</v>
      </c>
      <c r="F43" s="137"/>
      <c r="G43" s="137">
        <v>1</v>
      </c>
      <c r="H43" s="137">
        <v>1</v>
      </c>
      <c r="I43" s="137">
        <v>2</v>
      </c>
      <c r="J43" s="137">
        <v>3</v>
      </c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57"/>
      <c r="AJ43" s="157"/>
      <c r="AK43" s="157"/>
      <c r="AL43" s="15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69"/>
      <c r="BG43" s="169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</row>
    <row r="44" spans="1:95" x14ac:dyDescent="0.25">
      <c r="A44" s="144"/>
      <c r="B44" s="144"/>
      <c r="C44" s="144"/>
      <c r="D44" s="117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</row>
    <row r="45" spans="1:95" x14ac:dyDescent="0.25">
      <c r="C45" s="4"/>
      <c r="D45" s="12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16"/>
      <c r="AJ45" s="116"/>
      <c r="AK45" s="116"/>
      <c r="AL45" s="116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134"/>
      <c r="BG45" s="13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</row>
    <row r="46" spans="1:95" x14ac:dyDescent="0.25">
      <c r="A46" s="12" t="s">
        <v>80</v>
      </c>
      <c r="B46" s="92"/>
      <c r="C46" s="4"/>
      <c r="D46" s="12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116"/>
      <c r="AJ46" s="116"/>
      <c r="AK46" s="116"/>
      <c r="AL46" s="11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134"/>
      <c r="BG46" s="13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</row>
    <row r="47" spans="1:95" x14ac:dyDescent="0.25">
      <c r="A47" s="12" t="s">
        <v>87</v>
      </c>
      <c r="B47" s="93"/>
      <c r="C47" s="4"/>
      <c r="D47" s="12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116"/>
      <c r="AJ47" s="116"/>
      <c r="AK47" s="116"/>
      <c r="AL47" s="116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134"/>
      <c r="BG47" s="13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</row>
    <row r="48" spans="1:95" x14ac:dyDescent="0.25">
      <c r="A48" s="12" t="s">
        <v>89</v>
      </c>
      <c r="B48" s="94"/>
      <c r="C48" s="4"/>
      <c r="D48" s="12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116"/>
      <c r="AJ48" s="116"/>
      <c r="AK48" s="116"/>
      <c r="AL48" s="116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134"/>
      <c r="BG48" s="13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</row>
    <row r="49" spans="1:94" x14ac:dyDescent="0.25">
      <c r="A49" s="12" t="s">
        <v>91</v>
      </c>
      <c r="B49" s="95"/>
      <c r="C49" s="4"/>
      <c r="D49" s="12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116"/>
      <c r="AJ49" s="116"/>
      <c r="AK49" s="116"/>
      <c r="AL49" s="116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134"/>
      <c r="BG49" s="13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</row>
    <row r="50" spans="1:94" x14ac:dyDescent="0.25">
      <c r="A50" s="12" t="s">
        <v>88</v>
      </c>
      <c r="B50" s="88"/>
      <c r="C50" s="4"/>
      <c r="D50" s="12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16"/>
      <c r="AJ50" s="116"/>
      <c r="AK50" s="116"/>
      <c r="AL50" s="116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134"/>
      <c r="BG50" s="13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</row>
    <row r="51" spans="1:94" x14ac:dyDescent="0.25">
      <c r="A51" s="12" t="s">
        <v>85</v>
      </c>
      <c r="B51" s="133"/>
      <c r="C51" s="4"/>
      <c r="D51" s="12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116"/>
      <c r="AJ51" s="116"/>
      <c r="AK51" s="116"/>
      <c r="AL51" s="116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134"/>
      <c r="BG51" s="13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</row>
    <row r="52" spans="1:94" x14ac:dyDescent="0.25">
      <c r="A52" s="12" t="s">
        <v>90</v>
      </c>
      <c r="B52" s="97"/>
      <c r="C52" s="4"/>
      <c r="D52" s="12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116"/>
      <c r="AJ52" s="116"/>
      <c r="AK52" s="116"/>
      <c r="AL52" s="116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134"/>
      <c r="BG52" s="13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</row>
    <row r="53" spans="1:94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</row>
  </sheetData>
  <mergeCells count="20">
    <mergeCell ref="AV1:BA1"/>
    <mergeCell ref="E1:F1"/>
    <mergeCell ref="G1:J1"/>
    <mergeCell ref="K1:Q1"/>
    <mergeCell ref="R1:S1"/>
    <mergeCell ref="T1:W1"/>
    <mergeCell ref="X1:AA1"/>
    <mergeCell ref="AB1:AC1"/>
    <mergeCell ref="AD1:AH1"/>
    <mergeCell ref="AI1:AL1"/>
    <mergeCell ref="AM1:AR1"/>
    <mergeCell ref="AS1:AU1"/>
    <mergeCell ref="CC1:CG1"/>
    <mergeCell ref="CH1:CK1"/>
    <mergeCell ref="BB1:BE1"/>
    <mergeCell ref="BF1:BG1"/>
    <mergeCell ref="BH1:BJ1"/>
    <mergeCell ref="BK1:BN1"/>
    <mergeCell ref="BO1:BV1"/>
    <mergeCell ref="BW1:C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A2" sqref="A2"/>
    </sheetView>
  </sheetViews>
  <sheetFormatPr defaultRowHeight="15" x14ac:dyDescent="0.25"/>
  <cols>
    <col min="1" max="1" width="30.140625" bestFit="1" customWidth="1"/>
    <col min="2" max="2" width="19.85546875" bestFit="1" customWidth="1"/>
    <col min="3" max="3" width="15.7109375" bestFit="1" customWidth="1"/>
  </cols>
  <sheetData>
    <row r="1" spans="1:26" ht="15" customHeight="1" x14ac:dyDescent="0.25">
      <c r="A1" s="143" t="s">
        <v>285</v>
      </c>
      <c r="B1" s="8"/>
      <c r="C1" s="17"/>
      <c r="D1" s="75"/>
      <c r="E1" s="213"/>
      <c r="F1" s="214"/>
      <c r="G1" s="210" t="s">
        <v>155</v>
      </c>
      <c r="H1" s="212"/>
      <c r="I1" s="212"/>
      <c r="J1" s="211"/>
      <c r="K1" s="202" t="s">
        <v>147</v>
      </c>
      <c r="L1" s="203"/>
      <c r="M1" s="203"/>
      <c r="N1" s="206"/>
      <c r="O1" s="205" t="s">
        <v>159</v>
      </c>
      <c r="P1" s="205"/>
      <c r="Q1" s="205"/>
      <c r="R1" s="205"/>
      <c r="S1" s="205"/>
      <c r="T1" s="205"/>
      <c r="U1" s="65"/>
      <c r="V1" s="194" t="s">
        <v>160</v>
      </c>
      <c r="W1" s="194"/>
      <c r="X1" s="194"/>
      <c r="Y1" s="194"/>
      <c r="Z1" s="194"/>
    </row>
    <row r="2" spans="1:26" x14ac:dyDescent="0.25">
      <c r="A2" s="143" t="s">
        <v>283</v>
      </c>
      <c r="B2" s="143" t="s">
        <v>284</v>
      </c>
      <c r="C2" s="147" t="s">
        <v>101</v>
      </c>
      <c r="D2" s="124" t="s">
        <v>3</v>
      </c>
      <c r="E2" s="143" t="s">
        <v>282</v>
      </c>
      <c r="F2" s="164" t="s">
        <v>231</v>
      </c>
      <c r="G2" s="3" t="s">
        <v>39</v>
      </c>
      <c r="H2" s="2" t="s">
        <v>40</v>
      </c>
      <c r="I2" s="2" t="s">
        <v>157</v>
      </c>
      <c r="J2" s="24" t="s">
        <v>158</v>
      </c>
      <c r="K2" s="52" t="s">
        <v>53</v>
      </c>
      <c r="L2" s="51" t="s">
        <v>54</v>
      </c>
      <c r="M2" s="51" t="s">
        <v>55</v>
      </c>
      <c r="N2" s="53" t="s">
        <v>56</v>
      </c>
      <c r="O2" s="3" t="s">
        <v>69</v>
      </c>
      <c r="P2" s="2" t="s">
        <v>57</v>
      </c>
      <c r="Q2" s="2" t="s">
        <v>58</v>
      </c>
      <c r="R2" s="2" t="s">
        <v>59</v>
      </c>
      <c r="S2" s="2" t="s">
        <v>70</v>
      </c>
      <c r="T2" s="30" t="s">
        <v>60</v>
      </c>
      <c r="U2" s="64" t="s">
        <v>161</v>
      </c>
      <c r="V2" s="64" t="s">
        <v>44</v>
      </c>
      <c r="W2" s="64" t="s">
        <v>68</v>
      </c>
      <c r="X2" s="64" t="s">
        <v>69</v>
      </c>
      <c r="Y2" s="64" t="s">
        <v>162</v>
      </c>
      <c r="Z2" s="65" t="s">
        <v>77</v>
      </c>
    </row>
    <row r="3" spans="1:26" x14ac:dyDescent="0.25">
      <c r="A3" s="9"/>
      <c r="B3" s="10"/>
      <c r="C3" s="10"/>
      <c r="D3" s="125"/>
      <c r="E3" s="9"/>
      <c r="F3" s="27"/>
      <c r="G3" s="28"/>
      <c r="H3" s="9"/>
      <c r="I3" s="9"/>
      <c r="J3" s="27"/>
      <c r="K3" s="54"/>
      <c r="L3" s="42"/>
      <c r="M3" s="42"/>
      <c r="N3" s="55"/>
      <c r="O3" s="28"/>
      <c r="P3" s="9"/>
      <c r="Q3" s="9"/>
      <c r="R3" s="9"/>
      <c r="S3" s="9"/>
      <c r="T3" s="25"/>
      <c r="U3" s="9"/>
      <c r="V3" s="9"/>
      <c r="W3" s="9"/>
      <c r="X3" s="9"/>
      <c r="Y3" s="9"/>
      <c r="Z3" s="25"/>
    </row>
    <row r="4" spans="1:26" x14ac:dyDescent="0.25">
      <c r="A4" s="12" t="s">
        <v>86</v>
      </c>
      <c r="B4" s="9" t="s">
        <v>148</v>
      </c>
      <c r="C4" s="25" t="s">
        <v>149</v>
      </c>
      <c r="D4" s="126">
        <v>1</v>
      </c>
      <c r="E4" s="1">
        <f>SUM(F4:Z4)</f>
        <v>12</v>
      </c>
      <c r="F4" s="22"/>
      <c r="G4" s="14"/>
      <c r="H4" s="1"/>
      <c r="I4" s="1"/>
      <c r="J4" s="22"/>
      <c r="K4" s="56">
        <v>3</v>
      </c>
      <c r="L4" s="43">
        <v>3</v>
      </c>
      <c r="M4" s="43">
        <v>3</v>
      </c>
      <c r="N4" s="57">
        <v>3</v>
      </c>
      <c r="O4" s="14"/>
      <c r="P4" s="1"/>
      <c r="Q4" s="1"/>
      <c r="R4" s="1"/>
      <c r="S4" s="1"/>
      <c r="T4" s="15"/>
      <c r="U4" s="1"/>
      <c r="V4" s="1"/>
      <c r="W4" s="1"/>
      <c r="X4" s="1"/>
      <c r="Y4" s="1"/>
      <c r="Z4" s="15"/>
    </row>
    <row r="5" spans="1:26" x14ac:dyDescent="0.25">
      <c r="A5" s="12" t="s">
        <v>151</v>
      </c>
      <c r="B5" s="9" t="s">
        <v>148</v>
      </c>
      <c r="C5" s="25" t="s">
        <v>149</v>
      </c>
      <c r="D5" s="126">
        <v>1</v>
      </c>
      <c r="E5" s="1">
        <f>SUM(F5:Z5)</f>
        <v>10</v>
      </c>
      <c r="F5" s="22"/>
      <c r="G5" s="14"/>
      <c r="H5" s="1"/>
      <c r="I5" s="1"/>
      <c r="J5" s="22"/>
      <c r="K5" s="56">
        <v>5</v>
      </c>
      <c r="L5" s="43">
        <v>5</v>
      </c>
      <c r="M5" s="43">
        <v>0</v>
      </c>
      <c r="N5" s="57">
        <v>0</v>
      </c>
      <c r="O5" s="14"/>
      <c r="P5" s="1"/>
      <c r="Q5" s="1"/>
      <c r="R5" s="1"/>
      <c r="S5" s="1"/>
      <c r="T5" s="15"/>
      <c r="U5" s="1"/>
      <c r="V5" s="1"/>
      <c r="W5" s="1"/>
      <c r="X5" s="1"/>
      <c r="Y5" s="1"/>
      <c r="Z5" s="15"/>
    </row>
    <row r="6" spans="1:26" x14ac:dyDescent="0.25">
      <c r="A6" s="9"/>
      <c r="B6" s="9"/>
      <c r="C6" s="25"/>
      <c r="D6" s="125"/>
      <c r="E6" s="9"/>
      <c r="F6" s="27"/>
      <c r="G6" s="28"/>
      <c r="H6" s="9"/>
      <c r="I6" s="9"/>
      <c r="J6" s="27"/>
      <c r="K6" s="54"/>
      <c r="L6" s="42"/>
      <c r="M6" s="42"/>
      <c r="N6" s="55"/>
      <c r="O6" s="28"/>
      <c r="P6" s="9"/>
      <c r="Q6" s="9"/>
      <c r="R6" s="9"/>
      <c r="S6" s="9"/>
      <c r="T6" s="25"/>
      <c r="U6" s="9"/>
      <c r="V6" s="9"/>
      <c r="W6" s="9"/>
      <c r="X6" s="9"/>
      <c r="Y6" s="9"/>
      <c r="Z6" s="25"/>
    </row>
    <row r="7" spans="1:26" x14ac:dyDescent="0.25">
      <c r="A7" s="12" t="s">
        <v>81</v>
      </c>
      <c r="B7" s="9" t="s">
        <v>153</v>
      </c>
      <c r="C7" s="25" t="s">
        <v>154</v>
      </c>
      <c r="D7" s="126">
        <v>1</v>
      </c>
      <c r="E7" s="1">
        <f t="shared" ref="E7:E12" si="0">SUM(F7:Z7)</f>
        <v>70</v>
      </c>
      <c r="F7" s="22"/>
      <c r="G7" s="14">
        <v>5</v>
      </c>
      <c r="H7" s="1">
        <v>5</v>
      </c>
      <c r="I7" s="1">
        <v>5</v>
      </c>
      <c r="J7" s="22">
        <v>5</v>
      </c>
      <c r="K7" s="56">
        <v>3</v>
      </c>
      <c r="L7" s="43">
        <v>5</v>
      </c>
      <c r="M7" s="43">
        <v>5</v>
      </c>
      <c r="N7" s="57">
        <v>6</v>
      </c>
      <c r="O7" s="14">
        <v>5</v>
      </c>
      <c r="P7" s="1">
        <v>5</v>
      </c>
      <c r="Q7" s="1">
        <v>5</v>
      </c>
      <c r="R7" s="1">
        <v>3</v>
      </c>
      <c r="S7" s="1">
        <v>5</v>
      </c>
      <c r="T7" s="15">
        <v>8</v>
      </c>
      <c r="U7" s="1"/>
      <c r="V7" s="1"/>
      <c r="W7" s="1"/>
      <c r="X7" s="1"/>
      <c r="Y7" s="1"/>
      <c r="Z7" s="15"/>
    </row>
    <row r="8" spans="1:26" x14ac:dyDescent="0.25">
      <c r="A8" s="12" t="s">
        <v>82</v>
      </c>
      <c r="B8" s="9" t="s">
        <v>153</v>
      </c>
      <c r="C8" s="25" t="s">
        <v>154</v>
      </c>
      <c r="D8" s="127">
        <v>0</v>
      </c>
      <c r="E8" s="29">
        <f t="shared" si="0"/>
        <v>9</v>
      </c>
      <c r="F8" s="22"/>
      <c r="G8" s="14"/>
      <c r="H8" s="1"/>
      <c r="I8" s="1"/>
      <c r="J8" s="22"/>
      <c r="K8" s="56">
        <v>3</v>
      </c>
      <c r="L8" s="43">
        <v>4</v>
      </c>
      <c r="M8" s="43">
        <v>1</v>
      </c>
      <c r="N8" s="57">
        <v>1</v>
      </c>
      <c r="O8" s="14"/>
      <c r="P8" s="1"/>
      <c r="Q8" s="1"/>
      <c r="R8" s="1"/>
      <c r="S8" s="1"/>
      <c r="T8" s="15"/>
      <c r="U8" s="1"/>
      <c r="V8" s="1"/>
      <c r="W8" s="1"/>
      <c r="X8" s="1"/>
      <c r="Y8" s="1"/>
      <c r="Z8" s="15"/>
    </row>
    <row r="9" spans="1:26" x14ac:dyDescent="0.25">
      <c r="A9" s="12" t="s">
        <v>83</v>
      </c>
      <c r="B9" s="9" t="s">
        <v>153</v>
      </c>
      <c r="C9" s="25" t="s">
        <v>154</v>
      </c>
      <c r="D9" s="126">
        <v>1</v>
      </c>
      <c r="E9" s="1">
        <f t="shared" si="0"/>
        <v>56</v>
      </c>
      <c r="F9" s="22"/>
      <c r="G9" s="14">
        <v>3</v>
      </c>
      <c r="H9" s="1">
        <v>2</v>
      </c>
      <c r="I9" s="1">
        <v>3</v>
      </c>
      <c r="J9" s="22">
        <v>3</v>
      </c>
      <c r="K9" s="56">
        <v>6</v>
      </c>
      <c r="L9" s="43">
        <v>4</v>
      </c>
      <c r="M9" s="43">
        <v>3</v>
      </c>
      <c r="N9" s="57">
        <v>2</v>
      </c>
      <c r="O9" s="14">
        <v>4</v>
      </c>
      <c r="P9" s="1">
        <v>6</v>
      </c>
      <c r="Q9" s="1">
        <v>6</v>
      </c>
      <c r="R9" s="1">
        <v>6</v>
      </c>
      <c r="S9" s="1">
        <v>4</v>
      </c>
      <c r="T9" s="15">
        <v>4</v>
      </c>
      <c r="U9" s="1"/>
      <c r="V9" s="1"/>
      <c r="W9" s="1"/>
      <c r="X9" s="1"/>
      <c r="Y9" s="1"/>
      <c r="Z9" s="15"/>
    </row>
    <row r="10" spans="1:26" x14ac:dyDescent="0.25">
      <c r="A10" s="12" t="s">
        <v>84</v>
      </c>
      <c r="B10" s="9" t="s">
        <v>153</v>
      </c>
      <c r="C10" s="25" t="s">
        <v>154</v>
      </c>
      <c r="D10" s="126">
        <v>1</v>
      </c>
      <c r="E10" s="1">
        <f t="shared" si="0"/>
        <v>74</v>
      </c>
      <c r="F10" s="22"/>
      <c r="G10" s="14">
        <v>4</v>
      </c>
      <c r="H10" s="1">
        <v>4</v>
      </c>
      <c r="I10" s="1">
        <v>4</v>
      </c>
      <c r="J10" s="22">
        <v>3</v>
      </c>
      <c r="K10" s="56">
        <v>5</v>
      </c>
      <c r="L10" s="43">
        <v>4</v>
      </c>
      <c r="M10" s="43">
        <v>5</v>
      </c>
      <c r="N10" s="57">
        <v>5</v>
      </c>
      <c r="O10" s="14">
        <v>4</v>
      </c>
      <c r="P10" s="1">
        <v>5</v>
      </c>
      <c r="Q10" s="1">
        <v>4</v>
      </c>
      <c r="R10" s="1">
        <v>5</v>
      </c>
      <c r="S10" s="1">
        <v>4</v>
      </c>
      <c r="T10" s="15">
        <v>5</v>
      </c>
      <c r="U10" s="1">
        <v>1</v>
      </c>
      <c r="V10" s="1">
        <v>0</v>
      </c>
      <c r="W10" s="1">
        <v>2</v>
      </c>
      <c r="X10" s="1">
        <v>3</v>
      </c>
      <c r="Y10" s="1">
        <v>4</v>
      </c>
      <c r="Z10" s="15">
        <v>3</v>
      </c>
    </row>
    <row r="11" spans="1:26" x14ac:dyDescent="0.25">
      <c r="A11" s="12" t="s">
        <v>79</v>
      </c>
      <c r="B11" s="9" t="s">
        <v>153</v>
      </c>
      <c r="C11" s="25" t="s">
        <v>154</v>
      </c>
      <c r="D11" s="126">
        <v>1</v>
      </c>
      <c r="E11" s="1">
        <f t="shared" si="0"/>
        <v>51</v>
      </c>
      <c r="F11" s="22"/>
      <c r="G11" s="14">
        <v>2</v>
      </c>
      <c r="H11" s="1">
        <v>1</v>
      </c>
      <c r="I11" s="1">
        <v>2</v>
      </c>
      <c r="J11" s="22">
        <v>2</v>
      </c>
      <c r="K11" s="56">
        <v>3</v>
      </c>
      <c r="L11" s="43">
        <v>3</v>
      </c>
      <c r="M11" s="43">
        <v>5</v>
      </c>
      <c r="N11" s="57">
        <v>4</v>
      </c>
      <c r="O11" s="14">
        <v>7</v>
      </c>
      <c r="P11" s="1">
        <v>3</v>
      </c>
      <c r="Q11" s="1">
        <v>8</v>
      </c>
      <c r="R11" s="1">
        <v>2</v>
      </c>
      <c r="S11" s="1">
        <v>8</v>
      </c>
      <c r="T11" s="15">
        <v>1</v>
      </c>
      <c r="U11" s="1"/>
      <c r="V11" s="1"/>
      <c r="W11" s="1"/>
      <c r="X11" s="1"/>
      <c r="Y11" s="1"/>
      <c r="Z11" s="15"/>
    </row>
    <row r="12" spans="1:26" x14ac:dyDescent="0.25">
      <c r="A12" s="12" t="s">
        <v>156</v>
      </c>
      <c r="B12" s="9" t="s">
        <v>153</v>
      </c>
      <c r="C12" s="25" t="s">
        <v>154</v>
      </c>
      <c r="D12" s="126">
        <v>1</v>
      </c>
      <c r="E12" s="1">
        <f t="shared" si="0"/>
        <v>49</v>
      </c>
      <c r="F12" s="22"/>
      <c r="G12" s="14">
        <v>4</v>
      </c>
      <c r="H12" s="1">
        <v>5</v>
      </c>
      <c r="I12" s="1">
        <v>4</v>
      </c>
      <c r="J12" s="22">
        <v>4</v>
      </c>
      <c r="K12" s="56">
        <v>4</v>
      </c>
      <c r="L12" s="43">
        <v>4</v>
      </c>
      <c r="M12" s="43">
        <v>4</v>
      </c>
      <c r="N12" s="57">
        <v>4</v>
      </c>
      <c r="O12" s="14">
        <v>1</v>
      </c>
      <c r="P12" s="1">
        <v>1</v>
      </c>
      <c r="Q12" s="1">
        <v>1</v>
      </c>
      <c r="R12" s="1"/>
      <c r="S12" s="1">
        <v>3</v>
      </c>
      <c r="T12" s="15">
        <v>1</v>
      </c>
      <c r="U12" s="1"/>
      <c r="V12" s="1"/>
      <c r="W12" s="1"/>
      <c r="X12" s="1">
        <v>5</v>
      </c>
      <c r="Y12" s="1">
        <v>2</v>
      </c>
      <c r="Z12" s="15">
        <v>2</v>
      </c>
    </row>
    <row r="13" spans="1:26" x14ac:dyDescent="0.25">
      <c r="A13" s="9"/>
      <c r="B13" s="144" t="s">
        <v>281</v>
      </c>
      <c r="C13" s="151" t="s">
        <v>270</v>
      </c>
      <c r="D13" s="125"/>
      <c r="E13" s="9">
        <f>SUM(E7:E12)</f>
        <v>309</v>
      </c>
      <c r="F13" s="27"/>
      <c r="G13" s="28"/>
      <c r="H13" s="9"/>
      <c r="I13" s="9"/>
      <c r="J13" s="27"/>
      <c r="K13" s="54"/>
      <c r="L13" s="42"/>
      <c r="M13" s="42"/>
      <c r="N13" s="55"/>
      <c r="O13" s="28"/>
      <c r="P13" s="9"/>
      <c r="Q13" s="9"/>
      <c r="R13" s="9"/>
      <c r="S13" s="9"/>
      <c r="T13" s="25"/>
      <c r="U13" s="9"/>
      <c r="V13" s="9"/>
      <c r="W13" s="9"/>
      <c r="X13" s="9"/>
      <c r="Y13" s="9"/>
      <c r="Z13" s="25"/>
    </row>
  </sheetData>
  <mergeCells count="5">
    <mergeCell ref="V1:Z1"/>
    <mergeCell ref="K1:N1"/>
    <mergeCell ref="O1:T1"/>
    <mergeCell ref="E1:F1"/>
    <mergeCell ref="G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workbookViewId="0">
      <selection activeCell="B6" sqref="B6"/>
    </sheetView>
  </sheetViews>
  <sheetFormatPr defaultRowHeight="15" x14ac:dyDescent="0.25"/>
  <cols>
    <col min="1" max="1" width="28.140625" bestFit="1" customWidth="1"/>
    <col min="2" max="2" width="18.28515625" bestFit="1" customWidth="1"/>
    <col min="3" max="3" width="13.42578125" bestFit="1" customWidth="1"/>
  </cols>
  <sheetData>
    <row r="1" spans="1:48" ht="15" customHeight="1" x14ac:dyDescent="0.25">
      <c r="A1" s="8" t="s">
        <v>0</v>
      </c>
      <c r="B1" s="8" t="s">
        <v>1</v>
      </c>
      <c r="C1" s="17" t="s">
        <v>2</v>
      </c>
      <c r="D1" s="8" t="s">
        <v>3</v>
      </c>
      <c r="E1" s="17" t="s">
        <v>4</v>
      </c>
      <c r="F1" s="210" t="s">
        <v>26</v>
      </c>
      <c r="G1" s="212"/>
      <c r="H1" s="212"/>
      <c r="I1" s="211"/>
      <c r="J1" s="210" t="s">
        <v>64</v>
      </c>
      <c r="K1" s="212"/>
      <c r="L1" s="212"/>
      <c r="M1" s="211"/>
      <c r="N1" s="205" t="s">
        <v>63</v>
      </c>
      <c r="O1" s="205"/>
      <c r="P1" s="205"/>
      <c r="Q1" s="205"/>
      <c r="R1" s="202" t="s">
        <v>147</v>
      </c>
      <c r="S1" s="203"/>
      <c r="T1" s="203"/>
      <c r="U1" s="206"/>
      <c r="V1" s="205" t="s">
        <v>159</v>
      </c>
      <c r="W1" s="205"/>
      <c r="X1" s="205"/>
      <c r="Y1" s="205"/>
      <c r="Z1" s="205"/>
      <c r="AA1" s="205"/>
      <c r="AB1" s="202" t="s">
        <v>230</v>
      </c>
      <c r="AC1" s="203"/>
      <c r="AD1" s="203"/>
      <c r="AE1" s="203"/>
      <c r="AF1" s="206"/>
      <c r="AG1" s="207" t="s">
        <v>189</v>
      </c>
      <c r="AH1" s="208"/>
      <c r="AI1" s="202" t="s">
        <v>146</v>
      </c>
      <c r="AJ1" s="203"/>
      <c r="AK1" s="203"/>
      <c r="AL1" s="206"/>
      <c r="AM1" s="205" t="s">
        <v>160</v>
      </c>
      <c r="AN1" s="205"/>
      <c r="AO1" s="205"/>
      <c r="AP1" s="205"/>
      <c r="AQ1" s="205"/>
      <c r="AR1" s="205"/>
      <c r="AS1" s="202" t="s">
        <v>134</v>
      </c>
      <c r="AT1" s="203"/>
      <c r="AU1" s="203"/>
      <c r="AV1" s="206"/>
    </row>
    <row r="2" spans="1:48" x14ac:dyDescent="0.25">
      <c r="A2" s="143" t="s">
        <v>289</v>
      </c>
      <c r="B2" s="5"/>
      <c r="C2" s="18"/>
      <c r="D2" s="8"/>
      <c r="E2" s="18"/>
      <c r="F2" s="23" t="s">
        <v>27</v>
      </c>
      <c r="G2" s="2" t="s">
        <v>28</v>
      </c>
      <c r="H2" s="2" t="s">
        <v>29</v>
      </c>
      <c r="I2" s="24" t="s">
        <v>30</v>
      </c>
      <c r="J2" s="23" t="s">
        <v>39</v>
      </c>
      <c r="K2" s="2" t="s">
        <v>40</v>
      </c>
      <c r="L2" s="2" t="s">
        <v>158</v>
      </c>
      <c r="M2" s="24" t="s">
        <v>157</v>
      </c>
      <c r="N2" s="3" t="s">
        <v>41</v>
      </c>
      <c r="O2" s="2" t="s">
        <v>42</v>
      </c>
      <c r="P2" s="2" t="s">
        <v>43</v>
      </c>
      <c r="Q2" s="30" t="s">
        <v>44</v>
      </c>
      <c r="R2" s="23" t="s">
        <v>53</v>
      </c>
      <c r="S2" s="2" t="s">
        <v>54</v>
      </c>
      <c r="T2" s="2" t="s">
        <v>55</v>
      </c>
      <c r="U2" s="24" t="s">
        <v>56</v>
      </c>
      <c r="V2" s="3" t="s">
        <v>69</v>
      </c>
      <c r="W2" s="2" t="s">
        <v>57</v>
      </c>
      <c r="X2" s="2" t="s">
        <v>58</v>
      </c>
      <c r="Y2" s="2" t="s">
        <v>59</v>
      </c>
      <c r="Z2" s="2" t="s">
        <v>70</v>
      </c>
      <c r="AA2" s="30" t="s">
        <v>60</v>
      </c>
      <c r="AB2" s="23" t="s">
        <v>227</v>
      </c>
      <c r="AC2" s="2" t="s">
        <v>228</v>
      </c>
      <c r="AD2" s="2" t="s">
        <v>229</v>
      </c>
      <c r="AE2" s="2" t="s">
        <v>166</v>
      </c>
      <c r="AF2" s="24" t="s">
        <v>167</v>
      </c>
      <c r="AG2" s="160" t="s">
        <v>196</v>
      </c>
      <c r="AH2" s="161" t="s">
        <v>197</v>
      </c>
      <c r="AI2" s="23" t="s">
        <v>140</v>
      </c>
      <c r="AJ2" s="2" t="s">
        <v>141</v>
      </c>
      <c r="AK2" s="2" t="s">
        <v>142</v>
      </c>
      <c r="AL2" s="24" t="s">
        <v>143</v>
      </c>
      <c r="AM2" s="3" t="s">
        <v>161</v>
      </c>
      <c r="AN2" s="2" t="s">
        <v>44</v>
      </c>
      <c r="AO2" s="2" t="s">
        <v>68</v>
      </c>
      <c r="AP2" s="2" t="s">
        <v>69</v>
      </c>
      <c r="AQ2" s="2" t="s">
        <v>162</v>
      </c>
      <c r="AR2" s="30" t="s">
        <v>77</v>
      </c>
      <c r="AS2" s="45">
        <v>1634</v>
      </c>
      <c r="AT2" s="36">
        <v>1635</v>
      </c>
      <c r="AU2" s="36">
        <v>1636</v>
      </c>
      <c r="AV2" s="46">
        <v>1637</v>
      </c>
    </row>
    <row r="3" spans="1:48" x14ac:dyDescent="0.25">
      <c r="A3" s="144"/>
      <c r="B3" s="144"/>
      <c r="C3" s="144"/>
      <c r="D3" s="11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69"/>
      <c r="AH3" s="169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</row>
    <row r="4" spans="1:48" x14ac:dyDescent="0.25">
      <c r="A4" s="146" t="s">
        <v>95</v>
      </c>
      <c r="B4" s="144" t="s">
        <v>136</v>
      </c>
      <c r="C4" s="144" t="s">
        <v>137</v>
      </c>
      <c r="D4" s="118">
        <v>2</v>
      </c>
      <c r="E4" s="178">
        <f>+SUM(F4:AV4)</f>
        <v>29</v>
      </c>
      <c r="F4" s="137"/>
      <c r="G4" s="137"/>
      <c r="H4" s="137"/>
      <c r="I4" s="137"/>
      <c r="J4" s="137"/>
      <c r="K4" s="137"/>
      <c r="L4" s="137"/>
      <c r="M4" s="137"/>
      <c r="N4" s="137">
        <v>3</v>
      </c>
      <c r="O4" s="137">
        <v>4</v>
      </c>
      <c r="P4" s="137">
        <v>4</v>
      </c>
      <c r="Q4" s="137">
        <v>4</v>
      </c>
      <c r="R4" s="137"/>
      <c r="S4" s="137"/>
      <c r="T4" s="137"/>
      <c r="U4" s="137"/>
      <c r="V4" s="137"/>
      <c r="W4" s="137"/>
      <c r="X4" s="137"/>
      <c r="Y4" s="137">
        <v>4</v>
      </c>
      <c r="Z4" s="137"/>
      <c r="AA4" s="137"/>
      <c r="AB4" s="137"/>
      <c r="AC4" s="137"/>
      <c r="AD4" s="137"/>
      <c r="AE4" s="137"/>
      <c r="AF4" s="137"/>
      <c r="AG4" s="169"/>
      <c r="AH4" s="169"/>
      <c r="AI4" s="137">
        <v>3</v>
      </c>
      <c r="AJ4" s="137">
        <v>2</v>
      </c>
      <c r="AK4" s="137">
        <v>3</v>
      </c>
      <c r="AL4" s="137">
        <v>2</v>
      </c>
      <c r="AM4" s="137"/>
      <c r="AN4" s="137"/>
      <c r="AO4" s="137"/>
      <c r="AP4" s="137"/>
      <c r="AQ4" s="137"/>
      <c r="AR4" s="137"/>
      <c r="AS4" s="137"/>
      <c r="AT4" s="137"/>
      <c r="AU4" s="137"/>
      <c r="AV4" s="137"/>
    </row>
    <row r="5" spans="1:48" x14ac:dyDescent="0.25">
      <c r="A5" s="144"/>
      <c r="B5" s="144"/>
      <c r="C5" s="144"/>
      <c r="D5" s="117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69"/>
      <c r="AH5" s="169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</row>
    <row r="6" spans="1:48" x14ac:dyDescent="0.25">
      <c r="A6" s="146" t="s">
        <v>97</v>
      </c>
      <c r="B6" s="144" t="s">
        <v>148</v>
      </c>
      <c r="C6" s="144" t="s">
        <v>149</v>
      </c>
      <c r="D6" s="118">
        <v>1</v>
      </c>
      <c r="E6" s="137">
        <f t="shared" ref="E6:E7" si="0">+SUM(F6:AV6)</f>
        <v>14</v>
      </c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>
        <v>4</v>
      </c>
      <c r="S6" s="137">
        <v>4</v>
      </c>
      <c r="T6" s="137">
        <v>3</v>
      </c>
      <c r="U6" s="137">
        <v>3</v>
      </c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69"/>
      <c r="AH6" s="169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</row>
    <row r="7" spans="1:48" x14ac:dyDescent="0.25">
      <c r="A7" s="146" t="s">
        <v>152</v>
      </c>
      <c r="B7" s="144" t="s">
        <v>148</v>
      </c>
      <c r="C7" s="144" t="s">
        <v>149</v>
      </c>
      <c r="D7" s="118">
        <v>1</v>
      </c>
      <c r="E7" s="137">
        <f t="shared" si="0"/>
        <v>16</v>
      </c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>
        <v>4</v>
      </c>
      <c r="S7" s="137">
        <v>4</v>
      </c>
      <c r="T7" s="137">
        <v>4</v>
      </c>
      <c r="U7" s="137">
        <v>4</v>
      </c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69"/>
      <c r="AH7" s="169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</row>
    <row r="8" spans="1:48" x14ac:dyDescent="0.25">
      <c r="A8" s="144"/>
      <c r="B8" s="144"/>
      <c r="C8" s="144"/>
      <c r="D8" s="117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69"/>
      <c r="AH8" s="169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</row>
    <row r="9" spans="1:48" x14ac:dyDescent="0.25">
      <c r="A9" s="146" t="s">
        <v>92</v>
      </c>
      <c r="B9" s="144" t="s">
        <v>153</v>
      </c>
      <c r="C9" s="144" t="s">
        <v>154</v>
      </c>
      <c r="D9" s="118">
        <v>3</v>
      </c>
      <c r="E9" s="165">
        <f t="shared" ref="E9:E12" si="1">+SUM(F9:AV9)</f>
        <v>38</v>
      </c>
      <c r="F9" s="137"/>
      <c r="G9" s="137"/>
      <c r="H9" s="137"/>
      <c r="I9" s="137"/>
      <c r="J9" s="137">
        <v>9</v>
      </c>
      <c r="K9" s="137">
        <v>5</v>
      </c>
      <c r="L9" s="137">
        <v>1</v>
      </c>
      <c r="M9" s="137">
        <v>5</v>
      </c>
      <c r="N9" s="137"/>
      <c r="O9" s="137"/>
      <c r="P9" s="137"/>
      <c r="Q9" s="137"/>
      <c r="R9" s="137">
        <v>6</v>
      </c>
      <c r="S9" s="137">
        <v>1</v>
      </c>
      <c r="T9" s="137"/>
      <c r="U9" s="137"/>
      <c r="V9" s="137"/>
      <c r="W9" s="137">
        <v>6</v>
      </c>
      <c r="X9" s="137"/>
      <c r="Y9" s="137"/>
      <c r="Z9" s="137"/>
      <c r="AA9" s="137"/>
      <c r="AB9" s="137"/>
      <c r="AC9" s="137"/>
      <c r="AD9" s="137"/>
      <c r="AE9" s="137"/>
      <c r="AF9" s="137"/>
      <c r="AG9" s="169"/>
      <c r="AH9" s="169"/>
      <c r="AI9" s="137"/>
      <c r="AJ9" s="137"/>
      <c r="AK9" s="137"/>
      <c r="AL9" s="137"/>
      <c r="AM9" s="137"/>
      <c r="AN9" s="137"/>
      <c r="AO9" s="137"/>
      <c r="AP9" s="137"/>
      <c r="AQ9" s="137">
        <v>3</v>
      </c>
      <c r="AR9" s="137">
        <v>2</v>
      </c>
      <c r="AS9" s="137"/>
      <c r="AT9" s="137"/>
      <c r="AU9" s="137"/>
      <c r="AV9" s="137"/>
    </row>
    <row r="10" spans="1:48" x14ac:dyDescent="0.25">
      <c r="A10" s="146" t="s">
        <v>94</v>
      </c>
      <c r="B10" s="144" t="s">
        <v>153</v>
      </c>
      <c r="C10" s="144" t="s">
        <v>154</v>
      </c>
      <c r="D10" s="118">
        <v>1</v>
      </c>
      <c r="E10" s="166">
        <f t="shared" si="1"/>
        <v>74</v>
      </c>
      <c r="F10" s="137"/>
      <c r="G10" s="137"/>
      <c r="H10" s="137"/>
      <c r="I10" s="137"/>
      <c r="J10" s="137">
        <v>6</v>
      </c>
      <c r="K10" s="137">
        <v>8</v>
      </c>
      <c r="L10" s="137">
        <v>8</v>
      </c>
      <c r="M10" s="137">
        <v>9</v>
      </c>
      <c r="N10" s="137"/>
      <c r="O10" s="137"/>
      <c r="P10" s="137"/>
      <c r="Q10" s="137"/>
      <c r="R10" s="137"/>
      <c r="S10" s="137"/>
      <c r="T10" s="137">
        <v>8</v>
      </c>
      <c r="U10" s="137">
        <v>0</v>
      </c>
      <c r="V10" s="137"/>
      <c r="W10" s="137">
        <v>3</v>
      </c>
      <c r="X10" s="137">
        <v>8</v>
      </c>
      <c r="Y10" s="137">
        <v>3</v>
      </c>
      <c r="Z10" s="137">
        <v>4</v>
      </c>
      <c r="AA10" s="137">
        <v>1</v>
      </c>
      <c r="AB10" s="137"/>
      <c r="AC10" s="137"/>
      <c r="AD10" s="137"/>
      <c r="AE10" s="137"/>
      <c r="AF10" s="137"/>
      <c r="AG10" s="169"/>
      <c r="AH10" s="169"/>
      <c r="AI10" s="137"/>
      <c r="AJ10" s="137"/>
      <c r="AK10" s="137"/>
      <c r="AL10" s="137"/>
      <c r="AM10" s="137"/>
      <c r="AN10" s="137"/>
      <c r="AO10" s="137"/>
      <c r="AP10" s="137">
        <v>1</v>
      </c>
      <c r="AQ10" s="137">
        <v>8</v>
      </c>
      <c r="AR10" s="137">
        <v>7</v>
      </c>
      <c r="AS10" s="137"/>
      <c r="AT10" s="137"/>
      <c r="AU10" s="137"/>
      <c r="AV10" s="137"/>
    </row>
    <row r="11" spans="1:48" x14ac:dyDescent="0.25">
      <c r="A11" s="146" t="s">
        <v>95</v>
      </c>
      <c r="B11" s="144" t="s">
        <v>153</v>
      </c>
      <c r="C11" s="144" t="s">
        <v>154</v>
      </c>
      <c r="D11" s="118">
        <v>1</v>
      </c>
      <c r="E11" s="168">
        <f t="shared" si="1"/>
        <v>81</v>
      </c>
      <c r="F11" s="137"/>
      <c r="G11" s="137"/>
      <c r="H11" s="137"/>
      <c r="I11" s="137"/>
      <c r="J11" s="137">
        <v>7</v>
      </c>
      <c r="K11" s="137">
        <v>5</v>
      </c>
      <c r="L11" s="137">
        <v>3</v>
      </c>
      <c r="M11" s="137">
        <v>9</v>
      </c>
      <c r="N11" s="137"/>
      <c r="O11" s="137"/>
      <c r="P11" s="137"/>
      <c r="Q11" s="137"/>
      <c r="R11" s="137">
        <v>7</v>
      </c>
      <c r="S11" s="137">
        <v>0</v>
      </c>
      <c r="T11" s="137">
        <v>7</v>
      </c>
      <c r="U11" s="137">
        <v>2</v>
      </c>
      <c r="V11" s="137">
        <v>5</v>
      </c>
      <c r="W11" s="137"/>
      <c r="X11" s="137"/>
      <c r="Y11" s="137">
        <v>2</v>
      </c>
      <c r="Z11" s="137">
        <v>1</v>
      </c>
      <c r="AA11" s="137">
        <v>0</v>
      </c>
      <c r="AB11" s="137"/>
      <c r="AC11" s="137"/>
      <c r="AD11" s="137"/>
      <c r="AE11" s="137"/>
      <c r="AF11" s="137"/>
      <c r="AG11" s="169"/>
      <c r="AH11" s="169"/>
      <c r="AI11" s="137"/>
      <c r="AJ11" s="137"/>
      <c r="AK11" s="137"/>
      <c r="AL11" s="137"/>
      <c r="AM11" s="137">
        <v>5</v>
      </c>
      <c r="AN11" s="137">
        <v>6</v>
      </c>
      <c r="AO11" s="137">
        <v>7</v>
      </c>
      <c r="AP11" s="137">
        <v>6</v>
      </c>
      <c r="AQ11" s="137">
        <v>7</v>
      </c>
      <c r="AR11" s="137">
        <v>2</v>
      </c>
      <c r="AS11" s="137"/>
      <c r="AT11" s="137"/>
      <c r="AU11" s="137"/>
      <c r="AV11" s="137"/>
    </row>
    <row r="12" spans="1:48" x14ac:dyDescent="0.25">
      <c r="A12" s="146" t="s">
        <v>96</v>
      </c>
      <c r="B12" s="144" t="s">
        <v>153</v>
      </c>
      <c r="C12" s="144" t="s">
        <v>154</v>
      </c>
      <c r="D12" s="118">
        <v>1</v>
      </c>
      <c r="E12" s="175">
        <f t="shared" si="1"/>
        <v>66</v>
      </c>
      <c r="F12" s="137"/>
      <c r="G12" s="137"/>
      <c r="H12" s="137"/>
      <c r="I12" s="137"/>
      <c r="J12" s="137">
        <v>5</v>
      </c>
      <c r="K12" s="137">
        <v>8</v>
      </c>
      <c r="L12" s="137">
        <v>6</v>
      </c>
      <c r="M12" s="137">
        <v>6</v>
      </c>
      <c r="N12" s="137"/>
      <c r="O12" s="137"/>
      <c r="P12" s="137"/>
      <c r="Q12" s="137"/>
      <c r="R12" s="137">
        <v>6</v>
      </c>
      <c r="S12" s="137">
        <v>7</v>
      </c>
      <c r="T12" s="137">
        <v>2</v>
      </c>
      <c r="U12" s="137">
        <v>1</v>
      </c>
      <c r="V12" s="137">
        <v>1</v>
      </c>
      <c r="W12" s="137">
        <v>6</v>
      </c>
      <c r="X12" s="137">
        <v>5</v>
      </c>
      <c r="Y12" s="137">
        <v>7</v>
      </c>
      <c r="Z12" s="137">
        <v>2</v>
      </c>
      <c r="AA12" s="137">
        <v>4</v>
      </c>
      <c r="AB12" s="137"/>
      <c r="AC12" s="137"/>
      <c r="AD12" s="137"/>
      <c r="AE12" s="137"/>
      <c r="AF12" s="137"/>
      <c r="AG12" s="169"/>
      <c r="AH12" s="169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</row>
    <row r="13" spans="1:48" x14ac:dyDescent="0.25">
      <c r="A13" s="144"/>
      <c r="B13" s="144" t="s">
        <v>273</v>
      </c>
      <c r="C13" s="144" t="s">
        <v>269</v>
      </c>
      <c r="D13" s="117"/>
      <c r="E13" s="144">
        <f>SUM(E9:E12)</f>
        <v>259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69"/>
      <c r="AH13" s="169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</row>
    <row r="14" spans="1:48" x14ac:dyDescent="0.25">
      <c r="A14" s="144"/>
      <c r="B14" s="144"/>
      <c r="C14" s="144"/>
      <c r="D14" s="117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69"/>
      <c r="AH14" s="169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</row>
    <row r="15" spans="1:48" x14ac:dyDescent="0.25">
      <c r="A15" s="146" t="s">
        <v>92</v>
      </c>
      <c r="B15" s="144" t="s">
        <v>204</v>
      </c>
      <c r="C15" s="144" t="s">
        <v>205</v>
      </c>
      <c r="D15" s="118">
        <v>2</v>
      </c>
      <c r="E15" s="165">
        <f t="shared" ref="E15:E18" si="2">+SUM(F15:AV15)</f>
        <v>48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>
        <v>5</v>
      </c>
      <c r="AE15" s="137">
        <v>3</v>
      </c>
      <c r="AF15" s="137">
        <v>2</v>
      </c>
      <c r="AG15" s="169">
        <v>4</v>
      </c>
      <c r="AH15" s="169">
        <v>10</v>
      </c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>
        <v>5</v>
      </c>
      <c r="AT15" s="137">
        <v>5</v>
      </c>
      <c r="AU15" s="137">
        <v>8</v>
      </c>
      <c r="AV15" s="137">
        <v>6</v>
      </c>
    </row>
    <row r="16" spans="1:48" x14ac:dyDescent="0.25">
      <c r="A16" s="146" t="s">
        <v>93</v>
      </c>
      <c r="B16" s="144" t="s">
        <v>204</v>
      </c>
      <c r="C16" s="144" t="s">
        <v>205</v>
      </c>
      <c r="D16" s="118">
        <v>2</v>
      </c>
      <c r="E16" s="167">
        <f t="shared" si="2"/>
        <v>61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>
        <v>3</v>
      </c>
      <c r="T16" s="137">
        <v>1</v>
      </c>
      <c r="U16" s="137">
        <v>1</v>
      </c>
      <c r="V16" s="137"/>
      <c r="W16" s="137"/>
      <c r="X16" s="137"/>
      <c r="Y16" s="137"/>
      <c r="Z16" s="137"/>
      <c r="AA16" s="137"/>
      <c r="AB16" s="137"/>
      <c r="AC16" s="137">
        <v>4</v>
      </c>
      <c r="AD16" s="137"/>
      <c r="AE16" s="137"/>
      <c r="AF16" s="137">
        <v>3</v>
      </c>
      <c r="AG16" s="169">
        <v>14</v>
      </c>
      <c r="AH16" s="169">
        <v>14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>
        <v>2</v>
      </c>
      <c r="AT16" s="137">
        <v>4</v>
      </c>
      <c r="AU16" s="137">
        <v>8</v>
      </c>
      <c r="AV16" s="137">
        <v>7</v>
      </c>
    </row>
    <row r="17" spans="1:48" x14ac:dyDescent="0.25">
      <c r="A17" s="146" t="s">
        <v>94</v>
      </c>
      <c r="B17" s="144" t="s">
        <v>204</v>
      </c>
      <c r="C17" s="144" t="s">
        <v>205</v>
      </c>
      <c r="D17" s="118">
        <v>3</v>
      </c>
      <c r="E17" s="166">
        <f t="shared" si="2"/>
        <v>19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>
        <v>1</v>
      </c>
      <c r="AF17" s="137">
        <v>2</v>
      </c>
      <c r="AG17" s="169">
        <v>2</v>
      </c>
      <c r="AH17" s="169">
        <v>2</v>
      </c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>
        <v>1</v>
      </c>
      <c r="AT17" s="137">
        <v>2</v>
      </c>
      <c r="AU17" s="137">
        <v>4</v>
      </c>
      <c r="AV17" s="137">
        <v>5</v>
      </c>
    </row>
    <row r="18" spans="1:48" x14ac:dyDescent="0.25">
      <c r="A18" s="146" t="s">
        <v>144</v>
      </c>
      <c r="B18" s="144" t="s">
        <v>204</v>
      </c>
      <c r="C18" s="144" t="s">
        <v>205</v>
      </c>
      <c r="D18" s="119">
        <v>0</v>
      </c>
      <c r="E18" s="153">
        <f t="shared" si="2"/>
        <v>6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69"/>
      <c r="AH18" s="169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>
        <v>2</v>
      </c>
      <c r="AT18" s="137">
        <v>1</v>
      </c>
      <c r="AU18" s="137">
        <v>2</v>
      </c>
      <c r="AV18" s="137">
        <v>1</v>
      </c>
    </row>
    <row r="19" spans="1:48" x14ac:dyDescent="0.25">
      <c r="A19" s="144"/>
      <c r="B19" s="144"/>
      <c r="C19" s="144" t="s">
        <v>269</v>
      </c>
      <c r="D19" s="117"/>
      <c r="E19" s="144">
        <f>SUM(E15:E18)</f>
        <v>134</v>
      </c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69"/>
      <c r="AH19" s="169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</row>
    <row r="20" spans="1:48" x14ac:dyDescent="0.25">
      <c r="A20" s="144"/>
      <c r="B20" s="144"/>
      <c r="C20" s="144"/>
      <c r="D20" s="117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69"/>
      <c r="AH20" s="169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</row>
    <row r="21" spans="1:48" x14ac:dyDescent="0.25">
      <c r="A21" s="146" t="s">
        <v>92</v>
      </c>
      <c r="B21" s="144" t="s">
        <v>206</v>
      </c>
      <c r="C21" s="144" t="s">
        <v>207</v>
      </c>
      <c r="D21" s="118">
        <v>1</v>
      </c>
      <c r="E21" s="165">
        <f t="shared" ref="E21:E25" si="3">+SUM(F21:AV21)</f>
        <v>60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>
        <v>7</v>
      </c>
      <c r="AC21" s="137">
        <v>7</v>
      </c>
      <c r="AD21" s="137">
        <v>6</v>
      </c>
      <c r="AE21" s="137">
        <v>4</v>
      </c>
      <c r="AF21" s="137">
        <v>4</v>
      </c>
      <c r="AG21" s="169">
        <v>14</v>
      </c>
      <c r="AH21" s="169">
        <v>6</v>
      </c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>
        <v>0</v>
      </c>
      <c r="AT21" s="137">
        <v>0</v>
      </c>
      <c r="AU21" s="137">
        <v>5</v>
      </c>
      <c r="AV21" s="137">
        <v>7</v>
      </c>
    </row>
    <row r="22" spans="1:48" x14ac:dyDescent="0.25">
      <c r="A22" s="146" t="s">
        <v>93</v>
      </c>
      <c r="B22" s="144" t="s">
        <v>206</v>
      </c>
      <c r="C22" s="144" t="s">
        <v>207</v>
      </c>
      <c r="D22" s="118">
        <v>1</v>
      </c>
      <c r="E22" s="167">
        <f t="shared" si="3"/>
        <v>80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>
        <v>8</v>
      </c>
      <c r="AC22" s="137">
        <v>7</v>
      </c>
      <c r="AD22" s="137">
        <v>5</v>
      </c>
      <c r="AE22" s="137">
        <v>3</v>
      </c>
      <c r="AF22" s="137">
        <v>6</v>
      </c>
      <c r="AG22" s="169">
        <v>16</v>
      </c>
      <c r="AH22" s="169">
        <v>16</v>
      </c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>
        <v>6</v>
      </c>
      <c r="AT22" s="137">
        <v>8</v>
      </c>
      <c r="AU22" s="137">
        <v>0</v>
      </c>
      <c r="AV22" s="137">
        <v>5</v>
      </c>
    </row>
    <row r="23" spans="1:48" x14ac:dyDescent="0.25">
      <c r="A23" s="146" t="s">
        <v>94</v>
      </c>
      <c r="B23" s="144" t="s">
        <v>206</v>
      </c>
      <c r="C23" s="144" t="s">
        <v>207</v>
      </c>
      <c r="D23" s="118">
        <v>2</v>
      </c>
      <c r="E23" s="166">
        <f t="shared" si="3"/>
        <v>73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>
        <v>6</v>
      </c>
      <c r="AC23" s="137">
        <v>4</v>
      </c>
      <c r="AD23" s="137">
        <v>3</v>
      </c>
      <c r="AE23" s="137">
        <v>4</v>
      </c>
      <c r="AF23" s="137">
        <v>8</v>
      </c>
      <c r="AG23" s="169">
        <v>10</v>
      </c>
      <c r="AH23" s="169">
        <v>10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>
        <v>5</v>
      </c>
      <c r="AT23" s="137">
        <v>7</v>
      </c>
      <c r="AU23" s="137">
        <v>8</v>
      </c>
      <c r="AV23" s="137">
        <v>8</v>
      </c>
    </row>
    <row r="24" spans="1:48" x14ac:dyDescent="0.25">
      <c r="A24" s="146" t="s">
        <v>95</v>
      </c>
      <c r="B24" s="144" t="s">
        <v>206</v>
      </c>
      <c r="C24" s="144" t="s">
        <v>207</v>
      </c>
      <c r="D24" s="119">
        <v>0</v>
      </c>
      <c r="E24" s="177">
        <f t="shared" si="3"/>
        <v>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69"/>
      <c r="AH24" s="169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>
        <v>1</v>
      </c>
      <c r="AT24" s="137">
        <v>2</v>
      </c>
      <c r="AU24" s="137">
        <v>2</v>
      </c>
      <c r="AV24" s="137">
        <v>2</v>
      </c>
    </row>
    <row r="25" spans="1:48" x14ac:dyDescent="0.25">
      <c r="A25" s="146" t="s">
        <v>145</v>
      </c>
      <c r="B25" s="144" t="s">
        <v>206</v>
      </c>
      <c r="C25" s="144" t="s">
        <v>207</v>
      </c>
      <c r="D25" s="118">
        <v>1</v>
      </c>
      <c r="E25" s="137">
        <f t="shared" si="3"/>
        <v>24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69"/>
      <c r="AH25" s="169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>
        <v>4</v>
      </c>
      <c r="AT25" s="137">
        <v>6</v>
      </c>
      <c r="AU25" s="137">
        <v>7</v>
      </c>
      <c r="AV25" s="137">
        <v>7</v>
      </c>
    </row>
    <row r="26" spans="1:48" x14ac:dyDescent="0.25">
      <c r="A26" s="144"/>
      <c r="B26" s="144" t="s">
        <v>274</v>
      </c>
      <c r="C26" s="144" t="s">
        <v>269</v>
      </c>
      <c r="D26" s="117"/>
      <c r="E26" s="144">
        <f>SUM(E21:E25)</f>
        <v>244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69"/>
      <c r="AH26" s="169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</row>
    <row r="27" spans="1:48" x14ac:dyDescent="0.25">
      <c r="A27" s="144"/>
      <c r="B27" s="144"/>
      <c r="C27" s="144"/>
      <c r="D27" s="117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69"/>
      <c r="AH27" s="169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</row>
    <row r="28" spans="1:48" x14ac:dyDescent="0.25">
      <c r="A28" s="146" t="s">
        <v>96</v>
      </c>
      <c r="B28" s="144" t="s">
        <v>232</v>
      </c>
      <c r="C28" s="144" t="s">
        <v>233</v>
      </c>
      <c r="D28" s="120">
        <v>2</v>
      </c>
      <c r="E28" s="175">
        <f>+SUM(F28:AV28)</f>
        <v>17</v>
      </c>
      <c r="F28" s="141"/>
      <c r="G28" s="141">
        <v>8</v>
      </c>
      <c r="H28" s="141">
        <v>9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69"/>
      <c r="AH28" s="169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</row>
    <row r="29" spans="1:48" x14ac:dyDescent="0.25">
      <c r="A29" s="144"/>
      <c r="B29" s="144"/>
      <c r="C29" s="144"/>
      <c r="D29" s="117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69"/>
      <c r="AH29" s="169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</row>
    <row r="30" spans="1:48" x14ac:dyDescent="0.25">
      <c r="A30" s="146" t="s">
        <v>248</v>
      </c>
      <c r="B30" s="144" t="s">
        <v>234</v>
      </c>
      <c r="C30" s="144" t="s">
        <v>233</v>
      </c>
      <c r="D30" s="120">
        <v>1</v>
      </c>
      <c r="E30" s="170">
        <f>+SUM(F30:AV30)</f>
        <v>17</v>
      </c>
      <c r="F30" s="141"/>
      <c r="G30" s="141"/>
      <c r="H30" s="141"/>
      <c r="I30" s="141"/>
      <c r="J30" s="141">
        <v>8</v>
      </c>
      <c r="K30" s="141">
        <v>9</v>
      </c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69"/>
      <c r="AH30" s="169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</row>
    <row r="31" spans="1:48" x14ac:dyDescent="0.25">
      <c r="A31" s="144"/>
      <c r="B31" s="144"/>
      <c r="C31" s="144"/>
      <c r="D31" s="117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69"/>
      <c r="AH31" s="169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</row>
    <row r="32" spans="1:48" x14ac:dyDescent="0.25">
      <c r="A32" s="13" t="s">
        <v>264</v>
      </c>
      <c r="B32" s="86"/>
      <c r="D32" s="12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142"/>
      <c r="AH32" s="142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x14ac:dyDescent="0.25">
      <c r="A33" s="12" t="s">
        <v>263</v>
      </c>
      <c r="B33" s="76"/>
      <c r="D33" s="12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142"/>
      <c r="AH33" s="142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x14ac:dyDescent="0.25">
      <c r="A34" s="12" t="s">
        <v>262</v>
      </c>
      <c r="B34" s="77"/>
      <c r="D34" s="12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142"/>
      <c r="AH34" s="142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x14ac:dyDescent="0.25">
      <c r="A35" s="12" t="s">
        <v>265</v>
      </c>
      <c r="B35" s="79"/>
      <c r="D35" s="12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142"/>
      <c r="AH35" s="142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x14ac:dyDescent="0.25">
      <c r="A36" s="12" t="s">
        <v>266</v>
      </c>
      <c r="B36" s="78"/>
      <c r="D36" s="12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42"/>
      <c r="AH36" s="142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x14ac:dyDescent="0.25">
      <c r="A37" s="12" t="s">
        <v>267</v>
      </c>
      <c r="B37" s="85"/>
      <c r="D37" s="12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42"/>
      <c r="AH37" s="142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x14ac:dyDescent="0.25">
      <c r="A38" s="12" t="s">
        <v>268</v>
      </c>
      <c r="B38" s="80"/>
      <c r="D38" s="12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142"/>
      <c r="AH38" s="142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x14ac:dyDescent="0.25">
      <c r="AG39" s="145"/>
      <c r="AH39" s="145"/>
    </row>
  </sheetData>
  <mergeCells count="10">
    <mergeCell ref="F1:I1"/>
    <mergeCell ref="J1:M1"/>
    <mergeCell ref="N1:Q1"/>
    <mergeCell ref="AI1:AL1"/>
    <mergeCell ref="AM1:AR1"/>
    <mergeCell ref="AS1:AV1"/>
    <mergeCell ref="R1:U1"/>
    <mergeCell ref="V1:AA1"/>
    <mergeCell ref="AB1:AF1"/>
    <mergeCell ref="AG1:A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2" sqref="A2"/>
    </sheetView>
  </sheetViews>
  <sheetFormatPr defaultRowHeight="15" x14ac:dyDescent="0.25"/>
  <cols>
    <col min="1" max="1" width="30.85546875" bestFit="1" customWidth="1"/>
    <col min="2" max="2" width="21.42578125" bestFit="1" customWidth="1"/>
    <col min="3" max="3" width="16.140625" bestFit="1" customWidth="1"/>
  </cols>
  <sheetData>
    <row r="1" spans="1:17" ht="1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15" t="s">
        <v>63</v>
      </c>
      <c r="G1" s="189"/>
      <c r="H1" s="189"/>
      <c r="I1" s="190"/>
      <c r="J1" s="215" t="s">
        <v>125</v>
      </c>
      <c r="K1" s="189"/>
      <c r="L1" s="190"/>
      <c r="M1" s="202" t="s">
        <v>192</v>
      </c>
      <c r="N1" s="203"/>
      <c r="O1" s="203"/>
      <c r="P1" s="203"/>
      <c r="Q1" s="206"/>
    </row>
    <row r="2" spans="1:17" x14ac:dyDescent="0.25">
      <c r="A2" s="143" t="s">
        <v>290</v>
      </c>
      <c r="B2" s="5"/>
      <c r="C2" s="5"/>
      <c r="D2" s="8"/>
      <c r="E2" s="5"/>
      <c r="F2" s="2" t="s">
        <v>41</v>
      </c>
      <c r="G2" s="2" t="s">
        <v>42</v>
      </c>
      <c r="H2" s="2" t="s">
        <v>43</v>
      </c>
      <c r="I2" s="2" t="s">
        <v>44</v>
      </c>
      <c r="J2" s="2">
        <v>900</v>
      </c>
      <c r="K2" s="2">
        <v>88008</v>
      </c>
      <c r="L2" s="2">
        <v>88009</v>
      </c>
      <c r="M2" s="23" t="s">
        <v>193</v>
      </c>
      <c r="N2" s="2" t="s">
        <v>29</v>
      </c>
      <c r="O2" s="2" t="s">
        <v>194</v>
      </c>
      <c r="P2" s="2" t="s">
        <v>187</v>
      </c>
      <c r="Q2" s="24" t="s">
        <v>195</v>
      </c>
    </row>
    <row r="3" spans="1:17" x14ac:dyDescent="0.25">
      <c r="A3" s="9"/>
      <c r="B3" s="9"/>
      <c r="C3" s="9"/>
      <c r="D3" s="117"/>
      <c r="E3" s="9"/>
      <c r="F3" s="9"/>
      <c r="G3" s="9"/>
      <c r="H3" s="9"/>
      <c r="I3" s="9"/>
      <c r="J3" s="9"/>
      <c r="K3" s="9"/>
      <c r="L3" s="9"/>
      <c r="M3" s="26"/>
      <c r="N3" s="9"/>
      <c r="O3" s="9"/>
      <c r="P3" s="9"/>
      <c r="Q3" s="27"/>
    </row>
    <row r="4" spans="1:17" x14ac:dyDescent="0.25">
      <c r="A4" s="31" t="s">
        <v>126</v>
      </c>
      <c r="B4" s="9" t="s">
        <v>121</v>
      </c>
      <c r="C4" s="9" t="s">
        <v>122</v>
      </c>
      <c r="D4" s="118">
        <v>2</v>
      </c>
      <c r="E4" s="1">
        <f t="shared" ref="E4:E9" si="0">SUM(F4:Q4)</f>
        <v>21</v>
      </c>
      <c r="F4" s="1">
        <v>3</v>
      </c>
      <c r="G4" s="1">
        <v>2</v>
      </c>
      <c r="H4" s="1">
        <v>3</v>
      </c>
      <c r="I4" s="1">
        <v>3</v>
      </c>
      <c r="J4" s="1">
        <v>1</v>
      </c>
      <c r="K4" s="1">
        <v>7</v>
      </c>
      <c r="L4" s="1">
        <v>2</v>
      </c>
      <c r="M4" s="21"/>
      <c r="N4" s="1"/>
      <c r="O4" s="1"/>
      <c r="P4" s="1"/>
      <c r="Q4" s="22"/>
    </row>
    <row r="5" spans="1:17" x14ac:dyDescent="0.25">
      <c r="A5" s="31" t="s">
        <v>129</v>
      </c>
      <c r="B5" s="9" t="s">
        <v>121</v>
      </c>
      <c r="C5" s="9" t="s">
        <v>122</v>
      </c>
      <c r="D5" s="119">
        <v>0</v>
      </c>
      <c r="E5" s="1">
        <f t="shared" si="0"/>
        <v>6</v>
      </c>
      <c r="F5" s="1"/>
      <c r="G5" s="1"/>
      <c r="H5" s="1"/>
      <c r="I5" s="1"/>
      <c r="J5" s="1">
        <v>3</v>
      </c>
      <c r="K5" s="1">
        <v>2</v>
      </c>
      <c r="L5" s="1">
        <v>1</v>
      </c>
      <c r="M5" s="21"/>
      <c r="N5" s="1"/>
      <c r="O5" s="1"/>
      <c r="P5" s="1"/>
      <c r="Q5" s="22"/>
    </row>
    <row r="6" spans="1:17" x14ac:dyDescent="0.25">
      <c r="A6" s="31" t="s">
        <v>127</v>
      </c>
      <c r="B6" s="9" t="s">
        <v>121</v>
      </c>
      <c r="C6" s="9" t="s">
        <v>122</v>
      </c>
      <c r="D6" s="118">
        <v>2</v>
      </c>
      <c r="E6" s="1">
        <f t="shared" si="0"/>
        <v>21</v>
      </c>
      <c r="F6" s="29">
        <v>1</v>
      </c>
      <c r="G6" s="29">
        <v>4</v>
      </c>
      <c r="H6" s="29">
        <v>2</v>
      </c>
      <c r="I6" s="29">
        <v>5</v>
      </c>
      <c r="J6" s="1">
        <v>2</v>
      </c>
      <c r="K6" s="1">
        <v>7</v>
      </c>
      <c r="L6" s="1">
        <v>0</v>
      </c>
      <c r="M6" s="21"/>
      <c r="N6" s="1"/>
      <c r="O6" s="1"/>
      <c r="P6" s="1"/>
      <c r="Q6" s="22"/>
    </row>
    <row r="7" spans="1:17" x14ac:dyDescent="0.25">
      <c r="A7" s="31" t="s">
        <v>98</v>
      </c>
      <c r="B7" s="9" t="s">
        <v>121</v>
      </c>
      <c r="C7" s="9" t="s">
        <v>122</v>
      </c>
      <c r="D7" s="119">
        <v>0</v>
      </c>
      <c r="E7" s="1">
        <f t="shared" si="0"/>
        <v>6</v>
      </c>
      <c r="F7" s="1"/>
      <c r="G7" s="1"/>
      <c r="H7" s="1"/>
      <c r="I7" s="1"/>
      <c r="J7" s="1">
        <v>6</v>
      </c>
      <c r="K7" s="1">
        <v>0</v>
      </c>
      <c r="L7" s="1">
        <v>0</v>
      </c>
      <c r="M7" s="21"/>
      <c r="N7" s="1"/>
      <c r="O7" s="1"/>
      <c r="P7" s="1"/>
      <c r="Q7" s="22"/>
    </row>
    <row r="8" spans="1:17" x14ac:dyDescent="0.25">
      <c r="A8" s="34" t="s">
        <v>130</v>
      </c>
      <c r="B8" s="9" t="s">
        <v>121</v>
      </c>
      <c r="C8" s="9" t="s">
        <v>122</v>
      </c>
      <c r="D8" s="118">
        <v>2</v>
      </c>
      <c r="E8" s="1">
        <f t="shared" si="0"/>
        <v>11</v>
      </c>
      <c r="F8" s="1">
        <v>1</v>
      </c>
      <c r="G8" s="1">
        <v>3</v>
      </c>
      <c r="H8" s="1">
        <v>1</v>
      </c>
      <c r="I8" s="1">
        <v>1</v>
      </c>
      <c r="J8" s="1">
        <v>2</v>
      </c>
      <c r="K8" s="1">
        <v>1</v>
      </c>
      <c r="L8" s="1">
        <v>2</v>
      </c>
      <c r="M8" s="21"/>
      <c r="N8" s="1"/>
      <c r="O8" s="1"/>
      <c r="P8" s="1"/>
      <c r="Q8" s="22"/>
    </row>
    <row r="9" spans="1:17" x14ac:dyDescent="0.25">
      <c r="A9" s="31" t="s">
        <v>128</v>
      </c>
      <c r="B9" s="9" t="s">
        <v>121</v>
      </c>
      <c r="C9" s="9" t="s">
        <v>122</v>
      </c>
      <c r="D9" s="119">
        <v>0</v>
      </c>
      <c r="E9" s="1">
        <f t="shared" si="0"/>
        <v>8</v>
      </c>
      <c r="F9" s="1"/>
      <c r="G9" s="1"/>
      <c r="H9" s="1"/>
      <c r="I9" s="1"/>
      <c r="J9" s="1">
        <v>2</v>
      </c>
      <c r="K9" s="1">
        <v>3</v>
      </c>
      <c r="L9" s="1">
        <v>3</v>
      </c>
      <c r="M9" s="21"/>
      <c r="N9" s="1"/>
      <c r="O9" s="1"/>
      <c r="P9" s="1"/>
      <c r="Q9" s="22"/>
    </row>
    <row r="10" spans="1:17" x14ac:dyDescent="0.25">
      <c r="A10" s="9"/>
      <c r="B10" s="9" t="s">
        <v>276</v>
      </c>
      <c r="C10" s="9"/>
      <c r="D10" s="117"/>
      <c r="E10" s="9">
        <f>SUM(E4:E9)</f>
        <v>73</v>
      </c>
      <c r="F10" s="9"/>
      <c r="G10" s="9"/>
      <c r="H10" s="9"/>
      <c r="I10" s="9"/>
      <c r="J10" s="9"/>
      <c r="K10" s="9"/>
      <c r="L10" s="9"/>
      <c r="M10" s="26"/>
      <c r="N10" s="9"/>
      <c r="O10" s="9"/>
      <c r="P10" s="9"/>
      <c r="Q10" s="27"/>
    </row>
    <row r="11" spans="1:17" x14ac:dyDescent="0.25">
      <c r="A11" s="25"/>
      <c r="B11" s="9"/>
      <c r="C11" s="9"/>
      <c r="D11" s="117"/>
      <c r="E11" s="9"/>
      <c r="F11" s="9"/>
      <c r="G11" s="9"/>
      <c r="H11" s="9"/>
      <c r="I11" s="9"/>
      <c r="J11" s="9"/>
      <c r="K11" s="9"/>
      <c r="L11" s="9"/>
      <c r="M11" s="26"/>
      <c r="N11" s="9"/>
      <c r="O11" s="9"/>
      <c r="P11" s="9"/>
      <c r="Q11" s="27"/>
    </row>
    <row r="12" spans="1:17" x14ac:dyDescent="0.25">
      <c r="A12" s="31" t="s">
        <v>126</v>
      </c>
      <c r="B12" s="9" t="s">
        <v>123</v>
      </c>
      <c r="C12" s="9" t="s">
        <v>124</v>
      </c>
      <c r="D12" s="118">
        <v>1</v>
      </c>
      <c r="E12" s="1">
        <f t="shared" ref="E12:E17" si="1">SUM(F12:Q12)</f>
        <v>49</v>
      </c>
      <c r="F12" s="1">
        <v>5</v>
      </c>
      <c r="G12" s="1">
        <v>3</v>
      </c>
      <c r="H12" s="1">
        <v>5</v>
      </c>
      <c r="I12" s="1">
        <v>4</v>
      </c>
      <c r="J12" s="1">
        <v>3</v>
      </c>
      <c r="K12" s="1">
        <v>9</v>
      </c>
      <c r="L12" s="1">
        <v>9</v>
      </c>
      <c r="M12" s="21"/>
      <c r="N12" s="1"/>
      <c r="O12" s="1">
        <v>4</v>
      </c>
      <c r="P12" s="1">
        <v>4</v>
      </c>
      <c r="Q12" s="22">
        <v>3</v>
      </c>
    </row>
    <row r="13" spans="1:17" x14ac:dyDescent="0.25">
      <c r="A13" s="31" t="s">
        <v>129</v>
      </c>
      <c r="B13" s="9" t="s">
        <v>123</v>
      </c>
      <c r="C13" s="9" t="s">
        <v>124</v>
      </c>
      <c r="D13" s="118">
        <v>1</v>
      </c>
      <c r="E13" s="1">
        <f t="shared" si="1"/>
        <v>24</v>
      </c>
      <c r="F13" s="1">
        <v>2</v>
      </c>
      <c r="G13" s="1">
        <v>2</v>
      </c>
      <c r="H13" s="1">
        <v>3</v>
      </c>
      <c r="I13" s="1">
        <v>2</v>
      </c>
      <c r="J13" s="1">
        <v>4</v>
      </c>
      <c r="K13" s="1">
        <v>3</v>
      </c>
      <c r="L13" s="1">
        <v>8</v>
      </c>
      <c r="M13" s="21"/>
      <c r="N13" s="1"/>
      <c r="O13" s="1"/>
      <c r="P13" s="1"/>
      <c r="Q13" s="22"/>
    </row>
    <row r="14" spans="1:17" x14ac:dyDescent="0.25">
      <c r="A14" s="31" t="s">
        <v>127</v>
      </c>
      <c r="B14" s="9" t="s">
        <v>123</v>
      </c>
      <c r="C14" s="9" t="s">
        <v>124</v>
      </c>
      <c r="D14" s="118">
        <v>1</v>
      </c>
      <c r="E14" s="1">
        <f t="shared" si="1"/>
        <v>36</v>
      </c>
      <c r="F14" s="29">
        <v>2</v>
      </c>
      <c r="G14" s="29">
        <v>1</v>
      </c>
      <c r="H14" s="29">
        <v>1</v>
      </c>
      <c r="I14" s="29">
        <v>1</v>
      </c>
      <c r="J14" s="1">
        <v>7</v>
      </c>
      <c r="K14" s="1">
        <v>3</v>
      </c>
      <c r="L14" s="1">
        <v>8</v>
      </c>
      <c r="M14" s="21"/>
      <c r="N14" s="1"/>
      <c r="O14" s="1">
        <v>5</v>
      </c>
      <c r="P14" s="1">
        <v>4</v>
      </c>
      <c r="Q14" s="22">
        <v>4</v>
      </c>
    </row>
    <row r="15" spans="1:17" x14ac:dyDescent="0.25">
      <c r="A15" s="31" t="s">
        <v>98</v>
      </c>
      <c r="B15" s="9" t="s">
        <v>123</v>
      </c>
      <c r="C15" s="9" t="s">
        <v>124</v>
      </c>
      <c r="D15" s="118">
        <v>1</v>
      </c>
      <c r="E15" s="1">
        <f t="shared" si="1"/>
        <v>16</v>
      </c>
      <c r="F15" s="1">
        <v>1</v>
      </c>
      <c r="G15" s="1">
        <v>1</v>
      </c>
      <c r="H15" s="1">
        <v>1</v>
      </c>
      <c r="I15" s="1">
        <v>1</v>
      </c>
      <c r="J15" s="1">
        <v>0</v>
      </c>
      <c r="K15" s="1">
        <v>6</v>
      </c>
      <c r="L15" s="1">
        <v>6</v>
      </c>
      <c r="M15" s="21"/>
      <c r="N15" s="1"/>
      <c r="O15" s="1"/>
      <c r="P15" s="1"/>
      <c r="Q15" s="22"/>
    </row>
    <row r="16" spans="1:17" x14ac:dyDescent="0.25">
      <c r="A16" s="34" t="s">
        <v>131</v>
      </c>
      <c r="B16" s="9" t="s">
        <v>123</v>
      </c>
      <c r="C16" s="9" t="s">
        <v>124</v>
      </c>
      <c r="D16" s="119">
        <v>0</v>
      </c>
      <c r="E16" s="1">
        <f t="shared" si="1"/>
        <v>9</v>
      </c>
      <c r="F16" s="1"/>
      <c r="G16" s="1"/>
      <c r="H16" s="1"/>
      <c r="I16" s="1"/>
      <c r="J16" s="1">
        <v>1</v>
      </c>
      <c r="K16" s="1">
        <v>4</v>
      </c>
      <c r="L16" s="1">
        <v>4</v>
      </c>
      <c r="M16" s="21"/>
      <c r="N16" s="1"/>
      <c r="O16" s="1"/>
      <c r="P16" s="1"/>
      <c r="Q16" s="22"/>
    </row>
    <row r="17" spans="1:17" x14ac:dyDescent="0.25">
      <c r="A17" s="31" t="s">
        <v>128</v>
      </c>
      <c r="B17" s="9" t="s">
        <v>123</v>
      </c>
      <c r="C17" s="9" t="s">
        <v>124</v>
      </c>
      <c r="D17" s="119">
        <v>0</v>
      </c>
      <c r="E17" s="1">
        <f t="shared" si="1"/>
        <v>3</v>
      </c>
      <c r="F17" s="1"/>
      <c r="G17" s="1"/>
      <c r="H17" s="1"/>
      <c r="I17" s="1"/>
      <c r="J17" s="1">
        <v>1</v>
      </c>
      <c r="K17" s="1">
        <v>1</v>
      </c>
      <c r="L17" s="1">
        <v>1</v>
      </c>
      <c r="M17" s="21"/>
      <c r="N17" s="1"/>
      <c r="O17" s="1"/>
      <c r="P17" s="1"/>
      <c r="Q17" s="22"/>
    </row>
    <row r="18" spans="1:17" x14ac:dyDescent="0.25">
      <c r="A18" s="9"/>
      <c r="B18" s="9" t="s">
        <v>275</v>
      </c>
      <c r="C18" s="9"/>
      <c r="D18" s="117"/>
      <c r="E18" s="9">
        <f>SUM(E12:E17)</f>
        <v>137</v>
      </c>
      <c r="F18" s="9"/>
      <c r="G18" s="9"/>
      <c r="H18" s="9"/>
      <c r="I18" s="9"/>
      <c r="J18" s="9"/>
      <c r="K18" s="9"/>
      <c r="L18" s="9"/>
      <c r="M18" s="26"/>
      <c r="N18" s="9"/>
      <c r="O18" s="9"/>
      <c r="P18" s="9"/>
      <c r="Q18" s="27"/>
    </row>
  </sheetData>
  <mergeCells count="3">
    <mergeCell ref="J1:L1"/>
    <mergeCell ref="M1:Q1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4"/>
  <sheetViews>
    <sheetView workbookViewId="0">
      <selection activeCell="D35" sqref="D35"/>
    </sheetView>
  </sheetViews>
  <sheetFormatPr defaultRowHeight="15" x14ac:dyDescent="0.25"/>
  <cols>
    <col min="1" max="1" width="28.7109375" bestFit="1" customWidth="1"/>
    <col min="2" max="2" width="19.42578125" bestFit="1" customWidth="1"/>
    <col min="3" max="3" width="20.5703125" bestFit="1" customWidth="1"/>
    <col min="6" max="6" width="9.140625" style="136"/>
  </cols>
  <sheetData>
    <row r="1" spans="1:57" x14ac:dyDescent="0.25">
      <c r="A1" s="143" t="s">
        <v>0</v>
      </c>
      <c r="B1" s="143" t="s">
        <v>1</v>
      </c>
      <c r="C1" s="147" t="s">
        <v>2</v>
      </c>
      <c r="D1" s="143" t="s">
        <v>3</v>
      </c>
      <c r="E1" s="147" t="s">
        <v>4</v>
      </c>
      <c r="F1" s="163"/>
      <c r="G1" s="196" t="s">
        <v>258</v>
      </c>
      <c r="H1" s="198"/>
      <c r="I1" s="198"/>
      <c r="J1" s="198"/>
      <c r="K1" s="197"/>
      <c r="L1" s="196" t="s">
        <v>26</v>
      </c>
      <c r="M1" s="198"/>
      <c r="N1" s="198"/>
      <c r="O1" s="197"/>
      <c r="P1" s="210" t="s">
        <v>178</v>
      </c>
      <c r="Q1" s="212"/>
      <c r="R1" s="212"/>
      <c r="S1" s="212"/>
      <c r="T1" s="212"/>
      <c r="U1" s="211"/>
      <c r="V1" s="196" t="s">
        <v>64</v>
      </c>
      <c r="W1" s="198"/>
      <c r="X1" s="198"/>
      <c r="Y1" s="197"/>
      <c r="Z1" s="181" t="s">
        <v>119</v>
      </c>
      <c r="AA1" s="183"/>
      <c r="AB1" s="209" t="s">
        <v>62</v>
      </c>
      <c r="AC1" s="209"/>
      <c r="AD1" s="210" t="s">
        <v>120</v>
      </c>
      <c r="AE1" s="212"/>
      <c r="AF1" s="212"/>
      <c r="AG1" s="212"/>
      <c r="AH1" s="212"/>
      <c r="AI1" s="211"/>
      <c r="AJ1" s="205" t="s">
        <v>147</v>
      </c>
      <c r="AK1" s="205"/>
      <c r="AL1" s="205"/>
      <c r="AM1" s="205"/>
      <c r="AN1" s="180" t="s">
        <v>61</v>
      </c>
      <c r="AO1" s="181" t="s">
        <v>230</v>
      </c>
      <c r="AP1" s="182"/>
      <c r="AQ1" s="182"/>
      <c r="AR1" s="216"/>
      <c r="AS1" s="207" t="s">
        <v>189</v>
      </c>
      <c r="AT1" s="208"/>
      <c r="AU1" s="202" t="s">
        <v>190</v>
      </c>
      <c r="AV1" s="203"/>
      <c r="AW1" s="181" t="s">
        <v>192</v>
      </c>
      <c r="AX1" s="182"/>
      <c r="AY1" s="182"/>
      <c r="AZ1" s="182"/>
      <c r="BA1" s="216"/>
      <c r="BB1" s="202" t="s">
        <v>134</v>
      </c>
      <c r="BC1" s="203"/>
      <c r="BD1" s="203"/>
      <c r="BE1" s="206"/>
    </row>
    <row r="2" spans="1:57" x14ac:dyDescent="0.25">
      <c r="A2" s="143" t="s">
        <v>291</v>
      </c>
      <c r="B2" s="140"/>
      <c r="C2" s="148"/>
      <c r="D2" s="140"/>
      <c r="E2" s="148"/>
      <c r="F2" s="154" t="s">
        <v>279</v>
      </c>
      <c r="G2" s="149" t="s">
        <v>259</v>
      </c>
      <c r="H2" s="139" t="s">
        <v>44</v>
      </c>
      <c r="I2" s="139" t="s">
        <v>59</v>
      </c>
      <c r="J2" s="139" t="s">
        <v>260</v>
      </c>
      <c r="K2" s="139" t="s">
        <v>157</v>
      </c>
      <c r="L2" s="149" t="s">
        <v>27</v>
      </c>
      <c r="M2" s="138" t="s">
        <v>28</v>
      </c>
      <c r="N2" s="138" t="s">
        <v>29</v>
      </c>
      <c r="O2" s="154" t="s">
        <v>30</v>
      </c>
      <c r="P2" s="149" t="s">
        <v>69</v>
      </c>
      <c r="Q2" s="138" t="s">
        <v>179</v>
      </c>
      <c r="R2" s="138" t="s">
        <v>180</v>
      </c>
      <c r="S2" s="138" t="s">
        <v>181</v>
      </c>
      <c r="T2" s="138" t="s">
        <v>182</v>
      </c>
      <c r="U2" s="150" t="s">
        <v>183</v>
      </c>
      <c r="V2" s="149" t="s">
        <v>39</v>
      </c>
      <c r="W2" s="138" t="s">
        <v>40</v>
      </c>
      <c r="X2" s="138" t="s">
        <v>261</v>
      </c>
      <c r="Y2" s="150" t="s">
        <v>157</v>
      </c>
      <c r="Z2" s="149">
        <v>41</v>
      </c>
      <c r="AA2" s="150">
        <v>42</v>
      </c>
      <c r="AB2" s="139" t="s">
        <v>45</v>
      </c>
      <c r="AC2" s="154" t="s">
        <v>46</v>
      </c>
      <c r="AD2" s="149" t="s">
        <v>184</v>
      </c>
      <c r="AE2" s="138" t="s">
        <v>185</v>
      </c>
      <c r="AF2" s="138" t="s">
        <v>186</v>
      </c>
      <c r="AG2" s="138" t="s">
        <v>187</v>
      </c>
      <c r="AH2" s="138" t="s">
        <v>188</v>
      </c>
      <c r="AI2" s="150" t="s">
        <v>39</v>
      </c>
      <c r="AJ2" s="139" t="s">
        <v>53</v>
      </c>
      <c r="AK2" s="138" t="s">
        <v>54</v>
      </c>
      <c r="AL2" s="138" t="s">
        <v>55</v>
      </c>
      <c r="AM2" s="154" t="s">
        <v>56</v>
      </c>
      <c r="AN2" s="149" t="s">
        <v>57</v>
      </c>
      <c r="AO2" s="138" t="s">
        <v>228</v>
      </c>
      <c r="AP2" s="138" t="s">
        <v>229</v>
      </c>
      <c r="AQ2" s="138" t="s">
        <v>166</v>
      </c>
      <c r="AR2" s="150" t="s">
        <v>167</v>
      </c>
      <c r="AS2" s="160" t="s">
        <v>196</v>
      </c>
      <c r="AT2" s="161" t="s">
        <v>197</v>
      </c>
      <c r="AU2" s="149" t="s">
        <v>184</v>
      </c>
      <c r="AV2" s="154" t="s">
        <v>191</v>
      </c>
      <c r="AW2" s="154" t="s">
        <v>193</v>
      </c>
      <c r="AX2" s="154" t="s">
        <v>29</v>
      </c>
      <c r="AY2" s="154" t="s">
        <v>194</v>
      </c>
      <c r="AZ2" s="154" t="s">
        <v>187</v>
      </c>
      <c r="BA2" s="154" t="s">
        <v>195</v>
      </c>
      <c r="BB2" s="158">
        <v>1634</v>
      </c>
      <c r="BC2" s="155">
        <v>1635</v>
      </c>
      <c r="BD2" s="155">
        <v>1636</v>
      </c>
      <c r="BE2" s="159">
        <v>1637</v>
      </c>
    </row>
    <row r="3" spans="1:57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</row>
    <row r="4" spans="1:57" x14ac:dyDescent="0.25">
      <c r="A4" s="146" t="s">
        <v>16</v>
      </c>
      <c r="B4" s="144" t="s">
        <v>102</v>
      </c>
      <c r="C4" s="144" t="s">
        <v>103</v>
      </c>
      <c r="D4" s="137">
        <v>1</v>
      </c>
      <c r="E4" s="137">
        <f>SUM(F4:BE4)</f>
        <v>12</v>
      </c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>
        <v>6</v>
      </c>
      <c r="AQ4" s="137"/>
      <c r="AR4" s="137">
        <v>6</v>
      </c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</row>
    <row r="5" spans="1:57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</row>
    <row r="6" spans="1:57" x14ac:dyDescent="0.25">
      <c r="A6" s="146" t="s">
        <v>13</v>
      </c>
      <c r="B6" s="144" t="s">
        <v>114</v>
      </c>
      <c r="C6" s="144" t="s">
        <v>113</v>
      </c>
      <c r="D6" s="153">
        <v>0</v>
      </c>
      <c r="E6" s="137">
        <f>SUM(F6:BE6)</f>
        <v>7</v>
      </c>
      <c r="F6" s="137"/>
      <c r="G6" s="137"/>
      <c r="H6" s="137"/>
      <c r="I6" s="137"/>
      <c r="J6" s="137"/>
      <c r="K6" s="137"/>
      <c r="L6" s="137">
        <v>3</v>
      </c>
      <c r="M6" s="137">
        <v>1</v>
      </c>
      <c r="N6" s="137">
        <v>2</v>
      </c>
      <c r="O6" s="137">
        <v>1</v>
      </c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</row>
    <row r="7" spans="1:57" x14ac:dyDescent="0.2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</row>
    <row r="8" spans="1:57" x14ac:dyDescent="0.25">
      <c r="A8" s="146" t="s">
        <v>17</v>
      </c>
      <c r="B8" s="144" t="s">
        <v>115</v>
      </c>
      <c r="C8" s="144" t="s">
        <v>111</v>
      </c>
      <c r="D8" s="137">
        <v>1</v>
      </c>
      <c r="E8" s="137">
        <f>SUM(F8:BE8)</f>
        <v>12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>
        <v>6</v>
      </c>
      <c r="BE8" s="137">
        <v>6</v>
      </c>
    </row>
    <row r="9" spans="1:57" x14ac:dyDescent="0.25">
      <c r="A9" s="146" t="s">
        <v>18</v>
      </c>
      <c r="B9" s="144" t="s">
        <v>115</v>
      </c>
      <c r="C9" s="144" t="s">
        <v>111</v>
      </c>
      <c r="D9" s="137">
        <v>1</v>
      </c>
      <c r="E9" s="137">
        <f>SUM(F9:BE9)</f>
        <v>23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>
        <v>2</v>
      </c>
      <c r="AA9" s="137">
        <v>3</v>
      </c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>
        <v>3</v>
      </c>
      <c r="AP9" s="137">
        <v>3</v>
      </c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>
        <v>2</v>
      </c>
      <c r="BC9" s="137">
        <v>2</v>
      </c>
      <c r="BD9" s="137">
        <v>4</v>
      </c>
      <c r="BE9" s="137">
        <v>4</v>
      </c>
    </row>
    <row r="10" spans="1:57" x14ac:dyDescent="0.25">
      <c r="A10" s="146" t="s">
        <v>174</v>
      </c>
      <c r="B10" s="144" t="s">
        <v>115</v>
      </c>
      <c r="C10" s="144" t="s">
        <v>111</v>
      </c>
      <c r="D10" s="153">
        <v>0</v>
      </c>
      <c r="E10" s="137">
        <f>SUM(F10:BE10)</f>
        <v>8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>
        <v>4</v>
      </c>
      <c r="AP10" s="137">
        <v>4</v>
      </c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</row>
    <row r="11" spans="1:57" x14ac:dyDescent="0.2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</row>
    <row r="12" spans="1:57" x14ac:dyDescent="0.25">
      <c r="A12" s="146" t="s">
        <v>15</v>
      </c>
      <c r="B12" s="144" t="s">
        <v>148</v>
      </c>
      <c r="C12" s="144" t="s">
        <v>149</v>
      </c>
      <c r="D12" s="137">
        <v>1</v>
      </c>
      <c r="E12" s="137">
        <f>SUM(F12:BE12)</f>
        <v>28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>
        <v>5</v>
      </c>
      <c r="AK12" s="137">
        <v>5</v>
      </c>
      <c r="AL12" s="137">
        <v>9</v>
      </c>
      <c r="AM12" s="137">
        <v>9</v>
      </c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</row>
    <row r="13" spans="1:57" x14ac:dyDescent="0.25">
      <c r="A13" s="146" t="s">
        <v>150</v>
      </c>
      <c r="B13" s="144" t="s">
        <v>148</v>
      </c>
      <c r="C13" s="144" t="s">
        <v>149</v>
      </c>
      <c r="D13" s="137">
        <v>1</v>
      </c>
      <c r="E13" s="137">
        <f>SUM(F13:BE13)</f>
        <v>30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>
        <v>6</v>
      </c>
      <c r="AK13" s="137">
        <v>6</v>
      </c>
      <c r="AL13" s="137">
        <v>9</v>
      </c>
      <c r="AM13" s="137">
        <v>9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</row>
    <row r="14" spans="1:57" x14ac:dyDescent="0.2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</row>
    <row r="15" spans="1:57" x14ac:dyDescent="0.25">
      <c r="A15" s="146" t="s">
        <v>14</v>
      </c>
      <c r="B15" s="144" t="s">
        <v>176</v>
      </c>
      <c r="C15" s="144" t="s">
        <v>177</v>
      </c>
      <c r="D15" s="174">
        <v>1</v>
      </c>
      <c r="E15" s="137">
        <f>SUM(F15:BE15)</f>
        <v>60</v>
      </c>
      <c r="F15" s="153">
        <v>-8</v>
      </c>
      <c r="G15" s="153"/>
      <c r="H15" s="137"/>
      <c r="I15" s="137"/>
      <c r="J15" s="137"/>
      <c r="K15" s="137"/>
      <c r="L15" s="137"/>
      <c r="M15" s="137"/>
      <c r="N15" s="137"/>
      <c r="O15" s="137"/>
      <c r="P15" s="153">
        <v>1</v>
      </c>
      <c r="Q15" s="137">
        <v>5</v>
      </c>
      <c r="R15" s="137">
        <v>6</v>
      </c>
      <c r="S15" s="137">
        <v>3</v>
      </c>
      <c r="T15" s="137">
        <v>3</v>
      </c>
      <c r="U15" s="153">
        <v>1</v>
      </c>
      <c r="V15" s="137"/>
      <c r="W15" s="137"/>
      <c r="X15" s="137"/>
      <c r="Y15" s="137"/>
      <c r="Z15" s="137"/>
      <c r="AA15" s="137"/>
      <c r="AB15" s="137"/>
      <c r="AC15" s="137"/>
      <c r="AD15" s="153">
        <v>1</v>
      </c>
      <c r="AE15" s="153">
        <v>1</v>
      </c>
      <c r="AF15" s="137">
        <v>2</v>
      </c>
      <c r="AG15" s="153">
        <v>1</v>
      </c>
      <c r="AH15" s="153">
        <v>1</v>
      </c>
      <c r="AI15" s="153">
        <v>1</v>
      </c>
      <c r="AJ15" s="137"/>
      <c r="AK15" s="137"/>
      <c r="AL15" s="137"/>
      <c r="AM15" s="137"/>
      <c r="AN15" s="137"/>
      <c r="AO15" s="153">
        <v>1</v>
      </c>
      <c r="AP15" s="137">
        <v>1</v>
      </c>
      <c r="AQ15" s="137">
        <v>1</v>
      </c>
      <c r="AR15" s="137">
        <v>2</v>
      </c>
      <c r="AS15" s="169">
        <v>6</v>
      </c>
      <c r="AT15" s="169">
        <v>4</v>
      </c>
      <c r="AU15" s="137">
        <v>1</v>
      </c>
      <c r="AV15" s="137">
        <v>1</v>
      </c>
      <c r="AW15" s="137">
        <v>2</v>
      </c>
      <c r="AX15" s="137">
        <v>2</v>
      </c>
      <c r="AY15" s="137">
        <v>3</v>
      </c>
      <c r="AZ15" s="137">
        <v>3</v>
      </c>
      <c r="BA15" s="137">
        <v>2</v>
      </c>
      <c r="BB15" s="137"/>
      <c r="BC15" s="137">
        <v>3</v>
      </c>
      <c r="BD15" s="137">
        <v>5</v>
      </c>
      <c r="BE15" s="137">
        <v>5</v>
      </c>
    </row>
    <row r="16" spans="1:57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</row>
    <row r="17" spans="1:57" x14ac:dyDescent="0.25">
      <c r="A17" s="146" t="s">
        <v>241</v>
      </c>
      <c r="B17" s="144" t="s">
        <v>206</v>
      </c>
      <c r="C17" s="144" t="s">
        <v>207</v>
      </c>
      <c r="D17" s="153">
        <v>0</v>
      </c>
      <c r="E17" s="137">
        <f>SUM(F17:BE17)</f>
        <v>9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>
        <v>4</v>
      </c>
      <c r="AR17" s="137">
        <v>5</v>
      </c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</row>
    <row r="18" spans="1:57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</row>
    <row r="19" spans="1:57" x14ac:dyDescent="0.25">
      <c r="A19" s="146" t="s">
        <v>174</v>
      </c>
      <c r="B19" s="144" t="s">
        <v>198</v>
      </c>
      <c r="C19" s="144" t="s">
        <v>199</v>
      </c>
      <c r="D19" s="174">
        <v>1</v>
      </c>
      <c r="E19" s="137">
        <f>SUM(F19:BE19)</f>
        <v>16</v>
      </c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>
        <v>6</v>
      </c>
      <c r="AP19" s="137">
        <v>6</v>
      </c>
      <c r="AQ19" s="137"/>
      <c r="AR19" s="137"/>
      <c r="AS19" s="169">
        <v>2</v>
      </c>
      <c r="AT19" s="169">
        <v>2</v>
      </c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</row>
    <row r="20" spans="1:57" x14ac:dyDescent="0.25">
      <c r="A20" s="146" t="s">
        <v>240</v>
      </c>
      <c r="B20" s="144" t="s">
        <v>198</v>
      </c>
      <c r="C20" s="144" t="s">
        <v>199</v>
      </c>
      <c r="D20" s="153">
        <v>0</v>
      </c>
      <c r="E20" s="137">
        <f>SUM(F20:BE20)</f>
        <v>4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69">
        <v>2</v>
      </c>
      <c r="AT20" s="169">
        <v>2</v>
      </c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</row>
    <row r="21" spans="1:57" x14ac:dyDescent="0.25">
      <c r="A21" s="146" t="s">
        <v>241</v>
      </c>
      <c r="B21" s="144" t="s">
        <v>198</v>
      </c>
      <c r="C21" s="144" t="s">
        <v>199</v>
      </c>
      <c r="D21" s="153">
        <v>0</v>
      </c>
      <c r="E21" s="137">
        <f>SUM(F21:BE21)</f>
        <v>6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69">
        <v>4</v>
      </c>
      <c r="AT21" s="169">
        <v>2</v>
      </c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</row>
    <row r="22" spans="1:57" x14ac:dyDescent="0.25">
      <c r="A22" s="146" t="s">
        <v>242</v>
      </c>
      <c r="B22" s="144" t="s">
        <v>198</v>
      </c>
      <c r="C22" s="144" t="s">
        <v>199</v>
      </c>
      <c r="D22" s="153">
        <v>0</v>
      </c>
      <c r="E22" s="137">
        <f>SUM(F22:BE22)</f>
        <v>6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69">
        <v>4</v>
      </c>
      <c r="AT22" s="169">
        <v>2</v>
      </c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</row>
    <row r="23" spans="1:57" x14ac:dyDescent="0.2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</row>
    <row r="24" spans="1:57" x14ac:dyDescent="0.25">
      <c r="A24" s="146" t="s">
        <v>256</v>
      </c>
      <c r="B24" s="144" t="s">
        <v>254</v>
      </c>
      <c r="C24" s="144" t="s">
        <v>257</v>
      </c>
      <c r="D24" s="141">
        <v>1</v>
      </c>
      <c r="E24" s="137">
        <f>SUM(F24:BE24)</f>
        <v>97</v>
      </c>
      <c r="F24" s="141"/>
      <c r="G24" s="141">
        <v>5</v>
      </c>
      <c r="H24" s="141">
        <v>7</v>
      </c>
      <c r="I24" s="141">
        <v>5</v>
      </c>
      <c r="J24" s="141">
        <v>5</v>
      </c>
      <c r="K24" s="141">
        <v>5</v>
      </c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>
        <v>3</v>
      </c>
      <c r="W24" s="141">
        <v>3</v>
      </c>
      <c r="X24" s="141">
        <v>3</v>
      </c>
      <c r="Y24" s="141">
        <v>3</v>
      </c>
      <c r="Z24" s="141"/>
      <c r="AA24" s="141"/>
      <c r="AB24" s="141"/>
      <c r="AC24" s="141"/>
      <c r="AD24" s="141">
        <v>6</v>
      </c>
      <c r="AE24" s="141">
        <v>6</v>
      </c>
      <c r="AF24" s="141">
        <v>6</v>
      </c>
      <c r="AG24" s="141">
        <v>4</v>
      </c>
      <c r="AH24" s="141">
        <v>5</v>
      </c>
      <c r="AI24" s="141">
        <v>6</v>
      </c>
      <c r="AJ24" s="141"/>
      <c r="AK24" s="141"/>
      <c r="AL24" s="141"/>
      <c r="AM24" s="141"/>
      <c r="AN24" s="141"/>
      <c r="AO24" s="141">
        <v>5</v>
      </c>
      <c r="AP24" s="141">
        <v>8</v>
      </c>
      <c r="AQ24" s="141">
        <v>6</v>
      </c>
      <c r="AR24" s="141">
        <v>6</v>
      </c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</row>
    <row r="25" spans="1:57" x14ac:dyDescent="0.25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</row>
    <row r="26" spans="1:57" x14ac:dyDescent="0.25">
      <c r="A26" s="146" t="s">
        <v>256</v>
      </c>
      <c r="B26" s="144" t="s">
        <v>254</v>
      </c>
      <c r="C26" s="144" t="s">
        <v>255</v>
      </c>
      <c r="D26" s="141">
        <v>2</v>
      </c>
      <c r="E26" s="137">
        <f>SUM(F26:BE26)</f>
        <v>10</v>
      </c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>
        <v>5</v>
      </c>
      <c r="AV26" s="141">
        <v>5</v>
      </c>
      <c r="AW26" s="141"/>
      <c r="AX26" s="141"/>
      <c r="AY26" s="141"/>
      <c r="AZ26" s="141"/>
      <c r="BA26" s="141"/>
      <c r="BB26" s="141"/>
      <c r="BC26" s="141"/>
      <c r="BD26" s="141"/>
      <c r="BE26" s="141"/>
    </row>
    <row r="27" spans="1:57" x14ac:dyDescent="0.25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</row>
    <row r="28" spans="1:57" x14ac:dyDescent="0.25">
      <c r="A28" s="146" t="s">
        <v>264</v>
      </c>
      <c r="B28" s="171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69"/>
      <c r="AT28" s="169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</row>
    <row r="29" spans="1:57" x14ac:dyDescent="0.25">
      <c r="A29" s="146" t="s">
        <v>263</v>
      </c>
      <c r="B29" s="165"/>
      <c r="C29" s="136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</row>
    <row r="30" spans="1:57" x14ac:dyDescent="0.25">
      <c r="A30" s="146" t="s">
        <v>262</v>
      </c>
      <c r="B30" s="166"/>
      <c r="C30" s="136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</row>
    <row r="31" spans="1:57" x14ac:dyDescent="0.25">
      <c r="A31" s="146" t="s">
        <v>265</v>
      </c>
      <c r="B31" s="168"/>
      <c r="C31" s="136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</row>
    <row r="32" spans="1:57" x14ac:dyDescent="0.25">
      <c r="A32" s="146" t="s">
        <v>266</v>
      </c>
      <c r="B32" s="167"/>
      <c r="C32" s="136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</row>
    <row r="33" spans="1:57" x14ac:dyDescent="0.25">
      <c r="A33" s="146" t="s">
        <v>267</v>
      </c>
      <c r="B33" s="172"/>
      <c r="C33" s="136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</row>
    <row r="34" spans="1:57" x14ac:dyDescent="0.25">
      <c r="A34" s="146" t="s">
        <v>268</v>
      </c>
      <c r="B34" s="170"/>
      <c r="C34" s="136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</row>
  </sheetData>
  <mergeCells count="13">
    <mergeCell ref="AW1:BA1"/>
    <mergeCell ref="BB1:BE1"/>
    <mergeCell ref="Z1:AA1"/>
    <mergeCell ref="AO1:AR1"/>
    <mergeCell ref="AD1:AI1"/>
    <mergeCell ref="AS1:AT1"/>
    <mergeCell ref="AJ1:AM1"/>
    <mergeCell ref="AB1:AC1"/>
    <mergeCell ref="P1:U1"/>
    <mergeCell ref="L1:O1"/>
    <mergeCell ref="G1:K1"/>
    <mergeCell ref="V1:Y1"/>
    <mergeCell ref="AU1:A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Amateur</vt:lpstr>
      <vt:lpstr>Novice Amateur</vt:lpstr>
      <vt:lpstr>Youth 14-18</vt:lpstr>
      <vt:lpstr>Youth 13 and under</vt:lpstr>
      <vt:lpstr>Novice Youth</vt:lpstr>
      <vt:lpstr>Small Fry</vt:lpstr>
      <vt:lpstr>Open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linda3</dc:creator>
  <cp:lastModifiedBy>Jan</cp:lastModifiedBy>
  <dcterms:created xsi:type="dcterms:W3CDTF">2016-09-25T02:39:13Z</dcterms:created>
  <dcterms:modified xsi:type="dcterms:W3CDTF">2016-12-31T15:04:37Z</dcterms:modified>
</cp:coreProperties>
</file>