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DO TRIM 18 SEVAC\INFORMACION CONTABLE\"/>
    </mc:Choice>
  </mc:AlternateContent>
  <bookViews>
    <workbookView xWindow="0" yWindow="0" windowWidth="28800" windowHeight="12435"/>
  </bookViews>
  <sheets>
    <sheet name="NOTAS DE DESGLOSE" sheetId="3" r:id="rId1"/>
  </sheets>
  <calcPr calcId="152511"/>
</workbook>
</file>

<file path=xl/calcChain.xml><?xml version="1.0" encoding="utf-8"?>
<calcChain xmlns="http://schemas.openxmlformats.org/spreadsheetml/2006/main">
  <c r="K482" i="3" l="1"/>
  <c r="K463" i="3"/>
  <c r="K491" i="3" s="1"/>
  <c r="K438" i="3" l="1"/>
  <c r="K445" i="3"/>
  <c r="K451" i="3" l="1"/>
  <c r="J37" i="3"/>
  <c r="K381" i="3"/>
  <c r="J381" i="3"/>
  <c r="K335" i="3"/>
  <c r="K297" i="3"/>
  <c r="K295" i="3"/>
  <c r="K293" i="3"/>
  <c r="K291" i="3"/>
  <c r="K287" i="3"/>
  <c r="K209" i="3"/>
  <c r="K200" i="3"/>
  <c r="K188" i="3"/>
  <c r="J188" i="3"/>
  <c r="K121" i="3"/>
  <c r="J121" i="3"/>
  <c r="K119" i="3"/>
  <c r="J119" i="3"/>
  <c r="K116" i="3"/>
  <c r="J116" i="3"/>
  <c r="K105" i="3"/>
  <c r="J105" i="3"/>
  <c r="J68" i="3"/>
  <c r="J64" i="3"/>
  <c r="J60" i="3"/>
  <c r="K57" i="3" s="1"/>
  <c r="K48" i="3"/>
  <c r="J48" i="3"/>
  <c r="J25" i="3"/>
  <c r="K18" i="3"/>
  <c r="J18" i="3"/>
  <c r="L342" i="3" l="1"/>
  <c r="L341" i="3"/>
  <c r="L340" i="3"/>
  <c r="J122" i="3"/>
  <c r="K298" i="3"/>
  <c r="K54" i="3"/>
  <c r="K55" i="3"/>
  <c r="K122" i="3"/>
  <c r="K56" i="3"/>
  <c r="K53" i="3"/>
  <c r="K60" i="3" l="1"/>
</calcChain>
</file>

<file path=xl/sharedStrings.xml><?xml version="1.0" encoding="utf-8"?>
<sst xmlns="http://schemas.openxmlformats.org/spreadsheetml/2006/main" count="477" uniqueCount="349">
  <si>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</si>
  <si>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</si>
  <si>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</si>
  <si>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</si>
  <si>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</si>
  <si>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</si>
  <si>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</si>
  <si>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Bancos/Tesorería</t>
  </si>
  <si>
    <t>Banco</t>
  </si>
  <si>
    <t>Importe</t>
  </si>
  <si>
    <t>Inversiones Temporales</t>
  </si>
  <si>
    <t>Fondos con Afectación Específica</t>
  </si>
  <si>
    <t>%</t>
  </si>
  <si>
    <t>Bienes Muebles, Intangibles y Depreciaciones</t>
  </si>
  <si>
    <t>Activo Diferido</t>
  </si>
  <si>
    <t>Suma de Pasivo</t>
  </si>
  <si>
    <t>Pasivo Circulante</t>
  </si>
  <si>
    <t>Destacan entre las principales partidas del Pasivo Circulante las siguientes:</t>
  </si>
  <si>
    <t>Pasivo No Circulante</t>
  </si>
  <si>
    <t>Destacan entre las principales partidas del Pasivo No Circulante las siguientes:</t>
  </si>
  <si>
    <t>Suma de Pasivos a Largo Plazo</t>
  </si>
  <si>
    <t>Subtotal Aportaciones</t>
  </si>
  <si>
    <t>Subtotal Capacitación y Consultoría</t>
  </si>
  <si>
    <t>Subtotal Venta de Publicaciones</t>
  </si>
  <si>
    <t>Subtotal Productos Financieros</t>
  </si>
  <si>
    <t>A su vez se presentan aquellos rubros que en forma individual representan el 8.0% o más del total de los gastos:</t>
  </si>
  <si>
    <t>Subtotal Otros</t>
  </si>
  <si>
    <t>BANCO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</si>
  <si>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</si>
  <si>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</si>
  <si>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</si>
  <si>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</si>
  <si>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</si>
  <si>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SANTANDER</t>
  </si>
  <si>
    <t>BANCOMER</t>
  </si>
  <si>
    <t>DEUDORES DIVERSOS POR COBRAR A CORTO PLAZO</t>
  </si>
  <si>
    <t>OTROS DERECHOS A RECIBIR EFECTIVO O EQUIVALENTES A CORTO PLAZO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</si>
  <si>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</si>
  <si>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</si>
  <si>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</si>
  <si>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</si>
  <si>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</si>
  <si>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</si>
  <si>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</si>
  <si>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</si>
  <si>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</si>
  <si>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</si>
  <si>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</si>
  <si>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</si>
  <si>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</si>
  <si>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DEPOSITOS EN GARANTIA</t>
  </si>
  <si>
    <t>PASIVO CIRCULANTE</t>
  </si>
  <si>
    <t>Suma PASIVO CIRCULANTE</t>
  </si>
  <si>
    <t>PASIVO NO CIRCULANTE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</si>
  <si>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</si>
  <si>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</si>
  <si>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</si>
  <si>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</si>
  <si>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</si>
  <si>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PROVISIÓN PARA CONTINGENCIAS A LARGO PLAZO</t>
  </si>
  <si>
    <t>PROGRAMA PROTAR</t>
  </si>
  <si>
    <t>APORTACIONES CNA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</si>
  <si>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</si>
  <si>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</si>
  <si>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</si>
  <si>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</si>
  <si>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</si>
  <si>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</si>
  <si>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</si>
  <si>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</si>
  <si>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</si>
  <si>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</si>
  <si>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</si>
  <si>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</si>
  <si>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</si>
  <si>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1112-01</t>
  </si>
  <si>
    <t>1112-02</t>
  </si>
  <si>
    <t>1122</t>
  </si>
  <si>
    <t>1123</t>
  </si>
  <si>
    <t>1129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</si>
  <si>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</si>
  <si>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</si>
  <si>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</si>
  <si>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</si>
  <si>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</si>
  <si>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</si>
  <si>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</si>
  <si>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11123</t>
  </si>
  <si>
    <t>DEUDORES DIVERSOS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</si>
  <si>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</si>
  <si>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</si>
  <si>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</si>
  <si>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</si>
  <si>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</si>
  <si>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</si>
  <si>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</si>
  <si>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</si>
  <si>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</si>
  <si>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</si>
  <si>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</si>
  <si>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</si>
  <si>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</si>
  <si>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</si>
  <si>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</si>
  <si>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</si>
  <si>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</si>
  <si>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</si>
  <si>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</si>
  <si>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</si>
  <si>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</si>
  <si>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1279-1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</si>
  <si>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</si>
  <si>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</si>
  <si>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</si>
  <si>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</si>
  <si>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</si>
  <si>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</si>
  <si>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</si>
  <si>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</si>
  <si>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</si>
  <si>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MONTO</t>
  </si>
  <si>
    <t>A 90 DIAS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</si>
  <si>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</si>
  <si>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</si>
  <si>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</si>
  <si>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</si>
  <si>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</si>
  <si>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</si>
  <si>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</si>
  <si>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</si>
  <si>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</si>
  <si>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</si>
  <si>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</si>
  <si>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</si>
  <si>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</si>
  <si>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</si>
  <si>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</si>
  <si>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</si>
  <si>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</si>
  <si>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</si>
  <si>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</si>
  <si>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</si>
  <si>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</si>
  <si>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</si>
  <si>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</si>
  <si>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</si>
  <si>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</si>
  <si>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</si>
  <si>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</si>
  <si>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</si>
  <si>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</si>
  <si>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</si>
  <si>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</si>
  <si>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</si>
  <si>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</si>
  <si>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</si>
  <si>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</si>
  <si>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</si>
  <si>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</si>
  <si>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</si>
  <si>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</si>
  <si>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</si>
  <si>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</si>
  <si>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</si>
  <si>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</si>
  <si>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</si>
  <si>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</si>
  <si>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</si>
  <si>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</si>
  <si>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</si>
  <si>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</si>
  <si>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</si>
  <si>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</si>
  <si>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</si>
  <si>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</si>
  <si>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</si>
  <si>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</si>
  <si>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</si>
  <si>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</si>
  <si>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</si>
  <si>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</si>
  <si>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</si>
  <si>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</si>
  <si>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</si>
  <si>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</si>
  <si>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</si>
  <si>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</si>
  <si>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</si>
  <si>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</si>
  <si>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</si>
  <si>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</si>
  <si>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</si>
  <si>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</si>
  <si>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</si>
  <si>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</si>
  <si>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</si>
  <si>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</si>
  <si>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</si>
  <si>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</si>
  <si>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</si>
  <si>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</t>
  </si>
  <si>
    <t>APORTACIONES</t>
  </si>
  <si>
    <t>CONVENIOS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</si>
  <si>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</si>
  <si>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</si>
  <si>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</si>
  <si>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</si>
  <si>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</si>
  <si>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</si>
  <si>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4212-01</t>
  </si>
  <si>
    <t>4212-2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</si>
  <si>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</si>
  <si>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</si>
  <si>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</si>
  <si>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</si>
  <si>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</si>
  <si>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</si>
  <si>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</si>
  <si>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</si>
  <si>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</si>
  <si>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</si>
  <si>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</si>
  <si>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</si>
  <si>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</si>
  <si>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</si>
  <si>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</si>
  <si>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</si>
  <si>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</si>
  <si>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</si>
  <si>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</si>
  <si>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</si>
  <si>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</si>
  <si>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</si>
  <si>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</si>
  <si>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</si>
  <si>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</si>
  <si>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</si>
  <si>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</si>
  <si>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</si>
  <si>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</si>
  <si>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</si>
  <si>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</si>
  <si>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</si>
  <si>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</si>
  <si>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</si>
  <si>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</si>
  <si>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</si>
  <si>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</si>
  <si>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</si>
  <si>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IMPORTE</t>
  </si>
  <si>
    <t>ESF-002 CONTRIBUCIONES POR RECUPERAR</t>
  </si>
  <si>
    <t>ESF-03 CONTRIBUCIONES POR RECUPERAR A CORTO PLAZO</t>
  </si>
  <si>
    <t>ESF-4 INVENTARIO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</si>
  <si>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</si>
  <si>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</si>
  <si>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</si>
  <si>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</si>
  <si>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</si>
  <si>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</si>
  <si>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</si>
  <si>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</si>
  <si>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</si>
  <si>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</si>
  <si>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</si>
  <si>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</si>
  <si>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ESF-09 BIENES MUEBLES INTANGIBLES Y DEPRECIACIÓN.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</si>
  <si>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</si>
  <si>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</si>
  <si>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</si>
  <si>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</si>
  <si>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</si>
  <si>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</si>
  <si>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</si>
  <si>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DEL 01 DE ENERO AL 30 DE JUNIO DE 2018</t>
  </si>
  <si>
    <t>NOTAS</t>
  </si>
  <si>
    <t>EA-01 INGRESOS</t>
  </si>
  <si>
    <t>EA-02 OTROS INGRESOS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</si>
  <si>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</si>
  <si>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</si>
  <si>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</si>
  <si>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</si>
  <si>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</si>
  <si>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</si>
  <si>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</si>
  <si>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</si>
  <si>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</si>
  <si>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</si>
  <si>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</si>
  <si>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</si>
  <si>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</si>
  <si>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</si>
  <si>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</si>
  <si>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</si>
  <si>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</si>
  <si>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</si>
  <si>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</si>
  <si>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</si>
  <si>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EA-03 GASTOS</t>
  </si>
  <si>
    <t>NOTAS DE DESGLOSE ESTADO DE VARIACIÓN EN LA HACIENDA PÚBLICA</t>
  </si>
  <si>
    <t>VHP-01 PATRIMONIO CONTRIBUIDO</t>
  </si>
  <si>
    <t>Procedencia</t>
  </si>
  <si>
    <t>VHP-02 PATRIMONIO GENERADO</t>
  </si>
  <si>
    <t>NOTAS DE DESGLOSE ESTADO DE FLUJOS DE EFECTIVO</t>
  </si>
  <si>
    <t>EFE-01 FLUJOS DE EFECTIVO</t>
  </si>
  <si>
    <t>EFE-03 CONCILIACION DE FLUJO DE EFECTIVO</t>
  </si>
  <si>
    <t>CONCILIACION ENTRE LOS INGRESOS PRESUPUESTARIOS Y CONTABLES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</si>
  <si>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</si>
  <si>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</si>
  <si>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</si>
  <si>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</si>
  <si>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</si>
  <si>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</si>
  <si>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</si>
  <si>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</si>
  <si>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</si>
  <si>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</si>
  <si>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</si>
  <si>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</si>
  <si>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</si>
  <si>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</si>
  <si>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</si>
  <si>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</si>
  <si>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</si>
  <si>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</si>
  <si>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</si>
  <si>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</si>
  <si>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</si>
  <si>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</si>
  <si>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</si>
  <si>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</si>
  <si>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</si>
  <si>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</si>
  <si>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</si>
  <si>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</si>
  <si>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</si>
  <si>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</si>
  <si>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EFE-02 ADQ. BIENES MUEBLES E INMUEBLES</t>
  </si>
  <si>
    <t>NOTAS DE DESGLOSE</t>
  </si>
  <si>
    <t>NOTAS DE DESGLOSE ESTADO DE SITUACION FINANCIERA</t>
  </si>
  <si>
    <t>DEL 01 DE ENERO AL 30 DE JUNIO DE 2018.</t>
  </si>
  <si>
    <t>"Bajo protesta de decir verdad declaramos que los Estados Financieros y sus notas, son razonablemente correctos y son responsabilidad del emisor".</t>
  </si>
  <si>
    <r>
      <t xml:space="preserve">EJERCICIO: </t>
    </r>
    <r>
      <rPr>
        <b/>
        <sz val="8"/>
        <rFont val="Arial"/>
        <family val="2"/>
      </rPr>
      <t>2018</t>
    </r>
  </si>
  <si>
    <r>
      <t xml:space="preserve">PERIODICIDAD: </t>
    </r>
    <r>
      <rPr>
        <b/>
        <sz val="8"/>
        <rFont val="Arial"/>
        <family val="2"/>
      </rPr>
      <t>TRIMESTRAL</t>
    </r>
  </si>
  <si>
    <r>
      <t xml:space="preserve">CORTE: </t>
    </r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</si>
  <si>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</si>
  <si>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</si>
  <si>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</si>
  <si>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</si>
  <si>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Metodo de
 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</si>
</sst>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25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justify"/>
    </xf>
    <xf numFmtId="0" fontId="8" fillId="0" borderId="0" xfId="0" applyFont="1" applyFill="1" applyBorder="1" applyAlignment="1">
      <alignment horizontal="justify" vertical="justify" wrapText="1"/>
    </xf>
    <xf numFmtId="0" fontId="10" fillId="0" borderId="0" xfId="0" applyFont="1" applyFill="1" applyBorder="1" applyAlignment="1">
      <alignment horizontal="justify" vertical="justify" wrapText="1"/>
    </xf>
    <xf numFmtId="0" fontId="9" fillId="0" borderId="0" xfId="0" applyFont="1" applyFill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 wrapText="1"/>
    </xf>
    <xf numFmtId="0" fontId="10" fillId="0" borderId="0" xfId="0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justify"/>
    </xf>
    <xf numFmtId="0" fontId="10" fillId="0" borderId="0" xfId="0" applyFont="1" applyFill="1" applyBorder="1" applyAlignment="1">
      <alignment vertical="justify"/>
    </xf>
    <xf numFmtId="0" fontId="8" fillId="0" borderId="0" xfId="0" applyFont="1" applyFill="1" applyBorder="1" applyAlignment="1">
      <alignment horizontal="justify" vertical="justify"/>
    </xf>
    <xf numFmtId="0" fontId="10" fillId="3" borderId="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justify" vertical="justify" wrapText="1"/>
    </xf>
    <xf numFmtId="0" fontId="8" fillId="0" borderId="10" xfId="0" applyFont="1" applyFill="1" applyBorder="1" applyAlignment="1">
      <alignment horizontal="justify" vertical="justify" wrapText="1"/>
    </xf>
    <xf numFmtId="0" fontId="8" fillId="0" borderId="6" xfId="0" applyFont="1" applyFill="1" applyBorder="1" applyAlignment="1">
      <alignment horizontal="justify" vertical="justify" wrapText="1"/>
    </xf>
    <xf numFmtId="0" fontId="8" fillId="0" borderId="15" xfId="0" applyFont="1" applyFill="1" applyBorder="1" applyAlignment="1">
      <alignment horizontal="justify" vertical="justify" wrapText="1"/>
    </xf>
    <xf numFmtId="0" fontId="8" fillId="0" borderId="9" xfId="0" applyFont="1" applyFill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justify" vertical="justify"/>
    </xf>
    <xf numFmtId="0" fontId="17" fillId="3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justify" wrapText="1"/>
    </xf>
    <xf numFmtId="0" fontId="18" fillId="3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/>
    </xf>
    <xf numFmtId="0" fontId="17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17" fillId="3" borderId="11" xfId="0" applyFont="1" applyFill="1" applyBorder="1" applyAlignment="1">
      <alignment horizontal="center" vertical="top"/>
    </xf>
    <xf numFmtId="0" fontId="19" fillId="3" borderId="11" xfId="0" applyFont="1" applyFill="1" applyBorder="1" applyAlignment="1">
      <alignment horizontal="left"/>
    </xf>
    <xf numFmtId="0" fontId="19" fillId="3" borderId="11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9" fillId="0" borderId="5" xfId="0" applyFont="1" applyFill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left"/>
    </xf>
    <xf numFmtId="165" fontId="20" fillId="0" borderId="6" xfId="0" applyNumberFormat="1" applyFont="1" applyBorder="1" applyAlignment="1"/>
    <xf numFmtId="165" fontId="20" fillId="0" borderId="7" xfId="0" applyNumberFormat="1" applyFont="1" applyBorder="1" applyAlignment="1"/>
    <xf numFmtId="2" fontId="20" fillId="0" borderId="0" xfId="0" applyNumberFormat="1" applyFont="1" applyBorder="1" applyAlignment="1"/>
    <xf numFmtId="0" fontId="9" fillId="0" borderId="14" xfId="0" applyFont="1" applyFill="1" applyBorder="1" applyAlignment="1">
      <alignment horizontal="center" vertical="top" wrapText="1"/>
    </xf>
    <xf numFmtId="49" fontId="20" fillId="0" borderId="0" xfId="0" applyNumberFormat="1" applyFont="1" applyBorder="1" applyAlignment="1">
      <alignment horizontal="left"/>
    </xf>
    <xf numFmtId="165" fontId="20" fillId="0" borderId="0" xfId="0" applyNumberFormat="1" applyFont="1" applyBorder="1" applyAlignment="1"/>
    <xf numFmtId="165" fontId="20" fillId="0" borderId="15" xfId="0" applyNumberFormat="1" applyFont="1" applyBorder="1" applyAlignment="1"/>
    <xf numFmtId="0" fontId="9" fillId="0" borderId="8" xfId="0" applyFont="1" applyFill="1" applyBorder="1" applyAlignment="1">
      <alignment horizontal="center" vertical="top"/>
    </xf>
    <xf numFmtId="49" fontId="19" fillId="0" borderId="9" xfId="0" applyNumberFormat="1" applyFont="1" applyBorder="1" applyAlignment="1">
      <alignment horizontal="right"/>
    </xf>
    <xf numFmtId="164" fontId="19" fillId="0" borderId="9" xfId="2" applyFont="1" applyBorder="1" applyAlignment="1"/>
    <xf numFmtId="164" fontId="19" fillId="0" borderId="10" xfId="2" applyFont="1" applyBorder="1" applyAlignment="1"/>
    <xf numFmtId="164" fontId="19" fillId="0" borderId="0" xfId="2" applyFont="1" applyBorder="1" applyAlignment="1"/>
    <xf numFmtId="0" fontId="19" fillId="0" borderId="0" xfId="0" applyFont="1" applyAlignment="1"/>
    <xf numFmtId="0" fontId="17" fillId="3" borderId="1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20" fillId="0" borderId="0" xfId="0" applyFont="1" applyAlignment="1"/>
    <xf numFmtId="0" fontId="20" fillId="0" borderId="0" xfId="0" applyFont="1" applyBorder="1" applyAlignment="1"/>
    <xf numFmtId="0" fontId="19" fillId="3" borderId="1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165" fontId="20" fillId="0" borderId="7" xfId="0" applyNumberFormat="1" applyFont="1" applyFill="1" applyBorder="1" applyAlignment="1"/>
    <xf numFmtId="2" fontId="20" fillId="0" borderId="0" xfId="0" applyNumberFormat="1" applyFont="1" applyFill="1" applyBorder="1" applyAlignment="1"/>
    <xf numFmtId="49" fontId="19" fillId="0" borderId="9" xfId="0" applyNumberFormat="1" applyFont="1" applyFill="1" applyBorder="1" applyAlignment="1">
      <alignment horizontal="right"/>
    </xf>
    <xf numFmtId="165" fontId="20" fillId="0" borderId="10" xfId="0" applyNumberFormat="1" applyFont="1" applyFill="1" applyBorder="1" applyAlignment="1"/>
    <xf numFmtId="165" fontId="20" fillId="0" borderId="7" xfId="0" applyNumberFormat="1" applyFont="1" applyFill="1" applyBorder="1" applyAlignment="1">
      <alignment horizontal="center"/>
    </xf>
    <xf numFmtId="164" fontId="19" fillId="0" borderId="10" xfId="2" applyFont="1" applyFill="1" applyBorder="1" applyAlignment="1">
      <alignment horizontal="center"/>
    </xf>
    <xf numFmtId="164" fontId="19" fillId="0" borderId="0" xfId="2" applyFont="1" applyFill="1" applyBorder="1" applyAlignment="1"/>
    <xf numFmtId="0" fontId="18" fillId="3" borderId="1" xfId="0" applyFont="1" applyFill="1" applyBorder="1" applyAlignment="1">
      <alignment horizontal="left" vertical="justify" wrapText="1"/>
    </xf>
    <xf numFmtId="0" fontId="11" fillId="0" borderId="0" xfId="0" applyFont="1" applyFill="1" applyBorder="1" applyAlignment="1">
      <alignment vertical="top" wrapText="1"/>
    </xf>
    <xf numFmtId="49" fontId="18" fillId="3" borderId="11" xfId="0" applyNumberFormat="1" applyFont="1" applyFill="1" applyBorder="1" applyAlignment="1">
      <alignment horizontal="center" vertical="top" wrapText="1"/>
    </xf>
    <xf numFmtId="49" fontId="11" fillId="0" borderId="5" xfId="0" applyNumberFormat="1" applyFont="1" applyFill="1" applyBorder="1" applyAlignment="1">
      <alignment horizontal="center" vertical="top" wrapText="1"/>
    </xf>
    <xf numFmtId="49" fontId="20" fillId="0" borderId="6" xfId="0" applyNumberFormat="1" applyFont="1" applyFill="1" applyBorder="1" applyAlignment="1">
      <alignment horizontal="left"/>
    </xf>
    <xf numFmtId="165" fontId="20" fillId="0" borderId="6" xfId="0" applyNumberFormat="1" applyFont="1" applyFill="1" applyBorder="1" applyAlignment="1"/>
    <xf numFmtId="49" fontId="11" fillId="0" borderId="14" xfId="0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/>
    </xf>
    <xf numFmtId="165" fontId="20" fillId="0" borderId="0" xfId="0" applyNumberFormat="1" applyFont="1" applyFill="1" applyBorder="1" applyAlignment="1"/>
    <xf numFmtId="165" fontId="20" fillId="0" borderId="15" xfId="0" applyNumberFormat="1" applyFont="1" applyFill="1" applyBorder="1" applyAlignment="1"/>
    <xf numFmtId="0" fontId="9" fillId="0" borderId="8" xfId="0" applyFont="1" applyFill="1" applyBorder="1" applyAlignment="1">
      <alignment horizontal="left" vertical="top"/>
    </xf>
    <xf numFmtId="164" fontId="19" fillId="0" borderId="9" xfId="2" applyFont="1" applyFill="1" applyBorder="1" applyAlignment="1"/>
    <xf numFmtId="164" fontId="19" fillId="0" borderId="10" xfId="2" applyFont="1" applyFill="1" applyBorder="1" applyAlignment="1"/>
    <xf numFmtId="0" fontId="19" fillId="3" borderId="2" xfId="0" applyFont="1" applyFill="1" applyBorder="1" applyAlignment="1"/>
    <xf numFmtId="0" fontId="19" fillId="3" borderId="4" xfId="0" applyFont="1" applyFill="1" applyBorder="1" applyAlignment="1"/>
    <xf numFmtId="0" fontId="19" fillId="3" borderId="3" xfId="0" applyFont="1" applyFill="1" applyBorder="1" applyAlignment="1"/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9" fontId="19" fillId="3" borderId="11" xfId="0" applyNumberFormat="1" applyFont="1" applyFill="1" applyBorder="1" applyAlignment="1">
      <alignment horizontal="center"/>
    </xf>
    <xf numFmtId="0" fontId="20" fillId="0" borderId="5" xfId="5" applyFont="1" applyBorder="1" applyAlignment="1">
      <alignment horizontal="center"/>
    </xf>
    <xf numFmtId="43" fontId="9" fillId="0" borderId="6" xfId="3" applyFont="1" applyFill="1" applyBorder="1" applyAlignment="1">
      <alignment horizontal="left" vertical="top"/>
    </xf>
    <xf numFmtId="9" fontId="20" fillId="0" borderId="7" xfId="0" applyNumberFormat="1" applyFont="1" applyBorder="1" applyAlignment="1"/>
    <xf numFmtId="9" fontId="20" fillId="0" borderId="0" xfId="0" applyNumberFormat="1" applyFont="1" applyBorder="1" applyAlignment="1"/>
    <xf numFmtId="0" fontId="20" fillId="0" borderId="14" xfId="5" applyFont="1" applyBorder="1" applyAlignment="1">
      <alignment horizontal="center"/>
    </xf>
    <xf numFmtId="49" fontId="20" fillId="0" borderId="0" xfId="0" applyNumberFormat="1" applyFont="1" applyFill="1" applyBorder="1" applyAlignment="1"/>
    <xf numFmtId="4" fontId="20" fillId="0" borderId="0" xfId="0" applyNumberFormat="1" applyFont="1" applyBorder="1" applyAlignment="1"/>
    <xf numFmtId="43" fontId="9" fillId="0" borderId="0" xfId="3" applyFont="1" applyFill="1" applyBorder="1" applyAlignment="1">
      <alignment horizontal="left" vertical="top"/>
    </xf>
    <xf numFmtId="9" fontId="20" fillId="0" borderId="15" xfId="0" applyNumberFormat="1" applyFont="1" applyBorder="1" applyAlignment="1"/>
    <xf numFmtId="49" fontId="20" fillId="0" borderId="0" xfId="0" applyNumberFormat="1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11" fillId="0" borderId="0" xfId="3" applyFont="1" applyFill="1" applyBorder="1" applyAlignment="1">
      <alignment vertical="top" wrapText="1"/>
    </xf>
    <xf numFmtId="0" fontId="20" fillId="0" borderId="8" xfId="5" applyFont="1" applyBorder="1"/>
    <xf numFmtId="43" fontId="19" fillId="0" borderId="9" xfId="3" applyFont="1" applyBorder="1" applyAlignment="1"/>
    <xf numFmtId="9" fontId="21" fillId="0" borderId="1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20" fillId="0" borderId="0" xfId="5" applyFont="1" applyBorder="1"/>
    <xf numFmtId="49" fontId="19" fillId="0" borderId="0" xfId="0" applyNumberFormat="1" applyFont="1" applyBorder="1" applyAlignment="1"/>
    <xf numFmtId="43" fontId="20" fillId="0" borderId="0" xfId="3" applyFont="1" applyBorder="1" applyAlignment="1"/>
    <xf numFmtId="9" fontId="22" fillId="0" borderId="0" xfId="3" applyNumberFormat="1" applyFont="1" applyFill="1" applyBorder="1" applyAlignment="1">
      <alignment vertical="center" wrapText="1"/>
    </xf>
    <xf numFmtId="0" fontId="19" fillId="3" borderId="11" xfId="0" applyFont="1" applyFill="1" applyBorder="1" applyAlignment="1"/>
    <xf numFmtId="0" fontId="19" fillId="0" borderId="0" xfId="0" applyFont="1" applyBorder="1" applyAlignment="1"/>
    <xf numFmtId="0" fontId="20" fillId="0" borderId="6" xfId="0" applyFont="1" applyBorder="1" applyAlignment="1">
      <alignment horizontal="left"/>
    </xf>
    <xf numFmtId="44" fontId="20" fillId="0" borderId="7" xfId="7" applyFont="1" applyBorder="1" applyAlignment="1"/>
    <xf numFmtId="44" fontId="20" fillId="0" borderId="0" xfId="7" applyFont="1" applyBorder="1" applyAlignment="1"/>
    <xf numFmtId="49" fontId="11" fillId="0" borderId="8" xfId="0" applyNumberFormat="1" applyFont="1" applyFill="1" applyBorder="1" applyAlignment="1">
      <alignment horizontal="center" vertical="top" wrapText="1"/>
    </xf>
    <xf numFmtId="44" fontId="19" fillId="0" borderId="10" xfId="7" applyFont="1" applyBorder="1" applyAlignment="1"/>
    <xf numFmtId="49" fontId="18" fillId="3" borderId="11" xfId="0" applyNumberFormat="1" applyFont="1" applyFill="1" applyBorder="1" applyAlignment="1">
      <alignment vertical="top" wrapText="1"/>
    </xf>
    <xf numFmtId="0" fontId="20" fillId="0" borderId="0" xfId="0" applyFont="1" applyAlignment="1">
      <alignment horizontal="justify" vertical="justify" wrapText="1"/>
    </xf>
    <xf numFmtId="0" fontId="20" fillId="0" borderId="6" xfId="0" applyFont="1" applyBorder="1" applyAlignment="1">
      <alignment horizontal="left" wrapText="1"/>
    </xf>
    <xf numFmtId="0" fontId="20" fillId="0" borderId="9" xfId="0" applyFont="1" applyBorder="1" applyAlignment="1">
      <alignment horizontal="right"/>
    </xf>
    <xf numFmtId="44" fontId="20" fillId="0" borderId="10" xfId="7" applyFont="1" applyBorder="1" applyAlignment="1"/>
    <xf numFmtId="0" fontId="20" fillId="0" borderId="0" xfId="0" applyFont="1" applyBorder="1" applyAlignment="1">
      <alignment horizontal="justify" vertical="justify" wrapText="1"/>
    </xf>
    <xf numFmtId="0" fontId="18" fillId="3" borderId="1" xfId="0" applyFont="1" applyFill="1" applyBorder="1" applyAlignment="1">
      <alignment horizontal="left" vertical="top"/>
    </xf>
    <xf numFmtId="49" fontId="18" fillId="3" borderId="11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9" applyFont="1" applyFill="1" applyBorder="1" applyAlignment="1">
      <alignment horizontal="center" vertical="center" wrapText="1"/>
    </xf>
    <xf numFmtId="0" fontId="20" fillId="0" borderId="6" xfId="0" applyFont="1" applyBorder="1" applyAlignment="1"/>
    <xf numFmtId="44" fontId="20" fillId="0" borderId="6" xfId="7" applyFont="1" applyBorder="1" applyAlignment="1"/>
    <xf numFmtId="0" fontId="20" fillId="0" borderId="0" xfId="0" applyFont="1" applyBorder="1" applyAlignment="1">
      <alignment horizontal="left"/>
    </xf>
    <xf numFmtId="43" fontId="20" fillId="0" borderId="0" xfId="8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9" xfId="0" applyFont="1" applyBorder="1" applyAlignment="1">
      <alignment horizontal="left"/>
    </xf>
    <xf numFmtId="0" fontId="20" fillId="0" borderId="9" xfId="0" applyFont="1" applyBorder="1" applyAlignment="1"/>
    <xf numFmtId="43" fontId="20" fillId="0" borderId="9" xfId="8" applyFont="1" applyBorder="1" applyAlignment="1"/>
    <xf numFmtId="0" fontId="17" fillId="3" borderId="1" xfId="0" applyFont="1" applyFill="1" applyBorder="1" applyAlignment="1">
      <alignment horizontal="left" vertical="justify" wrapText="1"/>
    </xf>
    <xf numFmtId="0" fontId="17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top"/>
    </xf>
    <xf numFmtId="43" fontId="20" fillId="0" borderId="10" xfId="8" applyFont="1" applyBorder="1" applyAlignment="1"/>
    <xf numFmtId="49" fontId="11" fillId="0" borderId="0" xfId="0" applyNumberFormat="1" applyFont="1" applyFill="1" applyBorder="1" applyAlignment="1">
      <alignment horizontal="center" vertical="top" wrapText="1"/>
    </xf>
    <xf numFmtId="49" fontId="18" fillId="3" borderId="2" xfId="0" applyNumberFormat="1" applyFont="1" applyFill="1" applyBorder="1" applyAlignment="1">
      <alignment horizontal="left" vertical="top" wrapText="1"/>
    </xf>
    <xf numFmtId="49" fontId="18" fillId="3" borderId="4" xfId="0" applyNumberFormat="1" applyFont="1" applyFill="1" applyBorder="1" applyAlignment="1">
      <alignment horizontal="left" vertical="top" wrapText="1"/>
    </xf>
    <xf numFmtId="49" fontId="18" fillId="3" borderId="3" xfId="0" applyNumberFormat="1" applyFont="1" applyFill="1" applyBorder="1" applyAlignment="1">
      <alignment horizontal="left" vertical="top" wrapText="1"/>
    </xf>
    <xf numFmtId="0" fontId="19" fillId="3" borderId="5" xfId="0" applyFont="1" applyFill="1" applyBorder="1" applyAlignment="1"/>
    <xf numFmtId="0" fontId="19" fillId="3" borderId="6" xfId="0" applyFont="1" applyFill="1" applyBorder="1" applyAlignment="1"/>
    <xf numFmtId="0" fontId="19" fillId="3" borderId="7" xfId="0" applyFont="1" applyFill="1" applyBorder="1" applyAlignment="1"/>
    <xf numFmtId="0" fontId="17" fillId="3" borderId="1" xfId="0" applyFont="1" applyFill="1" applyBorder="1" applyAlignment="1">
      <alignment horizontal="left" vertical="top"/>
    </xf>
    <xf numFmtId="4" fontId="20" fillId="0" borderId="0" xfId="0" applyNumberFormat="1" applyFont="1" applyFill="1" applyBorder="1" applyAlignment="1"/>
    <xf numFmtId="0" fontId="9" fillId="0" borderId="14" xfId="0" applyFont="1" applyFill="1" applyBorder="1" applyAlignment="1">
      <alignment horizontal="center" vertical="top"/>
    </xf>
    <xf numFmtId="49" fontId="19" fillId="0" borderId="9" xfId="0" applyNumberFormat="1" applyFont="1" applyFill="1" applyBorder="1" applyAlignment="1"/>
    <xf numFmtId="49" fontId="20" fillId="0" borderId="0" xfId="0" applyNumberFormat="1" applyFont="1" applyFill="1" applyBorder="1" applyAlignment="1">
      <alignment horizontal="right"/>
    </xf>
    <xf numFmtId="0" fontId="19" fillId="0" borderId="0" xfId="0" applyFont="1"/>
    <xf numFmtId="0" fontId="19" fillId="3" borderId="1" xfId="0" applyFont="1" applyFill="1" applyBorder="1" applyAlignment="1">
      <alignment horizontal="left"/>
    </xf>
    <xf numFmtId="49" fontId="19" fillId="0" borderId="0" xfId="0" applyNumberFormat="1" applyFont="1" applyFill="1" applyBorder="1" applyAlignment="1">
      <alignment horizontal="left"/>
    </xf>
    <xf numFmtId="164" fontId="19" fillId="0" borderId="15" xfId="2" applyFont="1" applyFill="1" applyBorder="1" applyAlignment="1"/>
    <xf numFmtId="49" fontId="19" fillId="0" borderId="0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49" fontId="20" fillId="0" borderId="4" xfId="0" applyNumberFormat="1" applyFont="1" applyFill="1" applyBorder="1" applyAlignment="1">
      <alignment horizontal="center"/>
    </xf>
    <xf numFmtId="165" fontId="20" fillId="0" borderId="4" xfId="0" applyNumberFormat="1" applyFont="1" applyFill="1" applyBorder="1" applyAlignment="1"/>
    <xf numFmtId="165" fontId="20" fillId="0" borderId="3" xfId="0" applyNumberFormat="1" applyFont="1" applyFill="1" applyBorder="1" applyAlignment="1"/>
    <xf numFmtId="0" fontId="19" fillId="3" borderId="5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left" vertical="justify"/>
    </xf>
    <xf numFmtId="0" fontId="11" fillId="0" borderId="0" xfId="0" applyFont="1" applyFill="1" applyBorder="1" applyAlignment="1">
      <alignment vertical="justify" wrapText="1"/>
    </xf>
    <xf numFmtId="0" fontId="11" fillId="0" borderId="8" xfId="0" applyFont="1" applyFill="1" applyBorder="1" applyAlignment="1">
      <alignment horizontal="center" vertical="justify" wrapText="1"/>
    </xf>
    <xf numFmtId="0" fontId="11" fillId="0" borderId="9" xfId="0" applyFont="1" applyFill="1" applyBorder="1" applyAlignment="1">
      <alignment horizontal="left" vertical="justify" wrapText="1"/>
    </xf>
    <xf numFmtId="165" fontId="20" fillId="0" borderId="9" xfId="0" applyNumberFormat="1" applyFont="1" applyFill="1" applyBorder="1" applyAlignment="1"/>
    <xf numFmtId="0" fontId="18" fillId="3" borderId="1" xfId="0" applyFont="1" applyFill="1" applyBorder="1" applyAlignment="1">
      <alignment horizontal="left" vertical="top" wrapText="1"/>
    </xf>
    <xf numFmtId="165" fontId="20" fillId="0" borderId="0" xfId="0" applyNumberFormat="1" applyFont="1" applyFill="1" applyBorder="1" applyAlignment="1">
      <alignment wrapText="1"/>
    </xf>
    <xf numFmtId="165" fontId="20" fillId="0" borderId="15" xfId="0" applyNumberFormat="1" applyFont="1" applyFill="1" applyBorder="1" applyAlignment="1">
      <alignment wrapText="1"/>
    </xf>
    <xf numFmtId="0" fontId="9" fillId="0" borderId="6" xfId="0" applyFont="1" applyFill="1" applyBorder="1" applyAlignment="1">
      <alignment horizontal="left" vertical="top" wrapText="1"/>
    </xf>
    <xf numFmtId="164" fontId="20" fillId="0" borderId="6" xfId="2" applyFont="1" applyFill="1" applyBorder="1" applyAlignment="1"/>
    <xf numFmtId="164" fontId="20" fillId="0" borderId="7" xfId="2" applyFont="1" applyFill="1" applyBorder="1" applyAlignment="1"/>
    <xf numFmtId="164" fontId="20" fillId="0" borderId="0" xfId="2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164" fontId="11" fillId="0" borderId="15" xfId="2" applyFont="1" applyFill="1" applyBorder="1" applyAlignment="1">
      <alignment vertical="justify" wrapText="1"/>
    </xf>
    <xf numFmtId="164" fontId="11" fillId="0" borderId="0" xfId="2" applyFont="1" applyFill="1" applyBorder="1" applyAlignment="1">
      <alignment vertical="justify" wrapText="1"/>
    </xf>
    <xf numFmtId="164" fontId="20" fillId="0" borderId="0" xfId="2" applyFont="1" applyFill="1" applyBorder="1" applyAlignment="1">
      <alignment wrapText="1"/>
    </xf>
    <xf numFmtId="0" fontId="20" fillId="0" borderId="8" xfId="5" applyFont="1" applyBorder="1" applyAlignment="1">
      <alignment horizontal="center"/>
    </xf>
    <xf numFmtId="0" fontId="9" fillId="0" borderId="9" xfId="0" applyFont="1" applyFill="1" applyBorder="1" applyAlignment="1">
      <alignment horizontal="left" vertical="top"/>
    </xf>
    <xf numFmtId="164" fontId="11" fillId="0" borderId="9" xfId="2" applyFont="1" applyFill="1" applyBorder="1" applyAlignment="1">
      <alignment vertical="justify" wrapText="1"/>
    </xf>
    <xf numFmtId="164" fontId="11" fillId="0" borderId="10" xfId="2" applyFont="1" applyFill="1" applyBorder="1" applyAlignment="1">
      <alignment vertical="justify" wrapText="1"/>
    </xf>
    <xf numFmtId="0" fontId="19" fillId="3" borderId="11" xfId="5" applyFont="1" applyFill="1" applyBorder="1" applyAlignment="1">
      <alignment horizontal="center"/>
    </xf>
    <xf numFmtId="0" fontId="19" fillId="3" borderId="11" xfId="5" applyFont="1" applyFill="1" applyBorder="1" applyAlignment="1">
      <alignment horizontal="center"/>
    </xf>
    <xf numFmtId="0" fontId="19" fillId="3" borderId="11" xfId="5" applyFont="1" applyFill="1" applyBorder="1" applyAlignment="1"/>
    <xf numFmtId="0" fontId="19" fillId="0" borderId="0" xfId="5" applyFont="1" applyFill="1" applyBorder="1" applyAlignment="1"/>
    <xf numFmtId="0" fontId="9" fillId="0" borderId="6" xfId="0" applyFont="1" applyFill="1" applyBorder="1" applyAlignment="1">
      <alignment horizontal="left" vertical="center" wrapText="1"/>
    </xf>
    <xf numFmtId="4" fontId="20" fillId="0" borderId="6" xfId="5" applyNumberFormat="1" applyFont="1" applyBorder="1" applyAlignment="1"/>
    <xf numFmtId="0" fontId="20" fillId="0" borderId="6" xfId="5" applyFont="1" applyBorder="1" applyAlignment="1"/>
    <xf numFmtId="0" fontId="20" fillId="0" borderId="7" xfId="5" applyFont="1" applyBorder="1" applyAlignment="1"/>
    <xf numFmtId="0" fontId="20" fillId="0" borderId="0" xfId="5" applyFont="1" applyFill="1" applyBorder="1" applyAlignment="1"/>
    <xf numFmtId="0" fontId="9" fillId="0" borderId="0" xfId="0" applyFont="1" applyFill="1" applyBorder="1" applyAlignment="1">
      <alignment horizontal="left" vertical="center"/>
    </xf>
    <xf numFmtId="4" fontId="20" fillId="0" borderId="0" xfId="5" applyNumberFormat="1" applyFont="1" applyBorder="1" applyAlignment="1"/>
    <xf numFmtId="0" fontId="20" fillId="0" borderId="0" xfId="5" applyFont="1" applyBorder="1" applyAlignment="1"/>
    <xf numFmtId="0" fontId="20" fillId="0" borderId="15" xfId="5" applyFont="1" applyBorder="1" applyAlignment="1"/>
    <xf numFmtId="0" fontId="9" fillId="0" borderId="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4" fontId="20" fillId="0" borderId="9" xfId="5" applyNumberFormat="1" applyFont="1" applyBorder="1" applyAlignment="1"/>
    <xf numFmtId="0" fontId="20" fillId="0" borderId="9" xfId="5" applyFont="1" applyBorder="1" applyAlignment="1"/>
    <xf numFmtId="0" fontId="20" fillId="0" borderId="10" xfId="5" applyFont="1" applyBorder="1" applyAlignment="1"/>
    <xf numFmtId="0" fontId="11" fillId="3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top" wrapText="1"/>
    </xf>
    <xf numFmtId="0" fontId="20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20" fillId="0" borderId="0" xfId="0" applyFont="1"/>
    <xf numFmtId="0" fontId="18" fillId="3" borderId="11" xfId="0" applyFont="1" applyFill="1" applyBorder="1" applyAlignment="1">
      <alignment horizontal="center" vertical="top" wrapText="1"/>
    </xf>
    <xf numFmtId="49" fontId="20" fillId="0" borderId="6" xfId="0" applyNumberFormat="1" applyFont="1" applyBorder="1" applyAlignment="1"/>
    <xf numFmtId="0" fontId="18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vertical="top" wrapText="1"/>
    </xf>
    <xf numFmtId="0" fontId="18" fillId="3" borderId="2" xfId="0" applyFont="1" applyFill="1" applyBorder="1" applyAlignment="1">
      <alignment vertical="top"/>
    </xf>
    <xf numFmtId="0" fontId="11" fillId="3" borderId="4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9" fillId="3" borderId="5" xfId="5" applyFont="1" applyFill="1" applyBorder="1" applyAlignment="1">
      <alignment horizontal="center" vertical="center"/>
    </xf>
    <xf numFmtId="0" fontId="19" fillId="3" borderId="5" xfId="5" applyFont="1" applyFill="1" applyBorder="1" applyAlignment="1">
      <alignment vertical="center"/>
    </xf>
    <xf numFmtId="0" fontId="19" fillId="3" borderId="6" xfId="5" applyFont="1" applyFill="1" applyBorder="1" applyAlignment="1">
      <alignment vertical="center"/>
    </xf>
    <xf numFmtId="0" fontId="19" fillId="3" borderId="7" xfId="5" applyFont="1" applyFill="1" applyBorder="1" applyAlignment="1">
      <alignment vertical="center"/>
    </xf>
    <xf numFmtId="0" fontId="19" fillId="3" borderId="7" xfId="5" applyFont="1" applyFill="1" applyBorder="1" applyAlignment="1">
      <alignment horizontal="center" vertical="center"/>
    </xf>
    <xf numFmtId="0" fontId="19" fillId="3" borderId="11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vertical="center" wrapText="1"/>
    </xf>
    <xf numFmtId="4" fontId="20" fillId="0" borderId="6" xfId="5" applyNumberFormat="1" applyFont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4" fontId="20" fillId="0" borderId="0" xfId="5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left" vertical="center"/>
    </xf>
    <xf numFmtId="0" fontId="20" fillId="0" borderId="14" xfId="5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/>
    </xf>
    <xf numFmtId="4" fontId="20" fillId="0" borderId="9" xfId="5" applyNumberFormat="1" applyFont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/>
    <xf numFmtId="0" fontId="9" fillId="0" borderId="14" xfId="0" applyFont="1" applyFill="1" applyBorder="1" applyAlignment="1">
      <alignment horizontal="left" vertical="top"/>
    </xf>
    <xf numFmtId="49" fontId="19" fillId="0" borderId="0" xfId="0" applyNumberFormat="1" applyFont="1" applyFill="1" applyBorder="1" applyAlignment="1"/>
    <xf numFmtId="49" fontId="19" fillId="0" borderId="0" xfId="0" applyNumberFormat="1" applyFont="1" applyFill="1" applyBorder="1" applyAlignment="1">
      <alignment horizontal="left"/>
    </xf>
    <xf numFmtId="0" fontId="9" fillId="0" borderId="14" xfId="0" applyFont="1" applyFill="1" applyBorder="1" applyAlignment="1">
      <alignment vertical="top"/>
    </xf>
    <xf numFmtId="49" fontId="20" fillId="0" borderId="0" xfId="0" applyNumberFormat="1" applyFont="1" applyFill="1" applyBorder="1" applyAlignment="1">
      <alignment horizontal="left"/>
    </xf>
    <xf numFmtId="0" fontId="9" fillId="0" borderId="8" xfId="0" applyFont="1" applyFill="1" applyBorder="1" applyAlignment="1">
      <alignment vertical="top"/>
    </xf>
    <xf numFmtId="0" fontId="9" fillId="0" borderId="9" xfId="0" applyFont="1" applyFill="1" applyBorder="1" applyAlignment="1">
      <alignment horizontal="left" vertical="top"/>
    </xf>
    <xf numFmtId="49" fontId="19" fillId="0" borderId="9" xfId="0" applyNumberFormat="1" applyFont="1" applyFill="1" applyBorder="1" applyAlignment="1">
      <alignment horizontal="left"/>
    </xf>
    <xf numFmtId="0" fontId="19" fillId="3" borderId="2" xfId="9" applyFont="1" applyFill="1" applyBorder="1"/>
    <xf numFmtId="0" fontId="19" fillId="3" borderId="4" xfId="9" applyFont="1" applyFill="1" applyBorder="1"/>
    <xf numFmtId="0" fontId="9" fillId="3" borderId="4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19" fillId="3" borderId="12" xfId="9" applyFont="1" applyFill="1" applyBorder="1" applyAlignment="1">
      <alignment horizontal="center"/>
    </xf>
    <xf numFmtId="0" fontId="19" fillId="3" borderId="12" xfId="9" applyFont="1" applyFill="1" applyBorder="1" applyAlignment="1">
      <alignment horizontal="center"/>
    </xf>
    <xf numFmtId="0" fontId="20" fillId="0" borderId="5" xfId="9" applyFont="1" applyBorder="1" applyAlignment="1">
      <alignment horizontal="center"/>
    </xf>
    <xf numFmtId="0" fontId="20" fillId="0" borderId="6" xfId="9" applyFont="1" applyBorder="1" applyAlignment="1">
      <alignment horizontal="left"/>
    </xf>
    <xf numFmtId="4" fontId="20" fillId="0" borderId="6" xfId="9" applyNumberFormat="1" applyFont="1" applyBorder="1"/>
    <xf numFmtId="0" fontId="20" fillId="0" borderId="6" xfId="9" applyFont="1" applyBorder="1"/>
    <xf numFmtId="0" fontId="20" fillId="0" borderId="7" xfId="9" applyFont="1" applyBorder="1"/>
    <xf numFmtId="0" fontId="20" fillId="0" borderId="14" xfId="9" applyFont="1" applyBorder="1" applyAlignment="1">
      <alignment horizontal="center"/>
    </xf>
    <xf numFmtId="0" fontId="20" fillId="0" borderId="0" xfId="9" applyFont="1" applyBorder="1" applyAlignment="1">
      <alignment horizontal="left"/>
    </xf>
    <xf numFmtId="4" fontId="20" fillId="0" borderId="0" xfId="9" applyNumberFormat="1" applyFont="1" applyBorder="1"/>
    <xf numFmtId="0" fontId="20" fillId="0" borderId="0" xfId="9" applyFont="1" applyBorder="1"/>
    <xf numFmtId="0" fontId="20" fillId="0" borderId="15" xfId="9" applyFont="1" applyBorder="1"/>
    <xf numFmtId="0" fontId="20" fillId="0" borderId="0" xfId="9" applyFont="1" applyBorder="1" applyAlignment="1">
      <alignment horizontal="left" wrapText="1"/>
    </xf>
    <xf numFmtId="0" fontId="20" fillId="0" borderId="8" xfId="9" applyFont="1" applyBorder="1" applyAlignment="1">
      <alignment horizontal="center"/>
    </xf>
    <xf numFmtId="0" fontId="20" fillId="0" borderId="9" xfId="9" applyFont="1" applyBorder="1" applyAlignment="1">
      <alignment horizontal="left"/>
    </xf>
    <xf numFmtId="4" fontId="20" fillId="0" borderId="9" xfId="9" applyNumberFormat="1" applyFont="1" applyBorder="1"/>
    <xf numFmtId="0" fontId="20" fillId="0" borderId="9" xfId="9" applyFont="1" applyBorder="1"/>
    <xf numFmtId="0" fontId="20" fillId="0" borderId="10" xfId="9" applyFont="1" applyBorder="1"/>
    <xf numFmtId="0" fontId="17" fillId="3" borderId="2" xfId="0" applyFont="1" applyFill="1" applyBorder="1" applyAlignment="1">
      <alignment horizontal="left" vertical="top"/>
    </xf>
    <xf numFmtId="0" fontId="17" fillId="3" borderId="4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horizontal="left" vertical="top"/>
    </xf>
    <xf numFmtId="0" fontId="19" fillId="3" borderId="6" xfId="0" applyFont="1" applyFill="1" applyBorder="1" applyAlignment="1">
      <alignment horizontal="center"/>
    </xf>
    <xf numFmtId="4" fontId="20" fillId="0" borderId="6" xfId="0" applyNumberFormat="1" applyFont="1" applyFill="1" applyBorder="1" applyAlignment="1"/>
    <xf numFmtId="4" fontId="20" fillId="0" borderId="7" xfId="0" applyNumberFormat="1" applyFont="1" applyFill="1" applyBorder="1" applyAlignment="1"/>
    <xf numFmtId="4" fontId="20" fillId="0" borderId="15" xfId="0" applyNumberFormat="1" applyFont="1" applyFill="1" applyBorder="1" applyAlignment="1"/>
    <xf numFmtId="49" fontId="19" fillId="0" borderId="9" xfId="0" applyNumberFormat="1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top"/>
    </xf>
    <xf numFmtId="9" fontId="20" fillId="0" borderId="6" xfId="0" applyNumberFormat="1" applyFont="1" applyFill="1" applyBorder="1" applyAlignment="1"/>
    <xf numFmtId="0" fontId="9" fillId="0" borderId="7" xfId="0" applyFont="1" applyFill="1" applyBorder="1" applyAlignment="1">
      <alignment horizontal="left" vertical="top"/>
    </xf>
    <xf numFmtId="9" fontId="20" fillId="0" borderId="0" xfId="0" applyNumberFormat="1" applyFont="1" applyFill="1" applyBorder="1" applyAlignment="1"/>
    <xf numFmtId="49" fontId="20" fillId="0" borderId="9" xfId="0" applyNumberFormat="1" applyFont="1" applyFill="1" applyBorder="1" applyAlignment="1"/>
    <xf numFmtId="9" fontId="20" fillId="0" borderId="9" xfId="0" applyNumberFormat="1" applyFont="1" applyFill="1" applyBorder="1" applyAlignment="1"/>
    <xf numFmtId="0" fontId="9" fillId="0" borderId="10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vertical="top" wrapText="1"/>
    </xf>
    <xf numFmtId="0" fontId="20" fillId="0" borderId="5" xfId="0" applyFont="1" applyBorder="1" applyAlignment="1">
      <alignment horizontal="center"/>
    </xf>
    <xf numFmtId="4" fontId="20" fillId="0" borderId="6" xfId="0" applyNumberFormat="1" applyFont="1" applyBorder="1"/>
    <xf numFmtId="4" fontId="20" fillId="0" borderId="7" xfId="0" applyNumberFormat="1" applyFont="1" applyFill="1" applyBorder="1"/>
    <xf numFmtId="0" fontId="20" fillId="0" borderId="14" xfId="0" applyFont="1" applyBorder="1" applyAlignment="1">
      <alignment horizontal="center"/>
    </xf>
    <xf numFmtId="4" fontId="20" fillId="0" borderId="0" xfId="0" applyNumberFormat="1" applyFont="1" applyBorder="1"/>
    <xf numFmtId="4" fontId="20" fillId="0" borderId="15" xfId="0" applyNumberFormat="1" applyFont="1" applyFill="1" applyBorder="1"/>
    <xf numFmtId="0" fontId="20" fillId="0" borderId="8" xfId="0" applyFont="1" applyBorder="1" applyAlignment="1">
      <alignment horizontal="center"/>
    </xf>
    <xf numFmtId="4" fontId="20" fillId="0" borderId="9" xfId="0" applyNumberFormat="1" applyFont="1" applyBorder="1"/>
    <xf numFmtId="4" fontId="20" fillId="0" borderId="10" xfId="0" applyNumberFormat="1" applyFont="1" applyFill="1" applyBorder="1"/>
    <xf numFmtId="0" fontId="17" fillId="3" borderId="2" xfId="0" applyFont="1" applyFill="1" applyBorder="1" applyAlignment="1">
      <alignment vertical="top"/>
    </xf>
    <xf numFmtId="0" fontId="17" fillId="3" borderId="4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9" fillId="3" borderId="7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vertical="top" wrapText="1"/>
    </xf>
    <xf numFmtId="4" fontId="20" fillId="0" borderId="7" xfId="0" applyNumberFormat="1" applyFont="1" applyBorder="1"/>
    <xf numFmtId="4" fontId="20" fillId="0" borderId="0" xfId="0" applyNumberFormat="1" applyFont="1" applyFill="1" applyBorder="1"/>
    <xf numFmtId="0" fontId="9" fillId="2" borderId="0" xfId="0" applyFont="1" applyFill="1" applyBorder="1" applyAlignment="1">
      <alignment horizontal="left" vertical="top" wrapText="1"/>
    </xf>
    <xf numFmtId="7" fontId="9" fillId="2" borderId="0" xfId="0" applyNumberFormat="1" applyFont="1" applyFill="1" applyBorder="1" applyAlignment="1">
      <alignment vertical="top" wrapText="1"/>
    </xf>
    <xf numFmtId="7" fontId="9" fillId="2" borderId="15" xfId="0" applyNumberFormat="1" applyFont="1" applyFill="1" applyBorder="1" applyAlignment="1">
      <alignment vertical="top" wrapText="1"/>
    </xf>
    <xf numFmtId="7" fontId="9" fillId="0" borderId="0" xfId="0" applyNumberFormat="1" applyFont="1" applyFill="1" applyBorder="1" applyAlignment="1">
      <alignment vertical="top" wrapText="1"/>
    </xf>
    <xf numFmtId="4" fontId="20" fillId="0" borderId="10" xfId="0" applyNumberFormat="1" applyFont="1" applyBorder="1"/>
    <xf numFmtId="0" fontId="17" fillId="3" borderId="2" xfId="0" applyFont="1" applyFill="1" applyBorder="1" applyAlignment="1">
      <alignment horizontal="left" vertical="justify"/>
    </xf>
    <xf numFmtId="0" fontId="17" fillId="3" borderId="4" xfId="0" applyFont="1" applyFill="1" applyBorder="1" applyAlignment="1">
      <alignment horizontal="left" vertical="justify"/>
    </xf>
    <xf numFmtId="0" fontId="17" fillId="3" borderId="3" xfId="0" applyFont="1" applyFill="1" applyBorder="1" applyAlignment="1">
      <alignment horizontal="left" vertical="justify"/>
    </xf>
    <xf numFmtId="4" fontId="20" fillId="0" borderId="6" xfId="0" applyNumberFormat="1" applyFont="1" applyBorder="1" applyAlignment="1"/>
    <xf numFmtId="49" fontId="19" fillId="0" borderId="9" xfId="0" applyNumberFormat="1" applyFont="1" applyBorder="1" applyAlignment="1">
      <alignment horizontal="left"/>
    </xf>
    <xf numFmtId="0" fontId="17" fillId="3" borderId="2" xfId="0" applyFont="1" applyFill="1" applyBorder="1" applyAlignment="1">
      <alignment horizontal="left" vertical="justify" wrapText="1"/>
    </xf>
    <xf numFmtId="0" fontId="17" fillId="3" borderId="4" xfId="0" applyFont="1" applyFill="1" applyBorder="1" applyAlignment="1">
      <alignment horizontal="left" vertical="justify" wrapText="1"/>
    </xf>
    <xf numFmtId="0" fontId="17" fillId="3" borderId="3" xfId="0" applyFont="1" applyFill="1" applyBorder="1" applyAlignment="1">
      <alignment horizontal="left" vertical="justify" wrapText="1"/>
    </xf>
    <xf numFmtId="0" fontId="17" fillId="3" borderId="1" xfId="0" applyFont="1" applyFill="1" applyBorder="1" applyAlignment="1">
      <alignment horizontal="center" vertical="top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43" fontId="9" fillId="0" borderId="6" xfId="8" applyFont="1" applyFill="1" applyBorder="1" applyAlignment="1">
      <alignment horizontal="right" vertical="justify" wrapText="1"/>
    </xf>
    <xf numFmtId="43" fontId="9" fillId="0" borderId="7" xfId="8" applyFont="1" applyFill="1" applyBorder="1" applyAlignment="1">
      <alignment horizontal="right" vertical="justify" wrapText="1"/>
    </xf>
    <xf numFmtId="0" fontId="20" fillId="0" borderId="14" xfId="0" applyFont="1" applyBorder="1" applyAlignment="1">
      <alignment horizontal="center" vertical="center"/>
    </xf>
    <xf numFmtId="43" fontId="9" fillId="0" borderId="0" xfId="8" applyFont="1" applyFill="1" applyBorder="1" applyAlignment="1">
      <alignment horizontal="right" vertical="justify" wrapText="1"/>
    </xf>
    <xf numFmtId="43" fontId="9" fillId="0" borderId="15" xfId="8" applyFont="1" applyFill="1" applyBorder="1" applyAlignment="1">
      <alignment horizontal="right" vertical="justify" wrapText="1"/>
    </xf>
    <xf numFmtId="0" fontId="20" fillId="0" borderId="8" xfId="0" applyFont="1" applyBorder="1" applyAlignment="1">
      <alignment horizontal="center" vertical="center"/>
    </xf>
    <xf numFmtId="43" fontId="9" fillId="0" borderId="9" xfId="8" applyFont="1" applyFill="1" applyBorder="1" applyAlignment="1">
      <alignment horizontal="right" vertical="justify" wrapText="1"/>
    </xf>
    <xf numFmtId="43" fontId="9" fillId="0" borderId="10" xfId="8" applyFont="1" applyFill="1" applyBorder="1" applyAlignment="1">
      <alignment horizontal="right" vertical="justify" wrapText="1"/>
    </xf>
    <xf numFmtId="0" fontId="17" fillId="0" borderId="0" xfId="0" applyFont="1" applyFill="1" applyBorder="1" applyAlignment="1">
      <alignment vertical="justify" wrapText="1"/>
    </xf>
    <xf numFmtId="0" fontId="17" fillId="0" borderId="0" xfId="0" applyFont="1" applyFill="1" applyBorder="1" applyAlignment="1">
      <alignment horizontal="center" vertical="top"/>
    </xf>
    <xf numFmtId="0" fontId="17" fillId="3" borderId="1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2" fontId="18" fillId="0" borderId="6" xfId="0" applyNumberFormat="1" applyFont="1" applyFill="1" applyBorder="1" applyAlignment="1">
      <alignment vertical="top" wrapText="1"/>
    </xf>
    <xf numFmtId="2" fontId="18" fillId="0" borderId="7" xfId="0" applyNumberFormat="1" applyFont="1" applyFill="1" applyBorder="1" applyAlignment="1">
      <alignment vertical="top" wrapText="1"/>
    </xf>
    <xf numFmtId="2" fontId="18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9" fillId="0" borderId="14" xfId="0" applyFont="1" applyFill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vertical="top" wrapText="1"/>
    </xf>
    <xf numFmtId="2" fontId="9" fillId="0" borderId="15" xfId="0" applyNumberFormat="1" applyFont="1" applyFill="1" applyBorder="1" applyAlignment="1">
      <alignment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2" fontId="11" fillId="0" borderId="0" xfId="0" applyNumberFormat="1" applyFont="1" applyFill="1" applyBorder="1" applyAlignment="1">
      <alignment vertical="top" wrapText="1"/>
    </xf>
    <xf numFmtId="2" fontId="11" fillId="0" borderId="15" xfId="0" applyNumberFormat="1" applyFont="1" applyFill="1" applyBorder="1" applyAlignment="1">
      <alignment vertical="top" wrapText="1"/>
    </xf>
    <xf numFmtId="2" fontId="11" fillId="0" borderId="0" xfId="0" applyNumberFormat="1" applyFont="1" applyFill="1" applyBorder="1" applyAlignment="1">
      <alignment vertical="center" wrapText="1"/>
    </xf>
    <xf numFmtId="2" fontId="11" fillId="0" borderId="15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2" fontId="11" fillId="0" borderId="9" xfId="0" applyNumberFormat="1" applyFont="1" applyFill="1" applyBorder="1" applyAlignment="1">
      <alignment vertical="top" wrapText="1"/>
    </xf>
    <xf numFmtId="2" fontId="11" fillId="0" borderId="1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justify"/>
    </xf>
    <xf numFmtId="0" fontId="11" fillId="0" borderId="0" xfId="0" applyFont="1" applyFill="1" applyBorder="1" applyAlignment="1">
      <alignment vertical="justify"/>
    </xf>
    <xf numFmtId="0" fontId="19" fillId="0" borderId="2" xfId="0" applyFont="1" applyBorder="1" applyAlignment="1"/>
    <xf numFmtId="0" fontId="19" fillId="0" borderId="4" xfId="0" applyFont="1" applyBorder="1" applyAlignment="1"/>
    <xf numFmtId="0" fontId="19" fillId="0" borderId="3" xfId="0" applyFont="1" applyBorder="1" applyAlignment="1"/>
    <xf numFmtId="4" fontId="19" fillId="0" borderId="1" xfId="0" applyNumberFormat="1" applyFont="1" applyBorder="1"/>
    <xf numFmtId="0" fontId="19" fillId="0" borderId="0" xfId="0" applyFont="1" applyBorder="1"/>
    <xf numFmtId="4" fontId="20" fillId="0" borderId="0" xfId="0" applyNumberFormat="1" applyFont="1"/>
    <xf numFmtId="0" fontId="20" fillId="0" borderId="5" xfId="0" applyFont="1" applyBorder="1"/>
    <xf numFmtId="0" fontId="20" fillId="0" borderId="7" xfId="0" applyFont="1" applyBorder="1"/>
    <xf numFmtId="0" fontId="9" fillId="0" borderId="6" xfId="0" applyFont="1" applyFill="1" applyBorder="1" applyAlignment="1">
      <alignment vertical="top"/>
    </xf>
    <xf numFmtId="0" fontId="11" fillId="0" borderId="6" xfId="0" applyFont="1" applyFill="1" applyBorder="1" applyAlignment="1">
      <alignment vertical="justify"/>
    </xf>
    <xf numFmtId="4" fontId="20" fillId="0" borderId="5" xfId="0" applyNumberFormat="1" applyFont="1" applyBorder="1" applyAlignment="1"/>
    <xf numFmtId="4" fontId="20" fillId="0" borderId="11" xfId="0" applyNumberFormat="1" applyFont="1" applyBorder="1"/>
    <xf numFmtId="0" fontId="20" fillId="0" borderId="14" xfId="0" applyFont="1" applyBorder="1"/>
    <xf numFmtId="0" fontId="20" fillId="0" borderId="0" xfId="0" applyFont="1" applyBorder="1" applyAlignment="1">
      <alignment wrapText="1"/>
    </xf>
    <xf numFmtId="4" fontId="20" fillId="0" borderId="14" xfId="0" applyNumberFormat="1" applyFont="1" applyBorder="1" applyAlignment="1"/>
    <xf numFmtId="4" fontId="20" fillId="0" borderId="12" xfId="0" applyNumberFormat="1" applyFont="1" applyBorder="1"/>
    <xf numFmtId="0" fontId="20" fillId="0" borderId="15" xfId="0" applyFont="1" applyBorder="1"/>
    <xf numFmtId="0" fontId="20" fillId="0" borderId="8" xfId="0" applyFont="1" applyBorder="1"/>
    <xf numFmtId="0" fontId="20" fillId="0" borderId="10" xfId="0" applyFont="1" applyBorder="1"/>
    <xf numFmtId="0" fontId="9" fillId="0" borderId="9" xfId="0" applyFont="1" applyFill="1" applyBorder="1" applyAlignment="1">
      <alignment vertical="top"/>
    </xf>
    <xf numFmtId="0" fontId="11" fillId="0" borderId="9" xfId="0" applyFont="1" applyFill="1" applyBorder="1" applyAlignment="1">
      <alignment vertical="justify"/>
    </xf>
    <xf numFmtId="4" fontId="20" fillId="0" borderId="8" xfId="0" applyNumberFormat="1" applyFont="1" applyBorder="1" applyAlignment="1"/>
    <xf numFmtId="4" fontId="20" fillId="0" borderId="13" xfId="0" applyNumberFormat="1" applyFont="1" applyBorder="1"/>
    <xf numFmtId="0" fontId="20" fillId="0" borderId="6" xfId="0" applyFont="1" applyBorder="1"/>
    <xf numFmtId="4" fontId="20" fillId="0" borderId="11" xfId="0" applyNumberFormat="1" applyFont="1" applyBorder="1" applyAlignment="1"/>
    <xf numFmtId="0" fontId="20" fillId="0" borderId="0" xfId="0" applyFont="1" applyBorder="1"/>
    <xf numFmtId="4" fontId="20" fillId="0" borderId="12" xfId="0" applyNumberFormat="1" applyFont="1" applyBorder="1" applyAlignment="1"/>
    <xf numFmtId="4" fontId="20" fillId="0" borderId="15" xfId="0" applyNumberFormat="1" applyFont="1" applyBorder="1"/>
    <xf numFmtId="0" fontId="20" fillId="0" borderId="9" xfId="0" applyFont="1" applyBorder="1"/>
    <xf numFmtId="4" fontId="20" fillId="0" borderId="13" xfId="0" applyNumberFormat="1" applyFont="1" applyBorder="1" applyAlignment="1"/>
    <xf numFmtId="0" fontId="19" fillId="0" borderId="2" xfId="9" applyFont="1" applyBorder="1"/>
    <xf numFmtId="0" fontId="19" fillId="0" borderId="4" xfId="9" applyFont="1" applyBorder="1"/>
    <xf numFmtId="0" fontId="9" fillId="0" borderId="4" xfId="0" applyFont="1" applyFill="1" applyBorder="1" applyAlignment="1">
      <alignment vertical="top"/>
    </xf>
    <xf numFmtId="0" fontId="11" fillId="0" borderId="4" xfId="0" applyFont="1" applyFill="1" applyBorder="1" applyAlignment="1">
      <alignment vertical="justify"/>
    </xf>
    <xf numFmtId="4" fontId="19" fillId="0" borderId="3" xfId="9" applyNumberFormat="1" applyFont="1" applyBorder="1"/>
    <xf numFmtId="0" fontId="20" fillId="0" borderId="5" xfId="9" applyFont="1" applyBorder="1"/>
    <xf numFmtId="4" fontId="20" fillId="0" borderId="7" xfId="9" applyNumberFormat="1" applyFont="1" applyBorder="1"/>
    <xf numFmtId="0" fontId="20" fillId="0" borderId="14" xfId="9" applyFont="1" applyBorder="1"/>
    <xf numFmtId="4" fontId="20" fillId="0" borderId="15" xfId="9" applyNumberFormat="1" applyFont="1" applyBorder="1"/>
    <xf numFmtId="0" fontId="20" fillId="0" borderId="0" xfId="9" applyFont="1" applyBorder="1" applyAlignment="1">
      <alignment horizontal="center" wrapText="1"/>
    </xf>
    <xf numFmtId="0" fontId="20" fillId="0" borderId="8" xfId="9" applyFont="1" applyBorder="1"/>
    <xf numFmtId="4" fontId="20" fillId="0" borderId="10" xfId="9" applyNumberFormat="1" applyFont="1" applyBorder="1"/>
    <xf numFmtId="0" fontId="20" fillId="0" borderId="6" xfId="9" applyFont="1" applyBorder="1" applyAlignment="1">
      <alignment horizontal="center" wrapText="1"/>
    </xf>
    <xf numFmtId="0" fontId="19" fillId="0" borderId="2" xfId="9" applyFont="1" applyFill="1" applyBorder="1"/>
    <xf numFmtId="0" fontId="19" fillId="0" borderId="4" xfId="9" applyFont="1" applyFill="1" applyBorder="1"/>
    <xf numFmtId="4" fontId="19" fillId="0" borderId="3" xfId="9" applyNumberFormat="1" applyFont="1" applyFill="1" applyBorder="1"/>
    <xf numFmtId="0" fontId="20" fillId="0" borderId="0" xfId="9" applyFont="1" applyAlignment="1">
      <alignment horizontal="center" wrapText="1"/>
    </xf>
  </cellXfs>
  <cellStyles count="13">
    <cellStyle name="Hipervínculo 2" xfId="1"/>
    <cellStyle name="Millares" xfId="3" builtinId="3"/>
    <cellStyle name="Millares 2" xfId="8"/>
    <cellStyle name="Millares 2 2" xfId="12"/>
    <cellStyle name="Moneda" xfId="2" builtinId="4"/>
    <cellStyle name="Moneda 2" xfId="7"/>
    <cellStyle name="Moneda 2 2" xfId="6"/>
    <cellStyle name="Normal" xfId="0" builtinId="0"/>
    <cellStyle name="Normal 2" xfId="5"/>
    <cellStyle name="Normal 2 3" xfId="11"/>
    <cellStyle name="Normal 3" xfId="9"/>
    <cellStyle name="Normal 4" xfId="10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9"/>
  <sheetViews>
    <sheetView tabSelected="1" topLeftCell="B493" zoomScaleNormal="100" workbookViewId="0">
      <selection activeCell="J499" sqref="J499"/>
    </sheetView>
  </sheetViews>
  <sheetFormatPr baseColWidth="10" defaultColWidth="9.33203125" defaultRowHeight="12" customHeight="1" x14ac:dyDescent="0.2"/>
  <cols>
    <col min="1" max="1" width="4.1640625" style="5" customWidth="1"/>
    <col min="2" max="2" width="10.5" style="5" customWidth="1"/>
    <col min="3" max="7" width="9.1640625" style="5" customWidth="1"/>
    <col min="8" max="8" width="10.33203125" style="5" customWidth="1"/>
    <col min="9" max="9" width="15.5" style="5" customWidth="1"/>
    <col min="10" max="10" width="18.5" style="5" customWidth="1"/>
    <col min="11" max="11" width="15.1640625" style="5" customWidth="1"/>
    <col min="12" max="12" width="16" style="5" customWidth="1"/>
    <col min="13" max="13" width="14" style="5" customWidth="1"/>
    <col min="14" max="14" width="9.1640625" style="5" customWidth="1"/>
    <col min="15" max="15" width="13.33203125" style="5" bestFit="1" customWidth="1"/>
    <col min="16" max="16384" width="9.33203125" style="5"/>
  </cols>
  <sheetData>
    <row r="1" spans="1:15" ht="12" customHeight="1" x14ac:dyDescent="0.2">
      <c r="A1" s="16"/>
      <c r="B1" s="43" t="s">
        <v>271</v>
      </c>
      <c r="C1" s="43"/>
      <c r="D1" s="43"/>
      <c r="E1" s="43"/>
      <c r="F1" s="43"/>
      <c r="G1" s="43"/>
      <c r="H1" s="43"/>
      <c r="I1" s="43"/>
      <c r="J1" s="43"/>
      <c r="K1" s="43"/>
      <c r="L1" s="44"/>
      <c r="M1" s="44"/>
      <c r="N1" s="44"/>
      <c r="O1" s="44"/>
    </row>
    <row r="2" spans="1:15" x14ac:dyDescent="0.2">
      <c r="A2" s="17"/>
      <c r="B2" s="45" t="s">
        <v>337</v>
      </c>
      <c r="C2" s="45"/>
      <c r="D2" s="45"/>
      <c r="E2" s="45"/>
      <c r="F2" s="45"/>
      <c r="G2" s="45"/>
      <c r="H2" s="45"/>
      <c r="I2" s="45"/>
      <c r="J2" s="45"/>
      <c r="K2" s="45"/>
      <c r="L2" s="25"/>
      <c r="M2" s="25"/>
      <c r="N2" s="25"/>
      <c r="O2" s="25"/>
    </row>
    <row r="3" spans="1:15" x14ac:dyDescent="0.2">
      <c r="A3" s="17"/>
      <c r="B3" s="45" t="s">
        <v>273</v>
      </c>
      <c r="C3" s="45"/>
      <c r="D3" s="45"/>
      <c r="E3" s="45"/>
      <c r="F3" s="45"/>
      <c r="G3" s="45"/>
      <c r="H3" s="45"/>
      <c r="I3" s="45"/>
      <c r="J3" s="45"/>
      <c r="K3" s="45"/>
      <c r="L3" s="25"/>
      <c r="M3" s="25"/>
      <c r="N3" s="25"/>
      <c r="O3" s="25"/>
    </row>
    <row r="4" spans="1:15" x14ac:dyDescent="0.2">
      <c r="A4" s="17"/>
      <c r="B4" s="31"/>
      <c r="C4" s="31"/>
      <c r="D4" s="31"/>
      <c r="E4" s="31"/>
      <c r="F4" s="31"/>
      <c r="G4" s="31"/>
      <c r="H4" s="31"/>
      <c r="I4" s="31"/>
      <c r="J4" s="31"/>
      <c r="K4" s="31"/>
      <c r="L4" s="25"/>
      <c r="M4" s="25"/>
      <c r="N4" s="25"/>
      <c r="O4" s="25"/>
    </row>
    <row r="5" spans="1:15" x14ac:dyDescent="0.2">
      <c r="A5" s="17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2">
      <c r="A6" s="17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14.25" customHeight="1" x14ac:dyDescent="0.2">
      <c r="A7" s="17"/>
      <c r="B7" s="46" t="s">
        <v>271</v>
      </c>
      <c r="C7" s="46"/>
      <c r="D7" s="46"/>
      <c r="E7" s="46"/>
      <c r="F7" s="46"/>
      <c r="G7" s="46"/>
      <c r="H7" s="46"/>
      <c r="I7" s="46"/>
      <c r="J7" s="46"/>
      <c r="K7" s="46"/>
      <c r="L7" s="22"/>
      <c r="M7" s="22"/>
      <c r="N7" s="22"/>
      <c r="O7" s="22"/>
    </row>
    <row r="8" spans="1:15" ht="12" customHeight="1" x14ac:dyDescent="0.2">
      <c r="B8" s="47" t="s">
        <v>338</v>
      </c>
      <c r="C8" s="47"/>
      <c r="D8" s="47"/>
      <c r="E8" s="47"/>
      <c r="F8" s="47"/>
      <c r="G8" s="47"/>
      <c r="H8" s="47"/>
      <c r="I8" s="47"/>
      <c r="J8" s="47"/>
      <c r="K8" s="47"/>
      <c r="L8" s="48"/>
      <c r="M8" s="48"/>
      <c r="N8" s="48"/>
      <c r="O8" s="48"/>
    </row>
    <row r="9" spans="1:15" ht="12" customHeight="1" x14ac:dyDescent="0.2">
      <c r="B9" s="47" t="s">
        <v>339</v>
      </c>
      <c r="C9" s="47"/>
      <c r="D9" s="47"/>
      <c r="E9" s="47"/>
      <c r="F9" s="47"/>
      <c r="G9" s="47"/>
      <c r="H9" s="47"/>
      <c r="I9" s="47"/>
      <c r="J9" s="47"/>
      <c r="K9" s="47"/>
      <c r="L9" s="48"/>
      <c r="M9" s="48"/>
      <c r="N9" s="48"/>
      <c r="O9" s="48"/>
    </row>
    <row r="10" spans="1:15" ht="12" customHeight="1" x14ac:dyDescent="0.2">
      <c r="A10" s="3"/>
      <c r="B10" s="47" t="s">
        <v>274</v>
      </c>
      <c r="C10" s="47"/>
      <c r="D10" s="47"/>
      <c r="E10" s="47"/>
      <c r="F10" s="47"/>
      <c r="G10" s="47"/>
      <c r="H10" s="47"/>
      <c r="I10" s="47"/>
      <c r="J10" s="47"/>
      <c r="K10" s="47"/>
      <c r="L10" s="48"/>
      <c r="M10" s="48"/>
      <c r="N10" s="48"/>
      <c r="O10" s="48"/>
    </row>
    <row r="11" spans="1:15" ht="12" customHeight="1" x14ac:dyDescent="0.2">
      <c r="A11" s="3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12" customHeight="1" x14ac:dyDescent="0.2">
      <c r="B12" s="49" t="s">
        <v>247</v>
      </c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1"/>
    </row>
    <row r="13" spans="1:15" ht="12" customHeight="1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51"/>
      <c r="M13" s="51"/>
      <c r="N13" s="51"/>
      <c r="O13" s="51"/>
    </row>
    <row r="14" spans="1:15" ht="12" customHeight="1" x14ac:dyDescent="0.2">
      <c r="B14" s="52" t="s">
        <v>28</v>
      </c>
      <c r="C14" s="53" t="s">
        <v>248</v>
      </c>
      <c r="D14" s="53"/>
      <c r="E14" s="53"/>
      <c r="F14" s="53"/>
      <c r="G14" s="53"/>
      <c r="H14" s="53"/>
      <c r="I14" s="53"/>
      <c r="J14" s="54">
        <v>2018</v>
      </c>
      <c r="K14" s="54">
        <v>2017</v>
      </c>
      <c r="L14" s="17"/>
      <c r="M14" s="55"/>
      <c r="N14" s="55"/>
      <c r="O14" s="17"/>
    </row>
    <row r="15" spans="1:15" ht="12" customHeight="1" x14ac:dyDescent="0.2">
      <c r="B15" s="56">
        <v>1112</v>
      </c>
      <c r="C15" s="57" t="s">
        <v>30</v>
      </c>
      <c r="D15" s="57"/>
      <c r="E15" s="57"/>
      <c r="F15" s="57"/>
      <c r="G15" s="57"/>
      <c r="H15" s="57"/>
      <c r="I15" s="57"/>
      <c r="J15" s="58">
        <v>320963.44</v>
      </c>
      <c r="K15" s="59">
        <v>3069592.94</v>
      </c>
      <c r="L15" s="17"/>
      <c r="M15" s="60"/>
      <c r="N15" s="60"/>
      <c r="O15" s="17"/>
    </row>
    <row r="16" spans="1:15" ht="12" customHeight="1" x14ac:dyDescent="0.2">
      <c r="B16" s="61">
        <v>1114</v>
      </c>
      <c r="C16" s="62" t="s">
        <v>31</v>
      </c>
      <c r="D16" s="62"/>
      <c r="E16" s="62"/>
      <c r="F16" s="62"/>
      <c r="G16" s="62"/>
      <c r="H16" s="62"/>
      <c r="I16" s="62"/>
      <c r="J16" s="63">
        <v>0</v>
      </c>
      <c r="K16" s="64">
        <v>0</v>
      </c>
      <c r="L16" s="17"/>
      <c r="M16" s="60"/>
      <c r="N16" s="60"/>
      <c r="O16" s="17"/>
    </row>
    <row r="17" spans="2:15" ht="12" customHeight="1" x14ac:dyDescent="0.2">
      <c r="B17" s="61">
        <v>1115</v>
      </c>
      <c r="C17" s="62" t="s">
        <v>32</v>
      </c>
      <c r="D17" s="62"/>
      <c r="E17" s="62"/>
      <c r="F17" s="62"/>
      <c r="G17" s="62"/>
      <c r="H17" s="62"/>
      <c r="I17" s="62"/>
      <c r="J17" s="63">
        <v>0</v>
      </c>
      <c r="K17" s="64">
        <v>0</v>
      </c>
      <c r="L17" s="17"/>
      <c r="M17" s="60"/>
      <c r="N17" s="60"/>
      <c r="O17" s="17"/>
    </row>
    <row r="18" spans="2:15" ht="12" customHeight="1" x14ac:dyDescent="0.2">
      <c r="B18" s="65"/>
      <c r="C18" s="66" t="s">
        <v>6</v>
      </c>
      <c r="D18" s="66"/>
      <c r="E18" s="66"/>
      <c r="F18" s="66"/>
      <c r="G18" s="66"/>
      <c r="H18" s="66"/>
      <c r="I18" s="66"/>
      <c r="J18" s="67">
        <f>SUM(J15:J17)</f>
        <v>320963.44</v>
      </c>
      <c r="K18" s="68">
        <f>SUM(K15:K17)</f>
        <v>3069592.94</v>
      </c>
      <c r="L18" s="17"/>
      <c r="M18" s="69"/>
      <c r="N18" s="69"/>
      <c r="O18" s="17"/>
    </row>
    <row r="19" spans="2:15" ht="12" customHeight="1" x14ac:dyDescent="0.2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15" ht="12" customHeight="1" x14ac:dyDescent="0.2">
      <c r="B20" s="70" t="s">
        <v>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ht="12" customHeight="1" x14ac:dyDescent="0.2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ht="12" customHeight="1" x14ac:dyDescent="0.2">
      <c r="B22" s="71" t="s">
        <v>28</v>
      </c>
      <c r="C22" s="53" t="s">
        <v>27</v>
      </c>
      <c r="D22" s="53"/>
      <c r="E22" s="53"/>
      <c r="F22" s="53"/>
      <c r="G22" s="53"/>
      <c r="H22" s="53"/>
      <c r="I22" s="53"/>
      <c r="J22" s="54" t="s">
        <v>249</v>
      </c>
      <c r="K22" s="17"/>
      <c r="L22" s="17"/>
      <c r="M22" s="17"/>
      <c r="N22" s="51"/>
      <c r="O22" s="51"/>
    </row>
    <row r="23" spans="2:15" ht="12" customHeight="1" x14ac:dyDescent="0.2">
      <c r="B23" s="56" t="s">
        <v>75</v>
      </c>
      <c r="C23" s="57" t="s">
        <v>33</v>
      </c>
      <c r="D23" s="57"/>
      <c r="E23" s="57"/>
      <c r="F23" s="57"/>
      <c r="G23" s="57"/>
      <c r="H23" s="57"/>
      <c r="I23" s="57"/>
      <c r="J23" s="59">
        <v>1426.6</v>
      </c>
      <c r="K23" s="17"/>
      <c r="L23" s="17"/>
      <c r="M23" s="17"/>
      <c r="N23" s="51"/>
      <c r="O23" s="51"/>
    </row>
    <row r="24" spans="2:15" ht="12" customHeight="1" x14ac:dyDescent="0.2">
      <c r="B24" s="61" t="s">
        <v>76</v>
      </c>
      <c r="C24" s="62" t="s">
        <v>34</v>
      </c>
      <c r="D24" s="62"/>
      <c r="E24" s="62"/>
      <c r="F24" s="62"/>
      <c r="G24" s="62"/>
      <c r="H24" s="62"/>
      <c r="I24" s="62"/>
      <c r="J24" s="64">
        <v>319536.84000000003</v>
      </c>
      <c r="K24" s="17"/>
      <c r="L24" s="17"/>
      <c r="M24" s="17"/>
      <c r="N24" s="51"/>
      <c r="O24" s="51"/>
    </row>
    <row r="25" spans="2:15" ht="12" customHeight="1" x14ac:dyDescent="0.2">
      <c r="B25" s="72"/>
      <c r="C25" s="66" t="s">
        <v>6</v>
      </c>
      <c r="D25" s="66"/>
      <c r="E25" s="66"/>
      <c r="F25" s="66"/>
      <c r="G25" s="66"/>
      <c r="H25" s="66"/>
      <c r="I25" s="66"/>
      <c r="J25" s="68">
        <f>SUM(J23:J24)</f>
        <v>320963.44</v>
      </c>
      <c r="K25" s="17"/>
      <c r="L25" s="17"/>
      <c r="M25" s="17"/>
      <c r="N25" s="51"/>
      <c r="O25" s="51"/>
    </row>
    <row r="26" spans="2:15" ht="12" customHeight="1" x14ac:dyDescent="0.2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ht="12" customHeight="1" x14ac:dyDescent="0.2">
      <c r="B27" s="70" t="s">
        <v>10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</row>
    <row r="28" spans="2:15" ht="12" customHeight="1" x14ac:dyDescent="0.2">
      <c r="B28" s="70"/>
      <c r="C28" s="73"/>
      <c r="D28" s="73"/>
      <c r="E28" s="73"/>
      <c r="F28" s="73"/>
      <c r="G28" s="73"/>
      <c r="H28" s="73"/>
      <c r="I28" s="73"/>
      <c r="J28" s="73"/>
      <c r="K28" s="74"/>
      <c r="L28" s="74"/>
      <c r="M28" s="73"/>
      <c r="N28" s="73"/>
      <c r="O28" s="73"/>
    </row>
    <row r="29" spans="2:15" ht="12" customHeight="1" x14ac:dyDescent="0.2">
      <c r="B29" s="71" t="s">
        <v>74</v>
      </c>
      <c r="C29" s="75" t="s">
        <v>8</v>
      </c>
      <c r="D29" s="75"/>
      <c r="E29" s="75"/>
      <c r="F29" s="75"/>
      <c r="G29" s="75"/>
      <c r="H29" s="75"/>
      <c r="I29" s="75"/>
      <c r="J29" s="54" t="s">
        <v>9</v>
      </c>
      <c r="K29" s="55"/>
      <c r="L29" s="55"/>
      <c r="M29" s="17"/>
      <c r="N29" s="51"/>
      <c r="O29" s="51"/>
    </row>
    <row r="30" spans="2:15" ht="12" customHeight="1" x14ac:dyDescent="0.2">
      <c r="B30" s="76">
        <v>1114</v>
      </c>
      <c r="C30" s="57" t="s">
        <v>31</v>
      </c>
      <c r="D30" s="57"/>
      <c r="E30" s="57"/>
      <c r="F30" s="57"/>
      <c r="G30" s="57"/>
      <c r="H30" s="57"/>
      <c r="I30" s="57"/>
      <c r="J30" s="77">
        <v>0</v>
      </c>
      <c r="K30" s="78"/>
      <c r="L30" s="78"/>
      <c r="M30" s="17"/>
      <c r="N30" s="51"/>
      <c r="O30" s="51"/>
    </row>
    <row r="31" spans="2:15" ht="12" customHeight="1" x14ac:dyDescent="0.2">
      <c r="B31" s="65"/>
      <c r="C31" s="79" t="s">
        <v>6</v>
      </c>
      <c r="D31" s="79"/>
      <c r="E31" s="79"/>
      <c r="F31" s="79"/>
      <c r="G31" s="79"/>
      <c r="H31" s="79"/>
      <c r="I31" s="79"/>
      <c r="J31" s="80">
        <v>0</v>
      </c>
      <c r="K31" s="78"/>
      <c r="L31" s="78"/>
      <c r="M31" s="17"/>
      <c r="N31" s="51"/>
      <c r="O31" s="51"/>
    </row>
    <row r="32" spans="2:15" ht="12" customHeight="1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30" ht="12" customHeight="1" x14ac:dyDescent="0.2">
      <c r="B33" s="70" t="s">
        <v>11</v>
      </c>
      <c r="C33" s="73"/>
      <c r="D33" s="73"/>
      <c r="E33" s="73"/>
      <c r="F33" s="73"/>
      <c r="G33" s="73"/>
      <c r="H33" s="73"/>
      <c r="I33" s="73"/>
      <c r="J33" s="73"/>
      <c r="K33" s="74"/>
      <c r="L33" s="74"/>
      <c r="M33" s="73"/>
      <c r="N33" s="73"/>
      <c r="O33" s="73"/>
    </row>
    <row r="34" spans="1:30" ht="12" customHeight="1" x14ac:dyDescent="0.2">
      <c r="B34" s="70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30" ht="12" customHeight="1" x14ac:dyDescent="0.2">
      <c r="B35" s="71" t="s">
        <v>74</v>
      </c>
      <c r="C35" s="53" t="s">
        <v>8</v>
      </c>
      <c r="D35" s="53"/>
      <c r="E35" s="53"/>
      <c r="F35" s="53"/>
      <c r="G35" s="53"/>
      <c r="H35" s="53"/>
      <c r="I35" s="53"/>
      <c r="J35" s="54" t="s">
        <v>9</v>
      </c>
      <c r="K35" s="55"/>
      <c r="L35" s="55"/>
      <c r="M35" s="17"/>
      <c r="N35" s="51"/>
      <c r="O35" s="51"/>
    </row>
    <row r="36" spans="1:30" ht="12" customHeight="1" x14ac:dyDescent="0.2">
      <c r="B36" s="76">
        <v>1115</v>
      </c>
      <c r="C36" s="57" t="s">
        <v>32</v>
      </c>
      <c r="D36" s="57"/>
      <c r="E36" s="57"/>
      <c r="F36" s="57"/>
      <c r="G36" s="57"/>
      <c r="H36" s="57"/>
      <c r="I36" s="57"/>
      <c r="J36" s="81">
        <v>0</v>
      </c>
      <c r="K36" s="78"/>
      <c r="L36" s="78"/>
      <c r="M36" s="17"/>
      <c r="N36" s="51"/>
      <c r="O36" s="51"/>
    </row>
    <row r="37" spans="1:30" ht="12" customHeight="1" x14ac:dyDescent="0.2">
      <c r="B37" s="65"/>
      <c r="C37" s="79" t="s">
        <v>6</v>
      </c>
      <c r="D37" s="79"/>
      <c r="E37" s="79"/>
      <c r="F37" s="79"/>
      <c r="G37" s="79"/>
      <c r="H37" s="79"/>
      <c r="I37" s="79"/>
      <c r="J37" s="82">
        <f>SUM(J36:J36)</f>
        <v>0</v>
      </c>
      <c r="K37" s="83"/>
      <c r="L37" s="83"/>
      <c r="M37" s="17"/>
      <c r="N37" s="51"/>
      <c r="O37" s="51"/>
    </row>
    <row r="38" spans="1:30" ht="12" customHeight="1" x14ac:dyDescent="0.2">
      <c r="B38" s="17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30" ht="12" customHeight="1" x14ac:dyDescent="0.2">
      <c r="A39" s="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30" ht="12" customHeight="1" x14ac:dyDescent="0.2">
      <c r="A40" s="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30" s="10" customFormat="1" ht="12" customHeight="1" x14ac:dyDescent="0.2">
      <c r="A41" s="1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10" customFormat="1" ht="12" customHeight="1" x14ac:dyDescent="0.2">
      <c r="A42" s="11"/>
      <c r="B42" s="84" t="s">
        <v>250</v>
      </c>
      <c r="C42" s="84"/>
      <c r="D42" s="84"/>
      <c r="E42" s="84"/>
      <c r="F42" s="84"/>
      <c r="G42" s="84"/>
      <c r="H42" s="84"/>
      <c r="I42" s="84"/>
      <c r="J42" s="84"/>
      <c r="K42" s="84"/>
      <c r="L42" s="27"/>
      <c r="M42" s="27"/>
      <c r="N42" s="27"/>
      <c r="O42" s="27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12" customHeight="1" x14ac:dyDescent="0.2">
      <c r="A43" s="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</row>
    <row r="44" spans="1:30" ht="12" customHeight="1" x14ac:dyDescent="0.2">
      <c r="A44" s="4"/>
      <c r="B44" s="86" t="s">
        <v>74</v>
      </c>
      <c r="C44" s="75" t="s">
        <v>5</v>
      </c>
      <c r="D44" s="75"/>
      <c r="E44" s="75"/>
      <c r="F44" s="75"/>
      <c r="G44" s="75"/>
      <c r="H44" s="75"/>
      <c r="I44" s="75"/>
      <c r="J44" s="54">
        <v>2018</v>
      </c>
      <c r="K44" s="54">
        <v>2017</v>
      </c>
      <c r="L44" s="17"/>
      <c r="M44" s="55"/>
      <c r="N44" s="55"/>
      <c r="O44" s="17"/>
    </row>
    <row r="45" spans="1:30" ht="12" customHeight="1" x14ac:dyDescent="0.2">
      <c r="A45" s="4"/>
      <c r="B45" s="87" t="s">
        <v>77</v>
      </c>
      <c r="C45" s="88" t="s">
        <v>29</v>
      </c>
      <c r="D45" s="88"/>
      <c r="E45" s="88"/>
      <c r="F45" s="88"/>
      <c r="G45" s="88"/>
      <c r="H45" s="88"/>
      <c r="I45" s="88"/>
      <c r="J45" s="89">
        <v>6003372.3399999999</v>
      </c>
      <c r="K45" s="77">
        <v>5020636.08</v>
      </c>
      <c r="L45" s="17"/>
      <c r="M45" s="78"/>
      <c r="N45" s="78"/>
      <c r="O45" s="17"/>
    </row>
    <row r="46" spans="1:30" ht="12" customHeight="1" x14ac:dyDescent="0.2">
      <c r="A46" s="4"/>
      <c r="B46" s="90" t="s">
        <v>78</v>
      </c>
      <c r="C46" s="91" t="s">
        <v>35</v>
      </c>
      <c r="D46" s="91"/>
      <c r="E46" s="91"/>
      <c r="F46" s="91"/>
      <c r="G46" s="91"/>
      <c r="H46" s="91"/>
      <c r="I46" s="91"/>
      <c r="J46" s="92">
        <v>20000</v>
      </c>
      <c r="K46" s="93">
        <v>7000</v>
      </c>
      <c r="L46" s="17"/>
      <c r="M46" s="78"/>
      <c r="N46" s="78"/>
      <c r="O46" s="17"/>
    </row>
    <row r="47" spans="1:30" ht="12" customHeight="1" x14ac:dyDescent="0.2">
      <c r="A47" s="4"/>
      <c r="B47" s="90" t="s">
        <v>79</v>
      </c>
      <c r="C47" s="91" t="s">
        <v>36</v>
      </c>
      <c r="D47" s="91"/>
      <c r="E47" s="91"/>
      <c r="F47" s="91"/>
      <c r="G47" s="91"/>
      <c r="H47" s="91"/>
      <c r="I47" s="91"/>
      <c r="J47" s="92">
        <v>1178.74</v>
      </c>
      <c r="K47" s="93">
        <v>482.99</v>
      </c>
      <c r="L47" s="17"/>
      <c r="M47" s="78"/>
      <c r="N47" s="78"/>
      <c r="O47" s="17"/>
    </row>
    <row r="48" spans="1:30" ht="12" customHeight="1" x14ac:dyDescent="0.2">
      <c r="A48" s="4"/>
      <c r="B48" s="94"/>
      <c r="C48" s="79" t="s">
        <v>6</v>
      </c>
      <c r="D48" s="79"/>
      <c r="E48" s="79"/>
      <c r="F48" s="79"/>
      <c r="G48" s="79"/>
      <c r="H48" s="79"/>
      <c r="I48" s="79"/>
      <c r="J48" s="95">
        <f>SUM(J45:J47)</f>
        <v>6024551.0800000001</v>
      </c>
      <c r="K48" s="96">
        <f>SUM(K45:N47)</f>
        <v>5028119.07</v>
      </c>
      <c r="L48" s="17"/>
      <c r="M48" s="83"/>
      <c r="N48" s="83"/>
      <c r="O48" s="17"/>
    </row>
    <row r="49" spans="1:15" ht="12" customHeight="1" x14ac:dyDescent="0.2">
      <c r="A49" s="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1:15" ht="12" customHeight="1" x14ac:dyDescent="0.2">
      <c r="A50" s="4"/>
      <c r="B50" s="97" t="s">
        <v>251</v>
      </c>
      <c r="C50" s="98"/>
      <c r="D50" s="98"/>
      <c r="E50" s="98"/>
      <c r="F50" s="98"/>
      <c r="G50" s="98"/>
      <c r="H50" s="98"/>
      <c r="I50" s="98"/>
      <c r="J50" s="98"/>
      <c r="K50" s="99"/>
      <c r="L50" s="85"/>
      <c r="M50" s="85"/>
      <c r="N50" s="85"/>
      <c r="O50" s="85"/>
    </row>
    <row r="51" spans="1:15" ht="12" customHeight="1" x14ac:dyDescent="0.2">
      <c r="A51" s="4"/>
      <c r="B51" s="85"/>
      <c r="C51" s="85"/>
      <c r="D51" s="85"/>
      <c r="E51" s="85"/>
      <c r="F51" s="17"/>
      <c r="G51" s="17"/>
      <c r="H51" s="17"/>
      <c r="I51" s="17"/>
      <c r="J51" s="17"/>
      <c r="K51" s="17"/>
      <c r="L51" s="17"/>
      <c r="M51" s="17"/>
      <c r="N51" s="85"/>
      <c r="O51" s="85"/>
    </row>
    <row r="52" spans="1:15" ht="12" customHeight="1" x14ac:dyDescent="0.2">
      <c r="A52" s="4"/>
      <c r="B52" s="86" t="s">
        <v>74</v>
      </c>
      <c r="C52" s="100" t="s">
        <v>5</v>
      </c>
      <c r="D52" s="101"/>
      <c r="E52" s="101"/>
      <c r="F52" s="101"/>
      <c r="G52" s="101"/>
      <c r="H52" s="101"/>
      <c r="I52" s="102"/>
      <c r="J52" s="54">
        <v>2018</v>
      </c>
      <c r="K52" s="103">
        <v>20.18</v>
      </c>
      <c r="L52" s="55"/>
      <c r="M52" s="17"/>
      <c r="N52" s="85"/>
      <c r="O52" s="85"/>
    </row>
    <row r="53" spans="1:15" ht="12" customHeight="1" x14ac:dyDescent="0.2">
      <c r="A53" s="4"/>
      <c r="B53" s="104">
        <v>1123</v>
      </c>
      <c r="C53" s="88" t="s">
        <v>80</v>
      </c>
      <c r="D53" s="88"/>
      <c r="E53" s="88"/>
      <c r="F53" s="88"/>
      <c r="G53" s="88"/>
      <c r="H53" s="88"/>
      <c r="I53" s="88"/>
      <c r="J53" s="105">
        <v>20000</v>
      </c>
      <c r="K53" s="106">
        <f>J53/J60</f>
        <v>0.97560975609756095</v>
      </c>
      <c r="L53" s="107"/>
      <c r="M53" s="17"/>
      <c r="N53" s="85"/>
      <c r="O53" s="85"/>
    </row>
    <row r="54" spans="1:15" ht="12" customHeight="1" x14ac:dyDescent="0.2">
      <c r="A54" s="4"/>
      <c r="B54" s="108">
        <v>1125</v>
      </c>
      <c r="C54" s="109" t="s">
        <v>81</v>
      </c>
      <c r="D54" s="85"/>
      <c r="E54" s="109"/>
      <c r="F54" s="109"/>
      <c r="G54" s="110"/>
      <c r="H54" s="110"/>
      <c r="I54" s="110"/>
      <c r="J54" s="111">
        <v>0</v>
      </c>
      <c r="K54" s="112">
        <f>J54/J60</f>
        <v>0</v>
      </c>
      <c r="L54" s="107"/>
      <c r="M54" s="17"/>
      <c r="N54" s="85"/>
      <c r="O54" s="85"/>
    </row>
    <row r="55" spans="1:15" ht="25.5" customHeight="1" x14ac:dyDescent="0.2">
      <c r="A55" s="4"/>
      <c r="B55" s="108">
        <v>1131</v>
      </c>
      <c r="C55" s="113" t="s">
        <v>82</v>
      </c>
      <c r="D55" s="113"/>
      <c r="E55" s="113"/>
      <c r="F55" s="113"/>
      <c r="G55" s="113"/>
      <c r="H55" s="113"/>
      <c r="I55" s="113"/>
      <c r="J55" s="111">
        <v>500</v>
      </c>
      <c r="K55" s="112">
        <f>J55/J60</f>
        <v>2.4390243902439025E-2</v>
      </c>
      <c r="L55" s="107"/>
      <c r="M55" s="17"/>
      <c r="N55" s="85"/>
      <c r="O55" s="85"/>
    </row>
    <row r="56" spans="1:15" ht="27" customHeight="1" x14ac:dyDescent="0.2">
      <c r="A56" s="4"/>
      <c r="B56" s="108">
        <v>1132</v>
      </c>
      <c r="C56" s="113" t="s">
        <v>83</v>
      </c>
      <c r="D56" s="113"/>
      <c r="E56" s="113"/>
      <c r="F56" s="113"/>
      <c r="G56" s="113"/>
      <c r="H56" s="113"/>
      <c r="I56" s="113"/>
      <c r="J56" s="111">
        <v>0</v>
      </c>
      <c r="K56" s="112">
        <f>J56/J60</f>
        <v>0</v>
      </c>
      <c r="L56" s="107"/>
      <c r="M56" s="17"/>
      <c r="N56" s="85"/>
      <c r="O56" s="85"/>
    </row>
    <row r="57" spans="1:15" ht="24" customHeight="1" x14ac:dyDescent="0.2">
      <c r="A57" s="4"/>
      <c r="B57" s="108">
        <v>1133</v>
      </c>
      <c r="C57" s="113" t="s">
        <v>84</v>
      </c>
      <c r="D57" s="113"/>
      <c r="E57" s="113"/>
      <c r="F57" s="113"/>
      <c r="G57" s="113"/>
      <c r="H57" s="113"/>
      <c r="I57" s="113"/>
      <c r="J57" s="111">
        <v>0</v>
      </c>
      <c r="K57" s="112">
        <f>J57/J60</f>
        <v>0</v>
      </c>
      <c r="L57" s="107"/>
      <c r="M57" s="17"/>
      <c r="N57" s="85"/>
      <c r="O57" s="85"/>
    </row>
    <row r="58" spans="1:15" ht="12" customHeight="1" x14ac:dyDescent="0.2">
      <c r="A58" s="4"/>
      <c r="B58" s="108">
        <v>1134</v>
      </c>
      <c r="C58" s="109" t="s">
        <v>85</v>
      </c>
      <c r="D58" s="85"/>
      <c r="E58" s="17"/>
      <c r="F58" s="17"/>
      <c r="G58" s="17"/>
      <c r="H58" s="69"/>
      <c r="I58" s="69"/>
      <c r="J58" s="111">
        <v>0</v>
      </c>
      <c r="K58" s="114"/>
      <c r="L58" s="69"/>
      <c r="M58" s="17"/>
      <c r="N58" s="85"/>
      <c r="O58" s="85"/>
    </row>
    <row r="59" spans="1:15" ht="12" customHeight="1" x14ac:dyDescent="0.2">
      <c r="A59" s="4"/>
      <c r="B59" s="108">
        <v>1139</v>
      </c>
      <c r="C59" s="115" t="s">
        <v>86</v>
      </c>
      <c r="D59" s="85"/>
      <c r="E59" s="85"/>
      <c r="F59" s="85"/>
      <c r="G59" s="85"/>
      <c r="H59" s="85"/>
      <c r="I59" s="85"/>
      <c r="J59" s="116">
        <v>0</v>
      </c>
      <c r="K59" s="114"/>
      <c r="L59" s="85"/>
      <c r="M59" s="85"/>
      <c r="N59" s="85"/>
      <c r="O59" s="85"/>
    </row>
    <row r="60" spans="1:15" ht="12" customHeight="1" x14ac:dyDescent="0.2">
      <c r="A60" s="4"/>
      <c r="B60" s="117"/>
      <c r="C60" s="66" t="s">
        <v>6</v>
      </c>
      <c r="D60" s="66"/>
      <c r="E60" s="66"/>
      <c r="F60" s="66"/>
      <c r="G60" s="66"/>
      <c r="H60" s="66"/>
      <c r="I60" s="66"/>
      <c r="J60" s="118">
        <f>SUM(J53:J59)</f>
        <v>20500</v>
      </c>
      <c r="K60" s="119">
        <f>SUM(K53:K59)</f>
        <v>1</v>
      </c>
      <c r="L60" s="120"/>
      <c r="M60" s="73"/>
      <c r="N60" s="73"/>
      <c r="O60" s="73"/>
    </row>
    <row r="61" spans="1:15" ht="12" customHeight="1" x14ac:dyDescent="0.2">
      <c r="A61" s="4"/>
      <c r="B61" s="121"/>
      <c r="C61" s="74"/>
      <c r="D61" s="74"/>
      <c r="E61" s="17"/>
      <c r="F61" s="122"/>
      <c r="G61" s="122"/>
      <c r="H61" s="17"/>
      <c r="I61" s="69"/>
      <c r="J61" s="123"/>
      <c r="K61" s="124"/>
      <c r="L61" s="120"/>
      <c r="M61" s="73"/>
      <c r="N61" s="73"/>
      <c r="O61" s="73"/>
    </row>
    <row r="62" spans="1:15" ht="12" customHeight="1" x14ac:dyDescent="0.2">
      <c r="A62" s="4"/>
      <c r="B62" s="86" t="s">
        <v>74</v>
      </c>
      <c r="C62" s="75" t="s">
        <v>5</v>
      </c>
      <c r="D62" s="75"/>
      <c r="E62" s="75"/>
      <c r="F62" s="75"/>
      <c r="G62" s="75"/>
      <c r="H62" s="75"/>
      <c r="I62" s="75"/>
      <c r="J62" s="125">
        <v>2018</v>
      </c>
      <c r="K62" s="126"/>
      <c r="L62" s="73"/>
      <c r="M62" s="73"/>
      <c r="N62" s="73"/>
      <c r="O62" s="73"/>
    </row>
    <row r="63" spans="1:15" ht="12" customHeight="1" x14ac:dyDescent="0.2">
      <c r="A63" s="4"/>
      <c r="B63" s="87" t="s">
        <v>87</v>
      </c>
      <c r="C63" s="127" t="s">
        <v>88</v>
      </c>
      <c r="D63" s="127"/>
      <c r="E63" s="127"/>
      <c r="F63" s="127"/>
      <c r="G63" s="127"/>
      <c r="H63" s="127"/>
      <c r="I63" s="127"/>
      <c r="J63" s="128">
        <v>20000</v>
      </c>
      <c r="K63" s="129"/>
      <c r="L63" s="73"/>
      <c r="M63" s="73"/>
      <c r="N63" s="73"/>
      <c r="O63" s="73"/>
    </row>
    <row r="64" spans="1:15" ht="12" customHeight="1" x14ac:dyDescent="0.2">
      <c r="A64" s="4"/>
      <c r="B64" s="130"/>
      <c r="C64" s="66" t="s">
        <v>6</v>
      </c>
      <c r="D64" s="66"/>
      <c r="E64" s="66"/>
      <c r="F64" s="66"/>
      <c r="G64" s="66"/>
      <c r="H64" s="66"/>
      <c r="I64" s="66"/>
      <c r="J64" s="131">
        <f>SUM(J63:J63)</f>
        <v>20000</v>
      </c>
      <c r="K64" s="129"/>
      <c r="L64" s="73"/>
      <c r="M64" s="73"/>
      <c r="N64" s="73"/>
      <c r="O64" s="73"/>
    </row>
    <row r="65" spans="1:15" ht="12" customHeight="1" x14ac:dyDescent="0.2">
      <c r="A65" s="4"/>
      <c r="B65" s="73"/>
      <c r="C65" s="73"/>
      <c r="D65" s="73"/>
      <c r="E65" s="73"/>
      <c r="F65" s="73"/>
      <c r="G65" s="73"/>
      <c r="H65" s="73"/>
      <c r="I65" s="73"/>
      <c r="J65" s="17"/>
      <c r="K65" s="74"/>
      <c r="L65" s="73"/>
      <c r="M65" s="73"/>
      <c r="N65" s="73"/>
      <c r="O65" s="73"/>
    </row>
    <row r="66" spans="1:15" x14ac:dyDescent="0.2">
      <c r="A66" s="4"/>
      <c r="B66" s="132" t="s">
        <v>74</v>
      </c>
      <c r="C66" s="75" t="s">
        <v>5</v>
      </c>
      <c r="D66" s="75"/>
      <c r="E66" s="75"/>
      <c r="F66" s="75"/>
      <c r="G66" s="75"/>
      <c r="H66" s="75"/>
      <c r="I66" s="75"/>
      <c r="J66" s="125">
        <v>2018</v>
      </c>
      <c r="K66" s="126"/>
      <c r="L66" s="133"/>
      <c r="M66" s="133"/>
      <c r="N66" s="133"/>
      <c r="O66" s="133"/>
    </row>
    <row r="67" spans="1:15" x14ac:dyDescent="0.2">
      <c r="A67" s="4"/>
      <c r="B67" s="87" t="s">
        <v>79</v>
      </c>
      <c r="C67" s="134" t="s">
        <v>36</v>
      </c>
      <c r="D67" s="134"/>
      <c r="E67" s="134"/>
      <c r="F67" s="134"/>
      <c r="G67" s="134"/>
      <c r="H67" s="134"/>
      <c r="I67" s="134"/>
      <c r="J67" s="128">
        <v>1178.74</v>
      </c>
      <c r="K67" s="129"/>
      <c r="L67" s="133"/>
      <c r="M67" s="133"/>
      <c r="N67" s="133"/>
      <c r="O67" s="133"/>
    </row>
    <row r="68" spans="1:15" x14ac:dyDescent="0.2">
      <c r="A68" s="4"/>
      <c r="B68" s="130"/>
      <c r="C68" s="135" t="s">
        <v>89</v>
      </c>
      <c r="D68" s="135"/>
      <c r="E68" s="135"/>
      <c r="F68" s="135"/>
      <c r="G68" s="135"/>
      <c r="H68" s="135"/>
      <c r="I68" s="135"/>
      <c r="J68" s="136">
        <f>SUM(J67:J67)</f>
        <v>1178.74</v>
      </c>
      <c r="K68" s="129"/>
      <c r="L68" s="133"/>
      <c r="M68" s="133"/>
      <c r="N68" s="133"/>
      <c r="O68" s="133"/>
    </row>
    <row r="69" spans="1:15" x14ac:dyDescent="0.2">
      <c r="A69" s="4"/>
      <c r="B69" s="133"/>
      <c r="C69" s="133"/>
      <c r="D69" s="133"/>
      <c r="E69" s="133"/>
      <c r="F69" s="133"/>
      <c r="G69" s="133"/>
      <c r="H69" s="133"/>
      <c r="I69" s="133"/>
      <c r="J69" s="133"/>
      <c r="K69" s="137"/>
      <c r="L69" s="133"/>
      <c r="M69" s="133"/>
      <c r="N69" s="133"/>
      <c r="O69" s="133"/>
    </row>
    <row r="70" spans="1:15" x14ac:dyDescent="0.2">
      <c r="A70" s="4"/>
      <c r="B70" s="133"/>
      <c r="C70" s="133"/>
      <c r="D70" s="133"/>
      <c r="E70" s="133"/>
      <c r="F70" s="133"/>
      <c r="G70" s="133"/>
      <c r="H70" s="133"/>
      <c r="I70" s="133"/>
      <c r="J70" s="133"/>
      <c r="K70" s="137"/>
      <c r="L70" s="133"/>
      <c r="M70" s="133"/>
      <c r="N70" s="133"/>
      <c r="O70" s="133"/>
    </row>
    <row r="71" spans="1:15" s="12" customFormat="1" ht="12" customHeight="1" x14ac:dyDescent="0.2">
      <c r="B71" s="138" t="s">
        <v>252</v>
      </c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</row>
    <row r="72" spans="1:15" s="10" customFormat="1" ht="12" customHeight="1" x14ac:dyDescent="0.2">
      <c r="A72" s="18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s="10" customFormat="1" ht="43.5" customHeight="1" x14ac:dyDescent="0.2">
      <c r="A73" s="18"/>
      <c r="B73" s="139" t="s">
        <v>74</v>
      </c>
      <c r="C73" s="140" t="s">
        <v>150</v>
      </c>
      <c r="D73" s="141"/>
      <c r="E73" s="141"/>
      <c r="F73" s="141"/>
      <c r="G73" s="141"/>
      <c r="H73" s="142"/>
      <c r="I73" s="143" t="s">
        <v>133</v>
      </c>
      <c r="J73" s="143" t="s">
        <v>253</v>
      </c>
      <c r="K73" s="155" t="s">
        <v>348</v>
      </c>
      <c r="L73" s="144" t="s">
        <v>254</v>
      </c>
      <c r="M73" s="144" t="s">
        <v>255</v>
      </c>
      <c r="N73" s="21"/>
      <c r="O73" s="21"/>
    </row>
    <row r="74" spans="1:15" s="10" customFormat="1" ht="12" customHeight="1" x14ac:dyDescent="0.2">
      <c r="A74" s="18"/>
      <c r="B74" s="87" t="s">
        <v>90</v>
      </c>
      <c r="C74" s="127" t="s">
        <v>91</v>
      </c>
      <c r="D74" s="127"/>
      <c r="E74" s="127"/>
      <c r="F74" s="127"/>
      <c r="G74" s="127"/>
      <c r="H74" s="127"/>
      <c r="I74" s="145"/>
      <c r="J74" s="146"/>
      <c r="K74" s="146"/>
      <c r="L74" s="39"/>
      <c r="M74" s="37"/>
      <c r="N74" s="21"/>
      <c r="O74" s="21"/>
    </row>
    <row r="75" spans="1:15" s="10" customFormat="1" ht="12" customHeight="1" x14ac:dyDescent="0.2">
      <c r="A75" s="18"/>
      <c r="B75" s="90" t="s">
        <v>92</v>
      </c>
      <c r="C75" s="147" t="s">
        <v>93</v>
      </c>
      <c r="D75" s="147"/>
      <c r="E75" s="147"/>
      <c r="F75" s="147"/>
      <c r="G75" s="147"/>
      <c r="H75" s="147"/>
      <c r="I75" s="74"/>
      <c r="J75" s="148"/>
      <c r="K75" s="148"/>
      <c r="L75" s="21"/>
      <c r="M75" s="40"/>
      <c r="N75" s="21"/>
      <c r="O75" s="21"/>
    </row>
    <row r="76" spans="1:15" s="10" customFormat="1" ht="12" customHeight="1" x14ac:dyDescent="0.2">
      <c r="A76" s="18"/>
      <c r="B76" s="90" t="s">
        <v>94</v>
      </c>
      <c r="C76" s="147" t="s">
        <v>95</v>
      </c>
      <c r="D76" s="147"/>
      <c r="E76" s="147"/>
      <c r="F76" s="147"/>
      <c r="G76" s="147"/>
      <c r="H76" s="147"/>
      <c r="I76" s="74"/>
      <c r="J76" s="148"/>
      <c r="K76" s="148"/>
      <c r="L76" s="21"/>
      <c r="M76" s="40"/>
      <c r="N76" s="21"/>
      <c r="O76" s="21"/>
    </row>
    <row r="77" spans="1:15" s="10" customFormat="1" ht="28.5" customHeight="1" x14ac:dyDescent="0.2">
      <c r="A77" s="18"/>
      <c r="B77" s="90" t="s">
        <v>96</v>
      </c>
      <c r="C77" s="149" t="s">
        <v>97</v>
      </c>
      <c r="D77" s="149"/>
      <c r="E77" s="149"/>
      <c r="F77" s="149"/>
      <c r="G77" s="149"/>
      <c r="H77" s="149"/>
      <c r="I77" s="74"/>
      <c r="J77" s="148"/>
      <c r="K77" s="148"/>
      <c r="L77" s="21"/>
      <c r="M77" s="40"/>
      <c r="N77" s="21"/>
      <c r="O77" s="21"/>
    </row>
    <row r="78" spans="1:15" s="10" customFormat="1" ht="24" customHeight="1" x14ac:dyDescent="0.2">
      <c r="A78" s="18"/>
      <c r="B78" s="90" t="s">
        <v>98</v>
      </c>
      <c r="C78" s="149" t="s">
        <v>99</v>
      </c>
      <c r="D78" s="149"/>
      <c r="E78" s="149"/>
      <c r="F78" s="149"/>
      <c r="G78" s="149"/>
      <c r="H78" s="149"/>
      <c r="I78" s="74"/>
      <c r="J78" s="148"/>
      <c r="K78" s="148"/>
      <c r="L78" s="21"/>
      <c r="M78" s="40"/>
      <c r="N78" s="21"/>
      <c r="O78" s="21"/>
    </row>
    <row r="79" spans="1:15" s="10" customFormat="1" ht="12" customHeight="1" x14ac:dyDescent="0.2">
      <c r="A79" s="18"/>
      <c r="B79" s="130" t="s">
        <v>100</v>
      </c>
      <c r="C79" s="150" t="s">
        <v>101</v>
      </c>
      <c r="D79" s="150"/>
      <c r="E79" s="150"/>
      <c r="F79" s="150"/>
      <c r="G79" s="150"/>
      <c r="H79" s="150"/>
      <c r="I79" s="151"/>
      <c r="J79" s="152"/>
      <c r="K79" s="152"/>
      <c r="L79" s="41"/>
      <c r="M79" s="38"/>
      <c r="N79" s="21"/>
      <c r="O79" s="21"/>
    </row>
    <row r="80" spans="1:15" s="10" customFormat="1" ht="12" customHeight="1" x14ac:dyDescent="0.2">
      <c r="A80" s="18"/>
      <c r="B80" s="21"/>
      <c r="C80" s="21"/>
      <c r="D80" s="21"/>
      <c r="E80" s="21"/>
      <c r="F80" s="21"/>
      <c r="G80" s="21"/>
      <c r="H80" s="21"/>
      <c r="J80" s="21"/>
      <c r="K80" s="21"/>
      <c r="L80" s="21"/>
      <c r="M80" s="21"/>
      <c r="N80" s="21"/>
      <c r="O80" s="21"/>
    </row>
    <row r="81" spans="1:32" s="10" customFormat="1" ht="12" customHeight="1" x14ac:dyDescent="0.2">
      <c r="A81" s="18"/>
      <c r="B81" s="153" t="s">
        <v>259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21"/>
      <c r="O81" s="21"/>
    </row>
    <row r="82" spans="1:32" s="10" customFormat="1" ht="12" customHeight="1" x14ac:dyDescent="0.2">
      <c r="A82" s="18"/>
      <c r="B82" s="21"/>
      <c r="C82" s="21"/>
      <c r="D82" s="21"/>
      <c r="E82" s="21"/>
      <c r="F82" s="21"/>
      <c r="G82" s="21"/>
      <c r="H82" s="21"/>
      <c r="J82" s="21"/>
      <c r="K82" s="21"/>
      <c r="L82" s="21"/>
      <c r="M82" s="21"/>
      <c r="N82" s="21"/>
      <c r="O82" s="21"/>
    </row>
    <row r="83" spans="1:32" s="10" customFormat="1" ht="70.5" customHeight="1" x14ac:dyDescent="0.2">
      <c r="A83" s="18"/>
      <c r="B83" s="139" t="s">
        <v>74</v>
      </c>
      <c r="C83" s="140" t="s">
        <v>150</v>
      </c>
      <c r="D83" s="141"/>
      <c r="E83" s="141"/>
      <c r="F83" s="141"/>
      <c r="G83" s="141"/>
      <c r="H83" s="142"/>
      <c r="I83" s="154" t="s">
        <v>133</v>
      </c>
      <c r="J83" s="143" t="s">
        <v>256</v>
      </c>
      <c r="K83" s="155" t="s">
        <v>257</v>
      </c>
      <c r="L83" s="156" t="s">
        <v>258</v>
      </c>
      <c r="M83" s="21"/>
      <c r="N83" s="21"/>
      <c r="O83" s="21"/>
    </row>
    <row r="84" spans="1:32" s="10" customFormat="1" ht="12" customHeight="1" x14ac:dyDescent="0.2">
      <c r="A84" s="18"/>
      <c r="B84" s="87" t="s">
        <v>102</v>
      </c>
      <c r="C84" s="127" t="s">
        <v>103</v>
      </c>
      <c r="D84" s="127"/>
      <c r="E84" s="127"/>
      <c r="F84" s="127"/>
      <c r="G84" s="127"/>
      <c r="H84" s="127"/>
      <c r="I84" s="35"/>
      <c r="J84" s="146"/>
      <c r="K84" s="146"/>
      <c r="L84" s="37"/>
      <c r="M84" s="21"/>
      <c r="N84" s="21"/>
      <c r="O84" s="21"/>
    </row>
    <row r="85" spans="1:32" s="10" customFormat="1" ht="12" customHeight="1" x14ac:dyDescent="0.2">
      <c r="A85" s="18"/>
      <c r="B85" s="130" t="s">
        <v>104</v>
      </c>
      <c r="C85" s="150" t="s">
        <v>105</v>
      </c>
      <c r="D85" s="150"/>
      <c r="E85" s="150"/>
      <c r="F85" s="150"/>
      <c r="G85" s="150"/>
      <c r="H85" s="150"/>
      <c r="I85" s="36"/>
      <c r="J85" s="152"/>
      <c r="K85" s="152"/>
      <c r="L85" s="38"/>
      <c r="M85" s="21"/>
      <c r="N85" s="21"/>
      <c r="O85" s="21"/>
    </row>
    <row r="86" spans="1:32" s="10" customFormat="1" ht="12" customHeight="1" x14ac:dyDescent="0.2">
      <c r="A86" s="18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1:32" ht="12" customHeight="1" x14ac:dyDescent="0.2">
      <c r="A87" s="2"/>
      <c r="B87" s="49" t="s">
        <v>261</v>
      </c>
      <c r="C87" s="49"/>
      <c r="D87" s="49"/>
      <c r="E87" s="49"/>
      <c r="F87" s="49"/>
      <c r="G87" s="49"/>
      <c r="H87" s="49"/>
      <c r="I87" s="49"/>
      <c r="J87" s="49"/>
      <c r="K87" s="49"/>
      <c r="L87" s="51"/>
      <c r="M87" s="51"/>
      <c r="N87" s="51"/>
      <c r="O87" s="51"/>
    </row>
    <row r="88" spans="1:32" s="10" customFormat="1" ht="12" customHeight="1" x14ac:dyDescent="0.2">
      <c r="A88" s="14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s="10" customFormat="1" ht="12" customHeight="1" x14ac:dyDescent="0.2">
      <c r="A89" s="14"/>
      <c r="B89" s="132" t="s">
        <v>74</v>
      </c>
      <c r="C89" s="157" t="s">
        <v>150</v>
      </c>
      <c r="D89" s="158"/>
      <c r="E89" s="158"/>
      <c r="F89" s="158"/>
      <c r="G89" s="158"/>
      <c r="H89" s="159"/>
      <c r="I89" s="160" t="s">
        <v>133</v>
      </c>
      <c r="J89" s="125" t="s">
        <v>211</v>
      </c>
      <c r="K89" s="125" t="s">
        <v>260</v>
      </c>
      <c r="L89" s="14"/>
      <c r="M89" s="14"/>
      <c r="N89" s="14"/>
      <c r="O89" s="14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s="10" customFormat="1" ht="12" customHeight="1" x14ac:dyDescent="0.2">
      <c r="A90" s="14"/>
      <c r="B90" s="87" t="s">
        <v>106</v>
      </c>
      <c r="C90" s="145" t="s">
        <v>107</v>
      </c>
      <c r="D90" s="145"/>
      <c r="E90" s="145"/>
      <c r="F90" s="145"/>
      <c r="G90" s="145"/>
      <c r="H90" s="145"/>
      <c r="I90" s="35"/>
      <c r="J90" s="146"/>
      <c r="K90" s="128"/>
      <c r="L90" s="14"/>
      <c r="M90" s="14"/>
      <c r="N90" s="14"/>
      <c r="O90" s="14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s="10" customFormat="1" ht="12" customHeight="1" x14ac:dyDescent="0.2">
      <c r="A91" s="14"/>
      <c r="B91" s="130"/>
      <c r="C91" s="151"/>
      <c r="D91" s="151"/>
      <c r="E91" s="151"/>
      <c r="F91" s="151"/>
      <c r="G91" s="151"/>
      <c r="H91" s="151"/>
      <c r="I91" s="36"/>
      <c r="J91" s="152"/>
      <c r="K91" s="161"/>
      <c r="L91" s="14"/>
      <c r="M91" s="14"/>
      <c r="N91" s="14"/>
      <c r="O91" s="14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s="10" customFormat="1" ht="12" customHeight="1" x14ac:dyDescent="0.2">
      <c r="A92" s="14"/>
      <c r="B92" s="162"/>
      <c r="C92" s="74"/>
      <c r="D92" s="74"/>
      <c r="E92" s="74"/>
      <c r="F92" s="74"/>
      <c r="G92" s="74"/>
      <c r="H92" s="74"/>
      <c r="J92" s="129"/>
      <c r="K92" s="129"/>
      <c r="L92" s="14"/>
      <c r="M92" s="14"/>
      <c r="N92" s="14"/>
      <c r="O92" s="14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s="10" customFormat="1" ht="12" customHeight="1" x14ac:dyDescent="0.2">
      <c r="A93" s="14"/>
      <c r="B93" s="163" t="s">
        <v>262</v>
      </c>
      <c r="C93" s="164"/>
      <c r="D93" s="164"/>
      <c r="E93" s="164"/>
      <c r="F93" s="164"/>
      <c r="G93" s="164"/>
      <c r="H93" s="164"/>
      <c r="I93" s="165"/>
      <c r="J93" s="129"/>
      <c r="K93" s="129"/>
      <c r="L93" s="14"/>
      <c r="M93" s="14"/>
      <c r="N93" s="14"/>
      <c r="O93" s="14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s="10" customFormat="1" ht="12" customHeight="1" x14ac:dyDescent="0.2">
      <c r="A94" s="14"/>
      <c r="B94" s="13"/>
      <c r="C94" s="14"/>
      <c r="D94" s="14"/>
      <c r="E94" s="14"/>
      <c r="F94" s="14"/>
      <c r="G94" s="14"/>
      <c r="H94" s="14"/>
      <c r="J94" s="14"/>
      <c r="K94" s="14"/>
      <c r="L94" s="14"/>
      <c r="M94" s="14"/>
      <c r="N94" s="14"/>
      <c r="O94" s="14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s="10" customFormat="1" ht="12" customHeight="1" x14ac:dyDescent="0.2">
      <c r="A95" s="14"/>
      <c r="B95" s="86" t="s">
        <v>74</v>
      </c>
      <c r="C95" s="166" t="s">
        <v>5</v>
      </c>
      <c r="D95" s="167"/>
      <c r="E95" s="167"/>
      <c r="F95" s="167"/>
      <c r="G95" s="167"/>
      <c r="H95" s="168"/>
      <c r="I95" s="52" t="s">
        <v>133</v>
      </c>
      <c r="J95" s="126"/>
      <c r="K95" s="126"/>
      <c r="L95" s="14"/>
      <c r="M95" s="14"/>
      <c r="N95" s="14"/>
      <c r="O95" s="14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s="10" customFormat="1" ht="12" customHeight="1" x14ac:dyDescent="0.2">
      <c r="A96" s="14"/>
      <c r="B96" s="87" t="s">
        <v>108</v>
      </c>
      <c r="C96" s="127" t="s">
        <v>109</v>
      </c>
      <c r="D96" s="127"/>
      <c r="E96" s="127"/>
      <c r="F96" s="127"/>
      <c r="G96" s="127"/>
      <c r="H96" s="127"/>
      <c r="I96" s="32"/>
      <c r="J96" s="129"/>
      <c r="K96" s="129"/>
      <c r="L96" s="14"/>
      <c r="M96" s="14"/>
      <c r="N96" s="14"/>
      <c r="O96" s="14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s="10" customFormat="1" ht="12" customHeight="1" x14ac:dyDescent="0.2">
      <c r="A97" s="14"/>
      <c r="B97" s="90"/>
      <c r="C97" s="74"/>
      <c r="D97" s="74"/>
      <c r="E97" s="74"/>
      <c r="F97" s="74"/>
      <c r="G97" s="74"/>
      <c r="H97" s="74"/>
      <c r="I97" s="33"/>
      <c r="J97" s="148"/>
      <c r="K97" s="148"/>
      <c r="L97" s="14"/>
      <c r="M97" s="14"/>
      <c r="N97" s="14"/>
      <c r="O97" s="14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s="10" customFormat="1" ht="12" customHeight="1" x14ac:dyDescent="0.2">
      <c r="A98" s="14"/>
      <c r="B98" s="130"/>
      <c r="C98" s="151" t="s">
        <v>89</v>
      </c>
      <c r="D98" s="151"/>
      <c r="E98" s="151"/>
      <c r="F98" s="151"/>
      <c r="G98" s="151"/>
      <c r="H98" s="151"/>
      <c r="I98" s="34"/>
      <c r="J98" s="129"/>
      <c r="K98" s="129"/>
      <c r="L98" s="14"/>
      <c r="M98" s="14"/>
      <c r="N98" s="14"/>
      <c r="O98" s="14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s="10" customFormat="1" ht="12" customHeight="1" x14ac:dyDescent="0.2">
      <c r="A99" s="14"/>
      <c r="B99" s="13"/>
      <c r="C99" s="14"/>
      <c r="D99" s="14"/>
      <c r="E99" s="14" t="s">
        <v>263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ht="12" customHeight="1" x14ac:dyDescent="0.2">
      <c r="A100" s="7"/>
      <c r="B100" s="169" t="s">
        <v>264</v>
      </c>
      <c r="C100" s="169"/>
      <c r="D100" s="169"/>
      <c r="E100" s="169"/>
      <c r="F100" s="169"/>
      <c r="G100" s="169"/>
      <c r="H100" s="169"/>
      <c r="I100" s="169"/>
      <c r="J100" s="169"/>
      <c r="K100" s="169"/>
      <c r="L100" s="51"/>
      <c r="M100" s="51"/>
      <c r="N100" s="51"/>
      <c r="O100" s="51"/>
    </row>
    <row r="101" spans="1:32" ht="12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1:32" ht="12" customHeight="1" x14ac:dyDescent="0.2">
      <c r="B102" s="86" t="s">
        <v>74</v>
      </c>
      <c r="C102" s="166" t="s">
        <v>5</v>
      </c>
      <c r="D102" s="167"/>
      <c r="E102" s="167"/>
      <c r="F102" s="167"/>
      <c r="G102" s="167"/>
      <c r="H102" s="167"/>
      <c r="I102" s="167"/>
      <c r="J102" s="54">
        <v>2018</v>
      </c>
      <c r="K102" s="54">
        <v>2017</v>
      </c>
      <c r="L102" s="55"/>
      <c r="M102" s="17"/>
      <c r="N102" s="55"/>
      <c r="O102" s="55"/>
    </row>
    <row r="103" spans="1:32" ht="12" customHeight="1" x14ac:dyDescent="0.2">
      <c r="B103" s="76">
        <v>1231</v>
      </c>
      <c r="C103" s="88" t="s">
        <v>37</v>
      </c>
      <c r="D103" s="88"/>
      <c r="E103" s="88"/>
      <c r="F103" s="88"/>
      <c r="G103" s="88"/>
      <c r="H103" s="88"/>
      <c r="I103" s="88"/>
      <c r="J103" s="89">
        <v>1031800</v>
      </c>
      <c r="K103" s="77">
        <v>1031800</v>
      </c>
      <c r="L103" s="170"/>
      <c r="M103" s="17"/>
      <c r="N103" s="170"/>
      <c r="O103" s="170"/>
    </row>
    <row r="104" spans="1:32" ht="12" customHeight="1" x14ac:dyDescent="0.2">
      <c r="B104" s="171">
        <v>1239</v>
      </c>
      <c r="C104" s="91" t="s">
        <v>38</v>
      </c>
      <c r="D104" s="91"/>
      <c r="E104" s="91"/>
      <c r="F104" s="91"/>
      <c r="G104" s="91"/>
      <c r="H104" s="91"/>
      <c r="I104" s="91"/>
      <c r="J104" s="92">
        <v>0</v>
      </c>
      <c r="K104" s="93">
        <v>0</v>
      </c>
      <c r="L104" s="170"/>
      <c r="M104" s="17"/>
      <c r="N104" s="170"/>
      <c r="O104" s="170"/>
    </row>
    <row r="105" spans="1:32" ht="12" customHeight="1" x14ac:dyDescent="0.2">
      <c r="B105" s="94"/>
      <c r="C105" s="172" t="s">
        <v>39</v>
      </c>
      <c r="D105" s="172"/>
      <c r="E105" s="172"/>
      <c r="F105" s="172"/>
      <c r="G105" s="172"/>
      <c r="H105" s="172"/>
      <c r="I105" s="172"/>
      <c r="J105" s="95">
        <f>SUM(J103:J104)</f>
        <v>1031800</v>
      </c>
      <c r="K105" s="96">
        <f>SUM(K103:O104)</f>
        <v>1031800</v>
      </c>
      <c r="L105" s="83"/>
      <c r="M105" s="17"/>
      <c r="N105" s="83"/>
      <c r="O105" s="83"/>
    </row>
    <row r="106" spans="1:32" ht="12" customHeight="1" x14ac:dyDescent="0.2">
      <c r="B106" s="51"/>
      <c r="C106" s="173"/>
      <c r="D106" s="173"/>
      <c r="E106" s="173"/>
      <c r="F106" s="173"/>
      <c r="G106" s="173"/>
      <c r="H106" s="173"/>
      <c r="I106" s="173"/>
      <c r="J106" s="173"/>
      <c r="K106" s="170"/>
      <c r="L106" s="170"/>
      <c r="M106" s="170"/>
      <c r="N106" s="170"/>
      <c r="O106" s="170"/>
    </row>
    <row r="107" spans="1:32" ht="12" customHeight="1" x14ac:dyDescent="0.2">
      <c r="B107" s="174" t="s">
        <v>13</v>
      </c>
      <c r="C107" s="173"/>
      <c r="D107" s="173"/>
      <c r="E107" s="173"/>
      <c r="F107" s="173"/>
      <c r="G107" s="173"/>
      <c r="H107" s="173"/>
      <c r="I107" s="173"/>
      <c r="J107" s="173"/>
      <c r="K107" s="170"/>
      <c r="L107" s="170"/>
      <c r="M107" s="170"/>
      <c r="N107" s="170"/>
      <c r="O107" s="170"/>
    </row>
    <row r="108" spans="1:32" ht="12" customHeight="1" x14ac:dyDescent="0.2">
      <c r="B108" s="174"/>
      <c r="C108" s="173"/>
      <c r="D108" s="173"/>
      <c r="E108" s="173"/>
      <c r="F108" s="173"/>
      <c r="G108" s="173"/>
      <c r="H108" s="173"/>
      <c r="I108" s="173"/>
      <c r="J108" s="173"/>
      <c r="K108" s="170"/>
      <c r="L108" s="170"/>
      <c r="M108" s="170"/>
      <c r="N108" s="170"/>
      <c r="O108" s="170"/>
    </row>
    <row r="109" spans="1:32" ht="12" customHeight="1" x14ac:dyDescent="0.2">
      <c r="B109" s="175" t="s">
        <v>265</v>
      </c>
      <c r="C109" s="175"/>
      <c r="D109" s="175"/>
      <c r="E109" s="175"/>
      <c r="F109" s="175"/>
      <c r="G109" s="175"/>
      <c r="H109" s="175"/>
      <c r="I109" s="175"/>
      <c r="J109" s="175"/>
      <c r="K109" s="175"/>
      <c r="L109" s="170"/>
      <c r="M109" s="170"/>
      <c r="N109" s="170"/>
      <c r="O109" s="170"/>
    </row>
    <row r="110" spans="1:32" ht="12" customHeight="1" x14ac:dyDescent="0.2">
      <c r="B110" s="51"/>
      <c r="C110" s="173"/>
      <c r="D110" s="173"/>
      <c r="E110" s="173"/>
      <c r="F110" s="173"/>
      <c r="G110" s="173"/>
      <c r="H110" s="173"/>
      <c r="I110" s="173"/>
      <c r="J110" s="173"/>
      <c r="K110" s="170"/>
      <c r="L110" s="170"/>
      <c r="M110" s="170"/>
      <c r="N110" s="170"/>
      <c r="O110" s="170"/>
    </row>
    <row r="111" spans="1:32" ht="12" customHeight="1" x14ac:dyDescent="0.2">
      <c r="B111" s="52" t="s">
        <v>74</v>
      </c>
      <c r="C111" s="75" t="s">
        <v>5</v>
      </c>
      <c r="D111" s="75"/>
      <c r="E111" s="75"/>
      <c r="F111" s="75"/>
      <c r="G111" s="75"/>
      <c r="H111" s="75"/>
      <c r="I111" s="75"/>
      <c r="J111" s="125">
        <v>2018</v>
      </c>
      <c r="K111" s="125">
        <v>2017</v>
      </c>
      <c r="L111" s="17"/>
      <c r="M111" s="55"/>
      <c r="N111" s="55"/>
      <c r="O111" s="17"/>
    </row>
    <row r="112" spans="1:32" ht="12" customHeight="1" x14ac:dyDescent="0.2">
      <c r="B112" s="76">
        <v>1241</v>
      </c>
      <c r="C112" s="88" t="s">
        <v>40</v>
      </c>
      <c r="D112" s="88"/>
      <c r="E112" s="88"/>
      <c r="F112" s="88"/>
      <c r="G112" s="88"/>
      <c r="H112" s="88"/>
      <c r="I112" s="88"/>
      <c r="J112" s="89">
        <v>770359.88</v>
      </c>
      <c r="K112" s="77">
        <v>729880.55</v>
      </c>
      <c r="L112" s="17"/>
      <c r="M112" s="170"/>
      <c r="N112" s="170"/>
      <c r="O112" s="17"/>
    </row>
    <row r="113" spans="2:15" ht="12" customHeight="1" x14ac:dyDescent="0.2">
      <c r="B113" s="171">
        <v>1242</v>
      </c>
      <c r="C113" s="91" t="s">
        <v>41</v>
      </c>
      <c r="D113" s="91"/>
      <c r="E113" s="91"/>
      <c r="F113" s="91"/>
      <c r="G113" s="91"/>
      <c r="H113" s="91"/>
      <c r="I113" s="91"/>
      <c r="J113" s="92">
        <v>0</v>
      </c>
      <c r="K113" s="93">
        <v>0</v>
      </c>
      <c r="L113" s="17"/>
      <c r="M113" s="170"/>
      <c r="N113" s="170"/>
      <c r="O113" s="17"/>
    </row>
    <row r="114" spans="2:15" ht="12" customHeight="1" x14ac:dyDescent="0.2">
      <c r="B114" s="171">
        <v>1244</v>
      </c>
      <c r="C114" s="91" t="s">
        <v>42</v>
      </c>
      <c r="D114" s="91"/>
      <c r="E114" s="91"/>
      <c r="F114" s="91"/>
      <c r="G114" s="91"/>
      <c r="H114" s="91"/>
      <c r="I114" s="91"/>
      <c r="J114" s="92">
        <v>1759396.63</v>
      </c>
      <c r="K114" s="93">
        <v>1759396.63</v>
      </c>
      <c r="L114" s="17"/>
      <c r="M114" s="170"/>
      <c r="N114" s="170"/>
      <c r="O114" s="17"/>
    </row>
    <row r="115" spans="2:15" ht="12" customHeight="1" x14ac:dyDescent="0.2">
      <c r="B115" s="171">
        <v>1246</v>
      </c>
      <c r="C115" s="91" t="s">
        <v>43</v>
      </c>
      <c r="D115" s="91"/>
      <c r="E115" s="91"/>
      <c r="F115" s="91"/>
      <c r="G115" s="91"/>
      <c r="H115" s="91"/>
      <c r="I115" s="91"/>
      <c r="J115" s="92">
        <v>17221912.789999999</v>
      </c>
      <c r="K115" s="93">
        <v>17143066.199999999</v>
      </c>
      <c r="L115" s="17"/>
      <c r="M115" s="170"/>
      <c r="N115" s="170"/>
      <c r="O115" s="17"/>
    </row>
    <row r="116" spans="2:15" ht="12" customHeight="1" x14ac:dyDescent="0.2">
      <c r="B116" s="171"/>
      <c r="C116" s="176" t="s">
        <v>44</v>
      </c>
      <c r="D116" s="176"/>
      <c r="E116" s="176"/>
      <c r="F116" s="176"/>
      <c r="G116" s="176"/>
      <c r="H116" s="176"/>
      <c r="I116" s="176"/>
      <c r="J116" s="83">
        <f>SUM(J112:J115)</f>
        <v>19751669.299999997</v>
      </c>
      <c r="K116" s="177">
        <f>SUM(K112:K115)</f>
        <v>19632343.379999999</v>
      </c>
      <c r="L116" s="17"/>
      <c r="M116" s="83"/>
      <c r="N116" s="83"/>
      <c r="O116" s="17"/>
    </row>
    <row r="117" spans="2:15" ht="12" customHeight="1" x14ac:dyDescent="0.2">
      <c r="B117" s="171"/>
      <c r="C117" s="91" t="s">
        <v>45</v>
      </c>
      <c r="D117" s="91"/>
      <c r="E117" s="91"/>
      <c r="F117" s="91"/>
      <c r="G117" s="91"/>
      <c r="H117" s="91"/>
      <c r="I117" s="91"/>
      <c r="J117" s="92">
        <v>0</v>
      </c>
      <c r="K117" s="93">
        <v>0</v>
      </c>
      <c r="L117" s="17"/>
      <c r="M117" s="170"/>
      <c r="N117" s="170"/>
      <c r="O117" s="17"/>
    </row>
    <row r="118" spans="2:15" ht="12" customHeight="1" x14ac:dyDescent="0.2">
      <c r="B118" s="171">
        <v>1254</v>
      </c>
      <c r="C118" s="91" t="s">
        <v>46</v>
      </c>
      <c r="D118" s="91"/>
      <c r="E118" s="91"/>
      <c r="F118" s="91"/>
      <c r="G118" s="91"/>
      <c r="H118" s="91"/>
      <c r="I118" s="91"/>
      <c r="J118" s="92">
        <v>107558.71</v>
      </c>
      <c r="K118" s="93">
        <v>66257.42</v>
      </c>
      <c r="L118" s="17"/>
      <c r="M118" s="170"/>
      <c r="N118" s="170"/>
      <c r="O118" s="17"/>
    </row>
    <row r="119" spans="2:15" ht="12" customHeight="1" x14ac:dyDescent="0.2">
      <c r="B119" s="171"/>
      <c r="C119" s="176" t="s">
        <v>47</v>
      </c>
      <c r="D119" s="176"/>
      <c r="E119" s="176"/>
      <c r="F119" s="176"/>
      <c r="G119" s="176"/>
      <c r="H119" s="176"/>
      <c r="I119" s="176"/>
      <c r="J119" s="83">
        <f>SUM(J117:J118)</f>
        <v>107558.71</v>
      </c>
      <c r="K119" s="177">
        <f>SUM(K117:K118)</f>
        <v>66257.42</v>
      </c>
      <c r="L119" s="17"/>
      <c r="M119" s="83"/>
      <c r="N119" s="83"/>
      <c r="O119" s="17"/>
    </row>
    <row r="120" spans="2:15" ht="12" customHeight="1" x14ac:dyDescent="0.2">
      <c r="B120" s="171"/>
      <c r="C120" s="91" t="s">
        <v>48</v>
      </c>
      <c r="D120" s="91"/>
      <c r="E120" s="91"/>
      <c r="F120" s="91"/>
      <c r="G120" s="91"/>
      <c r="H120" s="91"/>
      <c r="I120" s="91"/>
      <c r="J120" s="92">
        <v>0</v>
      </c>
      <c r="K120" s="93">
        <v>0</v>
      </c>
      <c r="L120" s="17"/>
      <c r="M120" s="170"/>
      <c r="N120" s="170"/>
      <c r="O120" s="17"/>
    </row>
    <row r="121" spans="2:15" ht="12" customHeight="1" x14ac:dyDescent="0.2">
      <c r="B121" s="171"/>
      <c r="C121" s="178" t="s">
        <v>49</v>
      </c>
      <c r="D121" s="178"/>
      <c r="E121" s="178"/>
      <c r="F121" s="178"/>
      <c r="G121" s="178"/>
      <c r="H121" s="178"/>
      <c r="I121" s="178"/>
      <c r="J121" s="83">
        <f>SUM(J120)</f>
        <v>0</v>
      </c>
      <c r="K121" s="177">
        <f>SUM(K120)</f>
        <v>0</v>
      </c>
      <c r="L121" s="17"/>
      <c r="M121" s="83"/>
      <c r="N121" s="83"/>
      <c r="O121" s="17"/>
    </row>
    <row r="122" spans="2:15" ht="12" customHeight="1" x14ac:dyDescent="0.2">
      <c r="B122" s="65"/>
      <c r="C122" s="79" t="s">
        <v>6</v>
      </c>
      <c r="D122" s="79"/>
      <c r="E122" s="79"/>
      <c r="F122" s="79"/>
      <c r="G122" s="79"/>
      <c r="H122" s="79"/>
      <c r="I122" s="79"/>
      <c r="J122" s="95">
        <f>SUM(J116,J119,J121)</f>
        <v>19859228.009999998</v>
      </c>
      <c r="K122" s="96">
        <f>SUM(K116,K119,K121)</f>
        <v>19698600.800000001</v>
      </c>
      <c r="L122" s="17"/>
      <c r="M122" s="83"/>
      <c r="N122" s="83"/>
      <c r="O122" s="17"/>
    </row>
    <row r="123" spans="2:15" ht="12" customHeight="1" x14ac:dyDescent="0.2">
      <c r="B123" s="51"/>
      <c r="C123" s="173"/>
      <c r="D123" s="173"/>
      <c r="E123" s="173"/>
      <c r="F123" s="173"/>
      <c r="G123" s="173"/>
      <c r="H123" s="173"/>
      <c r="I123" s="173"/>
      <c r="J123" s="173"/>
      <c r="K123" s="170"/>
      <c r="L123" s="170"/>
      <c r="M123" s="170"/>
      <c r="N123" s="170"/>
      <c r="O123" s="170"/>
    </row>
    <row r="124" spans="2:15" ht="12" customHeight="1" x14ac:dyDescent="0.2">
      <c r="B124" s="174" t="s">
        <v>14</v>
      </c>
      <c r="C124" s="173"/>
      <c r="D124" s="173"/>
      <c r="E124" s="173"/>
      <c r="F124" s="173"/>
      <c r="G124" s="173"/>
      <c r="H124" s="173"/>
      <c r="I124" s="173"/>
      <c r="J124" s="173"/>
      <c r="K124" s="170"/>
      <c r="L124" s="170"/>
      <c r="M124" s="170"/>
      <c r="N124" s="170"/>
      <c r="O124" s="170"/>
    </row>
    <row r="125" spans="2:15" ht="12" customHeight="1" x14ac:dyDescent="0.2">
      <c r="B125" s="51"/>
      <c r="C125" s="173"/>
      <c r="D125" s="173"/>
      <c r="E125" s="173"/>
      <c r="F125" s="173"/>
      <c r="G125" s="173"/>
      <c r="H125" s="173"/>
      <c r="I125" s="173"/>
      <c r="J125" s="173"/>
      <c r="K125" s="170"/>
      <c r="L125" s="170"/>
      <c r="M125" s="170"/>
      <c r="N125" s="170"/>
      <c r="O125" s="170"/>
    </row>
    <row r="126" spans="2:15" ht="12" customHeight="1" x14ac:dyDescent="0.2">
      <c r="B126" s="52" t="s">
        <v>74</v>
      </c>
      <c r="C126" s="75" t="s">
        <v>5</v>
      </c>
      <c r="D126" s="75"/>
      <c r="E126" s="75"/>
      <c r="F126" s="75"/>
      <c r="G126" s="75"/>
      <c r="H126" s="75"/>
      <c r="I126" s="75"/>
      <c r="J126" s="125">
        <v>2018</v>
      </c>
      <c r="K126" s="125">
        <v>2017</v>
      </c>
      <c r="L126" s="17"/>
      <c r="M126" s="55"/>
      <c r="N126" s="55"/>
      <c r="O126" s="17"/>
    </row>
    <row r="127" spans="2:15" ht="12" customHeight="1" x14ac:dyDescent="0.2">
      <c r="B127" s="179" t="s">
        <v>110</v>
      </c>
      <c r="C127" s="180" t="s">
        <v>50</v>
      </c>
      <c r="D127" s="180"/>
      <c r="E127" s="180"/>
      <c r="F127" s="180"/>
      <c r="G127" s="180"/>
      <c r="H127" s="180"/>
      <c r="I127" s="180"/>
      <c r="J127" s="181">
        <v>25246</v>
      </c>
      <c r="K127" s="182">
        <v>25246</v>
      </c>
      <c r="L127" s="17"/>
      <c r="M127" s="170"/>
      <c r="N127" s="170"/>
      <c r="O127" s="17"/>
    </row>
    <row r="128" spans="2:15" ht="12" customHeight="1" x14ac:dyDescent="0.2">
      <c r="B128" s="51"/>
      <c r="C128" s="173"/>
      <c r="D128" s="173"/>
      <c r="E128" s="173"/>
      <c r="F128" s="173"/>
      <c r="G128" s="173"/>
      <c r="H128" s="173"/>
      <c r="I128" s="173"/>
      <c r="J128" s="173"/>
      <c r="K128" s="170"/>
      <c r="L128" s="170"/>
      <c r="M128" s="170"/>
      <c r="N128" s="170"/>
      <c r="O128" s="170"/>
    </row>
    <row r="129" spans="1:32" ht="12" customHeight="1" x14ac:dyDescent="0.2">
      <c r="B129" s="49" t="s">
        <v>266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170"/>
      <c r="M129" s="170"/>
      <c r="N129" s="170"/>
      <c r="O129" s="170"/>
    </row>
    <row r="130" spans="1:32" s="10" customFormat="1" ht="12" customHeight="1" x14ac:dyDescent="0.2">
      <c r="A130" s="1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 s="10" customFormat="1" ht="12" customHeight="1" x14ac:dyDescent="0.2">
      <c r="A131" s="12"/>
      <c r="B131" s="71" t="s">
        <v>74</v>
      </c>
      <c r="C131" s="75" t="s">
        <v>5</v>
      </c>
      <c r="D131" s="75"/>
      <c r="E131" s="75"/>
      <c r="F131" s="75"/>
      <c r="G131" s="75"/>
      <c r="H131" s="75"/>
      <c r="I131" s="75"/>
      <c r="J131" s="54">
        <v>2018</v>
      </c>
      <c r="K131" s="183" t="s">
        <v>111</v>
      </c>
      <c r="M131" s="55"/>
      <c r="N131" s="55"/>
      <c r="O131" s="22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 s="10" customFormat="1" ht="12" customHeight="1" x14ac:dyDescent="0.2">
      <c r="A132" s="12"/>
      <c r="B132" s="56">
        <v>1160</v>
      </c>
      <c r="C132" s="88" t="s">
        <v>112</v>
      </c>
      <c r="D132" s="88"/>
      <c r="E132" s="88"/>
      <c r="F132" s="88"/>
      <c r="G132" s="88"/>
      <c r="H132" s="88"/>
      <c r="I132" s="88"/>
      <c r="J132" s="89">
        <v>0</v>
      </c>
      <c r="K132" s="77"/>
      <c r="L132" s="92"/>
      <c r="M132" s="170"/>
      <c r="N132" s="170"/>
      <c r="O132" s="22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 s="10" customFormat="1" ht="12" customHeight="1" x14ac:dyDescent="0.2">
      <c r="A133" s="12"/>
      <c r="B133" s="184">
        <v>1161</v>
      </c>
      <c r="C133" s="185" t="s">
        <v>113</v>
      </c>
      <c r="D133" s="185"/>
      <c r="E133" s="185"/>
      <c r="F133" s="185"/>
      <c r="G133" s="185"/>
      <c r="H133" s="185"/>
      <c r="I133" s="185"/>
      <c r="J133" s="92">
        <v>0</v>
      </c>
      <c r="K133" s="93"/>
      <c r="L133" s="186"/>
      <c r="M133" s="186"/>
      <c r="N133" s="186"/>
      <c r="O133" s="22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 s="10" customFormat="1" ht="12" customHeight="1" x14ac:dyDescent="0.2">
      <c r="A134" s="12"/>
      <c r="B134" s="187">
        <v>1162</v>
      </c>
      <c r="C134" s="188" t="s">
        <v>114</v>
      </c>
      <c r="D134" s="188"/>
      <c r="E134" s="188"/>
      <c r="F134" s="188"/>
      <c r="G134" s="188"/>
      <c r="H134" s="188"/>
      <c r="I134" s="188"/>
      <c r="J134" s="189">
        <v>0</v>
      </c>
      <c r="K134" s="80"/>
      <c r="L134" s="186"/>
      <c r="M134" s="186"/>
      <c r="N134" s="186"/>
      <c r="O134" s="22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s="10" customFormat="1" ht="12" customHeight="1" x14ac:dyDescent="0.2">
      <c r="A135" s="1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s="10" customFormat="1" ht="12" customHeight="1" x14ac:dyDescent="0.2">
      <c r="A136" s="1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s="10" customFormat="1" ht="12" customHeight="1" x14ac:dyDescent="0.2">
      <c r="A137" s="1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ht="12" customHeight="1" x14ac:dyDescent="0.2">
      <c r="A138" s="8"/>
      <c r="B138" s="190" t="s">
        <v>267</v>
      </c>
      <c r="C138" s="190"/>
      <c r="D138" s="190"/>
      <c r="E138" s="190"/>
      <c r="F138" s="190"/>
      <c r="G138" s="190"/>
      <c r="H138" s="190"/>
      <c r="I138" s="190"/>
      <c r="J138" s="190"/>
      <c r="K138" s="190"/>
      <c r="L138" s="85"/>
      <c r="M138" s="85"/>
      <c r="N138" s="85"/>
      <c r="O138" s="85"/>
    </row>
    <row r="139" spans="1:32" s="17" customFormat="1" ht="12" customHeight="1" x14ac:dyDescent="0.2">
      <c r="A139" s="19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 s="17" customFormat="1" ht="12" customHeight="1" x14ac:dyDescent="0.2">
      <c r="A140" s="19"/>
      <c r="B140" s="71" t="s">
        <v>74</v>
      </c>
      <c r="C140" s="75" t="s">
        <v>5</v>
      </c>
      <c r="D140" s="75"/>
      <c r="E140" s="75"/>
      <c r="F140" s="75"/>
      <c r="G140" s="75"/>
      <c r="H140" s="75"/>
      <c r="I140" s="75"/>
      <c r="J140" s="125">
        <v>2018</v>
      </c>
      <c r="K140" s="166" t="s">
        <v>115</v>
      </c>
      <c r="M140" s="55"/>
      <c r="N140" s="55"/>
      <c r="O140" s="2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 s="17" customFormat="1" ht="12" customHeight="1" x14ac:dyDescent="0.2">
      <c r="A141" s="19"/>
      <c r="B141" s="56">
        <v>1290</v>
      </c>
      <c r="C141" s="88" t="s">
        <v>116</v>
      </c>
      <c r="D141" s="88"/>
      <c r="E141" s="88"/>
      <c r="F141" s="88"/>
      <c r="G141" s="88"/>
      <c r="H141" s="88"/>
      <c r="I141" s="88"/>
      <c r="J141" s="89">
        <v>0</v>
      </c>
      <c r="K141" s="77"/>
      <c r="L141" s="92"/>
      <c r="M141" s="170"/>
      <c r="N141" s="170"/>
      <c r="O141" s="2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 s="17" customFormat="1" ht="12" customHeight="1" x14ac:dyDescent="0.2">
      <c r="A142" s="19"/>
      <c r="B142" s="184">
        <v>1291</v>
      </c>
      <c r="C142" s="185" t="s">
        <v>117</v>
      </c>
      <c r="D142" s="185"/>
      <c r="E142" s="185"/>
      <c r="F142" s="185"/>
      <c r="G142" s="185"/>
      <c r="H142" s="185"/>
      <c r="I142" s="185"/>
      <c r="J142" s="92">
        <v>0</v>
      </c>
      <c r="K142" s="93"/>
      <c r="L142" s="186"/>
      <c r="M142" s="186"/>
      <c r="N142" s="186"/>
      <c r="O142" s="2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s="17" customFormat="1" ht="12" customHeight="1" x14ac:dyDescent="0.2">
      <c r="A143" s="19"/>
      <c r="B143" s="184">
        <v>1292</v>
      </c>
      <c r="C143" s="185" t="s">
        <v>118</v>
      </c>
      <c r="D143" s="185"/>
      <c r="E143" s="185"/>
      <c r="F143" s="185"/>
      <c r="G143" s="185"/>
      <c r="H143" s="185"/>
      <c r="I143" s="185"/>
      <c r="J143" s="191">
        <v>0</v>
      </c>
      <c r="K143" s="192"/>
      <c r="L143" s="186"/>
      <c r="M143" s="186"/>
      <c r="N143" s="186"/>
      <c r="O143" s="2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 s="17" customFormat="1" ht="12" customHeight="1" x14ac:dyDescent="0.2">
      <c r="A144" s="19"/>
      <c r="B144" s="187">
        <v>1293</v>
      </c>
      <c r="C144" s="188" t="s">
        <v>119</v>
      </c>
      <c r="D144" s="188"/>
      <c r="E144" s="188"/>
      <c r="F144" s="188"/>
      <c r="G144" s="188"/>
      <c r="H144" s="188"/>
      <c r="I144" s="188"/>
      <c r="J144" s="189">
        <v>0</v>
      </c>
      <c r="K144" s="80"/>
      <c r="L144" s="186"/>
      <c r="M144" s="186"/>
      <c r="N144" s="186"/>
      <c r="O144" s="2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 s="17" customFormat="1" ht="12" customHeight="1" x14ac:dyDescent="0.2">
      <c r="A145" s="19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 s="17" customFormat="1" ht="12" customHeight="1" x14ac:dyDescent="0.2">
      <c r="A146" s="19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ht="12" customHeight="1" x14ac:dyDescent="0.2">
      <c r="B147" s="169" t="s">
        <v>268</v>
      </c>
      <c r="C147" s="169"/>
      <c r="D147" s="169"/>
      <c r="E147" s="169"/>
      <c r="F147" s="169"/>
      <c r="G147" s="169"/>
      <c r="H147" s="169"/>
      <c r="I147" s="169"/>
      <c r="J147" s="169"/>
      <c r="K147" s="169"/>
      <c r="L147" s="17"/>
      <c r="M147" s="17"/>
      <c r="N147" s="17"/>
      <c r="O147" s="17"/>
    </row>
    <row r="148" spans="1:32" s="10" customFormat="1" ht="12" customHeight="1" x14ac:dyDescent="0.2">
      <c r="A148" s="1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32" s="10" customFormat="1" ht="12" customHeight="1" x14ac:dyDescent="0.2">
      <c r="A149" s="12"/>
      <c r="B149" s="71" t="s">
        <v>74</v>
      </c>
      <c r="C149" s="75" t="s">
        <v>5</v>
      </c>
      <c r="D149" s="75"/>
      <c r="E149" s="75"/>
      <c r="F149" s="75"/>
      <c r="G149" s="75"/>
      <c r="H149" s="75"/>
      <c r="I149" s="75"/>
      <c r="J149" s="125" t="s">
        <v>120</v>
      </c>
      <c r="K149" s="54" t="s">
        <v>121</v>
      </c>
      <c r="M149" s="55"/>
      <c r="N149" s="55"/>
      <c r="O149" s="22"/>
    </row>
    <row r="150" spans="1:32" s="10" customFormat="1" ht="12" customHeight="1" x14ac:dyDescent="0.2">
      <c r="A150" s="12"/>
      <c r="B150" s="104">
        <v>2110</v>
      </c>
      <c r="C150" s="193" t="s">
        <v>122</v>
      </c>
      <c r="D150" s="193"/>
      <c r="E150" s="193"/>
      <c r="F150" s="193"/>
      <c r="G150" s="193"/>
      <c r="H150" s="193"/>
      <c r="I150" s="193"/>
      <c r="J150" s="194">
        <v>16959808.850000001</v>
      </c>
      <c r="K150" s="195"/>
      <c r="M150" s="196"/>
      <c r="N150" s="196"/>
      <c r="O150" s="22"/>
    </row>
    <row r="151" spans="1:32" s="10" customFormat="1" ht="12" customHeight="1" x14ac:dyDescent="0.2">
      <c r="A151" s="12"/>
      <c r="B151" s="108">
        <v>2111</v>
      </c>
      <c r="C151" s="197" t="s">
        <v>54</v>
      </c>
      <c r="D151" s="197"/>
      <c r="E151" s="197"/>
      <c r="F151" s="197"/>
      <c r="G151" s="197"/>
      <c r="H151" s="197"/>
      <c r="I151" s="197"/>
      <c r="J151" s="196">
        <v>2888770.59</v>
      </c>
      <c r="K151" s="198"/>
      <c r="M151" s="199"/>
      <c r="N151" s="199"/>
      <c r="O151" s="22"/>
    </row>
    <row r="152" spans="1:32" s="10" customFormat="1" ht="12" customHeight="1" x14ac:dyDescent="0.2">
      <c r="A152" s="12"/>
      <c r="B152" s="108">
        <v>2112</v>
      </c>
      <c r="C152" s="197" t="s">
        <v>57</v>
      </c>
      <c r="D152" s="197"/>
      <c r="E152" s="197"/>
      <c r="F152" s="197"/>
      <c r="G152" s="197"/>
      <c r="H152" s="197"/>
      <c r="I152" s="197"/>
      <c r="J152" s="200">
        <v>357555.68</v>
      </c>
      <c r="K152" s="198"/>
      <c r="M152" s="199"/>
      <c r="N152" s="199"/>
      <c r="O152" s="22"/>
    </row>
    <row r="153" spans="1:32" s="10" customFormat="1" ht="12" customHeight="1" x14ac:dyDescent="0.2">
      <c r="A153" s="12"/>
      <c r="B153" s="108">
        <v>2113</v>
      </c>
      <c r="C153" s="197" t="s">
        <v>123</v>
      </c>
      <c r="D153" s="197"/>
      <c r="E153" s="197"/>
      <c r="F153" s="197"/>
      <c r="G153" s="197"/>
      <c r="H153" s="197"/>
      <c r="I153" s="197"/>
      <c r="J153" s="196">
        <v>0</v>
      </c>
      <c r="K153" s="198"/>
      <c r="M153" s="199"/>
      <c r="N153" s="199"/>
      <c r="O153" s="22"/>
    </row>
    <row r="154" spans="1:32" s="10" customFormat="1" ht="12" customHeight="1" x14ac:dyDescent="0.2">
      <c r="A154" s="12"/>
      <c r="B154" s="108">
        <v>2114</v>
      </c>
      <c r="C154" s="197" t="s">
        <v>124</v>
      </c>
      <c r="D154" s="197"/>
      <c r="E154" s="197"/>
      <c r="F154" s="197"/>
      <c r="G154" s="197"/>
      <c r="H154" s="197"/>
      <c r="I154" s="197"/>
      <c r="J154" s="199">
        <v>0</v>
      </c>
      <c r="K154" s="198"/>
      <c r="M154" s="199"/>
      <c r="N154" s="199"/>
      <c r="O154" s="22"/>
    </row>
    <row r="155" spans="1:32" s="10" customFormat="1" ht="12" customHeight="1" x14ac:dyDescent="0.2">
      <c r="A155" s="12"/>
      <c r="B155" s="108">
        <v>2115</v>
      </c>
      <c r="C155" s="197" t="s">
        <v>125</v>
      </c>
      <c r="D155" s="197"/>
      <c r="E155" s="197"/>
      <c r="F155" s="197"/>
      <c r="G155" s="197"/>
      <c r="H155" s="197"/>
      <c r="I155" s="197"/>
      <c r="J155" s="199">
        <v>0</v>
      </c>
      <c r="K155" s="198"/>
      <c r="M155" s="199"/>
      <c r="N155" s="199"/>
      <c r="O155" s="22"/>
    </row>
    <row r="156" spans="1:32" s="10" customFormat="1" ht="12" customHeight="1" x14ac:dyDescent="0.2">
      <c r="A156" s="12"/>
      <c r="B156" s="108">
        <v>2116</v>
      </c>
      <c r="C156" s="197" t="s">
        <v>126</v>
      </c>
      <c r="D156" s="197"/>
      <c r="E156" s="197"/>
      <c r="F156" s="197"/>
      <c r="G156" s="197"/>
      <c r="H156" s="197"/>
      <c r="I156" s="197"/>
      <c r="J156" s="199">
        <v>0</v>
      </c>
      <c r="K156" s="198"/>
      <c r="M156" s="199"/>
      <c r="N156" s="199"/>
      <c r="O156" s="22"/>
    </row>
    <row r="157" spans="1:32" s="10" customFormat="1" ht="12" customHeight="1" x14ac:dyDescent="0.2">
      <c r="A157" s="12"/>
      <c r="B157" s="108">
        <v>2117</v>
      </c>
      <c r="C157" s="197" t="s">
        <v>55</v>
      </c>
      <c r="D157" s="197"/>
      <c r="E157" s="197"/>
      <c r="F157" s="197"/>
      <c r="G157" s="197"/>
      <c r="H157" s="197"/>
      <c r="I157" s="197"/>
      <c r="J157" s="199">
        <v>5429205.71</v>
      </c>
      <c r="K157" s="198"/>
      <c r="M157" s="199"/>
      <c r="N157" s="199"/>
      <c r="O157" s="22"/>
    </row>
    <row r="158" spans="1:32" s="10" customFormat="1" ht="12" customHeight="1" x14ac:dyDescent="0.2">
      <c r="A158" s="12"/>
      <c r="B158" s="108">
        <v>2118</v>
      </c>
      <c r="C158" s="197" t="s">
        <v>127</v>
      </c>
      <c r="D158" s="197"/>
      <c r="E158" s="197"/>
      <c r="F158" s="197"/>
      <c r="G158" s="197"/>
      <c r="H158" s="197"/>
      <c r="I158" s="197"/>
      <c r="J158" s="199">
        <v>0</v>
      </c>
      <c r="K158" s="198"/>
      <c r="M158" s="199"/>
      <c r="N158" s="199"/>
      <c r="O158" s="22"/>
    </row>
    <row r="159" spans="1:32" s="10" customFormat="1" ht="12" customHeight="1" x14ac:dyDescent="0.2">
      <c r="A159" s="12"/>
      <c r="B159" s="108">
        <v>2119</v>
      </c>
      <c r="C159" s="197" t="s">
        <v>58</v>
      </c>
      <c r="D159" s="197"/>
      <c r="E159" s="197"/>
      <c r="F159" s="197"/>
      <c r="G159" s="197"/>
      <c r="H159" s="197"/>
      <c r="I159" s="197"/>
      <c r="J159" s="199">
        <v>8284276.8700000001</v>
      </c>
      <c r="K159" s="198"/>
      <c r="M159" s="199"/>
      <c r="N159" s="199"/>
      <c r="O159" s="22"/>
    </row>
    <row r="160" spans="1:32" s="10" customFormat="1" ht="12" customHeight="1" x14ac:dyDescent="0.2">
      <c r="A160" s="12"/>
      <c r="B160" s="108">
        <v>2120</v>
      </c>
      <c r="C160" s="197" t="s">
        <v>128</v>
      </c>
      <c r="D160" s="197"/>
      <c r="E160" s="197"/>
      <c r="F160" s="197"/>
      <c r="G160" s="197"/>
      <c r="H160" s="197"/>
      <c r="I160" s="197"/>
      <c r="J160" s="199">
        <v>0</v>
      </c>
      <c r="K160" s="198"/>
      <c r="M160" s="199"/>
      <c r="N160" s="199"/>
      <c r="O160" s="22"/>
    </row>
    <row r="161" spans="1:15" s="10" customFormat="1" ht="12" customHeight="1" x14ac:dyDescent="0.2">
      <c r="A161" s="12"/>
      <c r="B161" s="108">
        <v>2121</v>
      </c>
      <c r="C161" s="197" t="s">
        <v>129</v>
      </c>
      <c r="D161" s="197"/>
      <c r="E161" s="197"/>
      <c r="F161" s="197"/>
      <c r="G161" s="197"/>
      <c r="H161" s="197"/>
      <c r="I161" s="197"/>
      <c r="J161" s="199">
        <v>0</v>
      </c>
      <c r="K161" s="198"/>
      <c r="M161" s="199"/>
      <c r="N161" s="199"/>
      <c r="O161" s="22"/>
    </row>
    <row r="162" spans="1:15" s="10" customFormat="1" ht="12" customHeight="1" x14ac:dyDescent="0.2">
      <c r="A162" s="12"/>
      <c r="B162" s="108">
        <v>2122</v>
      </c>
      <c r="C162" s="197" t="s">
        <v>130</v>
      </c>
      <c r="D162" s="197"/>
      <c r="E162" s="197"/>
      <c r="F162" s="197"/>
      <c r="G162" s="197"/>
      <c r="H162" s="197"/>
      <c r="I162" s="197"/>
      <c r="J162" s="199">
        <v>0</v>
      </c>
      <c r="K162" s="198"/>
      <c r="M162" s="199"/>
      <c r="N162" s="199"/>
      <c r="O162" s="22"/>
    </row>
    <row r="163" spans="1:15" s="10" customFormat="1" ht="12" customHeight="1" x14ac:dyDescent="0.2">
      <c r="A163" s="12"/>
      <c r="B163" s="201">
        <v>2129</v>
      </c>
      <c r="C163" s="202" t="s">
        <v>131</v>
      </c>
      <c r="D163" s="202"/>
      <c r="E163" s="202"/>
      <c r="F163" s="202"/>
      <c r="G163" s="202"/>
      <c r="H163" s="202"/>
      <c r="I163" s="202"/>
      <c r="J163" s="203">
        <v>0</v>
      </c>
      <c r="K163" s="204"/>
      <c r="M163" s="199"/>
      <c r="N163" s="199"/>
      <c r="O163" s="22"/>
    </row>
    <row r="164" spans="1:15" s="10" customFormat="1" ht="12" customHeight="1" x14ac:dyDescent="0.2">
      <c r="A164" s="1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10" customFormat="1" ht="12" customHeight="1" x14ac:dyDescent="0.2">
      <c r="A165" s="12"/>
      <c r="B165" s="84" t="s">
        <v>269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22"/>
      <c r="N165" s="22"/>
      <c r="O165" s="22"/>
    </row>
    <row r="166" spans="1:15" s="10" customFormat="1" ht="12" customHeight="1" x14ac:dyDescent="0.2">
      <c r="A166" s="9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10" customFormat="1" ht="12" customHeight="1" x14ac:dyDescent="0.2">
      <c r="A167" s="9"/>
      <c r="B167" s="205" t="s">
        <v>74</v>
      </c>
      <c r="C167" s="206" t="s">
        <v>132</v>
      </c>
      <c r="D167" s="206"/>
      <c r="E167" s="206"/>
      <c r="F167" s="206"/>
      <c r="G167" s="206"/>
      <c r="H167" s="206"/>
      <c r="I167" s="206"/>
      <c r="J167" s="207" t="s">
        <v>133</v>
      </c>
      <c r="K167" s="207" t="s">
        <v>134</v>
      </c>
      <c r="L167" s="207" t="s">
        <v>135</v>
      </c>
      <c r="M167" s="208"/>
      <c r="N167" s="208"/>
      <c r="O167" s="208"/>
    </row>
    <row r="168" spans="1:15" s="10" customFormat="1" ht="26.25" customHeight="1" x14ac:dyDescent="0.2">
      <c r="A168" s="9"/>
      <c r="B168" s="104">
        <v>2160</v>
      </c>
      <c r="C168" s="209" t="s">
        <v>136</v>
      </c>
      <c r="D168" s="209"/>
      <c r="E168" s="209"/>
      <c r="F168" s="209"/>
      <c r="G168" s="209"/>
      <c r="H168" s="209"/>
      <c r="I168" s="209"/>
      <c r="J168" s="210">
        <v>0</v>
      </c>
      <c r="K168" s="211"/>
      <c r="L168" s="212"/>
      <c r="M168" s="213"/>
      <c r="N168" s="213"/>
      <c r="O168" s="213"/>
    </row>
    <row r="169" spans="1:15" s="10" customFormat="1" ht="12" customHeight="1" x14ac:dyDescent="0.2">
      <c r="A169" s="9"/>
      <c r="B169" s="108">
        <v>2161</v>
      </c>
      <c r="C169" s="214" t="s">
        <v>137</v>
      </c>
      <c r="D169" s="214"/>
      <c r="E169" s="214"/>
      <c r="F169" s="214"/>
      <c r="G169" s="214"/>
      <c r="H169" s="214"/>
      <c r="I169" s="214"/>
      <c r="J169" s="215">
        <v>0</v>
      </c>
      <c r="K169" s="216"/>
      <c r="L169" s="217"/>
      <c r="M169" s="213"/>
      <c r="N169" s="213"/>
      <c r="O169" s="213"/>
    </row>
    <row r="170" spans="1:15" s="10" customFormat="1" ht="12" customHeight="1" x14ac:dyDescent="0.2">
      <c r="A170" s="9"/>
      <c r="B170" s="108">
        <v>2162</v>
      </c>
      <c r="C170" s="214" t="s">
        <v>138</v>
      </c>
      <c r="D170" s="214"/>
      <c r="E170" s="214"/>
      <c r="F170" s="214"/>
      <c r="G170" s="214"/>
      <c r="H170" s="214"/>
      <c r="I170" s="214"/>
      <c r="J170" s="215">
        <v>0</v>
      </c>
      <c r="K170" s="216"/>
      <c r="L170" s="217"/>
      <c r="M170" s="213"/>
      <c r="N170" s="213"/>
      <c r="O170" s="213"/>
    </row>
    <row r="171" spans="1:15" s="10" customFormat="1" ht="12" customHeight="1" x14ac:dyDescent="0.2">
      <c r="A171" s="9"/>
      <c r="B171" s="108">
        <v>2163</v>
      </c>
      <c r="C171" s="214" t="s">
        <v>139</v>
      </c>
      <c r="D171" s="214"/>
      <c r="E171" s="214"/>
      <c r="F171" s="214"/>
      <c r="G171" s="214"/>
      <c r="H171" s="214"/>
      <c r="I171" s="214"/>
      <c r="J171" s="215">
        <v>0</v>
      </c>
      <c r="K171" s="216"/>
      <c r="L171" s="217"/>
      <c r="M171" s="213"/>
      <c r="N171" s="213"/>
      <c r="O171" s="213"/>
    </row>
    <row r="172" spans="1:15" s="10" customFormat="1" ht="30" customHeight="1" x14ac:dyDescent="0.2">
      <c r="A172" s="9"/>
      <c r="B172" s="108">
        <v>2164</v>
      </c>
      <c r="C172" s="218" t="s">
        <v>140</v>
      </c>
      <c r="D172" s="218"/>
      <c r="E172" s="218"/>
      <c r="F172" s="218"/>
      <c r="G172" s="218"/>
      <c r="H172" s="218"/>
      <c r="I172" s="218"/>
      <c r="J172" s="215">
        <v>0</v>
      </c>
      <c r="K172" s="216"/>
      <c r="L172" s="217"/>
      <c r="M172" s="213"/>
      <c r="N172" s="213"/>
      <c r="O172" s="213"/>
    </row>
    <row r="173" spans="1:15" s="10" customFormat="1" ht="28.5" customHeight="1" x14ac:dyDescent="0.2">
      <c r="A173" s="9"/>
      <c r="B173" s="108">
        <v>2165</v>
      </c>
      <c r="C173" s="218" t="s">
        <v>141</v>
      </c>
      <c r="D173" s="218"/>
      <c r="E173" s="218"/>
      <c r="F173" s="218"/>
      <c r="G173" s="218"/>
      <c r="H173" s="218"/>
      <c r="I173" s="218"/>
      <c r="J173" s="215">
        <v>0</v>
      </c>
      <c r="K173" s="216"/>
      <c r="L173" s="217"/>
      <c r="M173" s="213"/>
      <c r="N173" s="213"/>
      <c r="O173" s="213"/>
    </row>
    <row r="174" spans="1:15" s="10" customFormat="1" ht="12" customHeight="1" x14ac:dyDescent="0.2">
      <c r="A174" s="9"/>
      <c r="B174" s="108">
        <v>2166</v>
      </c>
      <c r="C174" s="214" t="s">
        <v>142</v>
      </c>
      <c r="D174" s="214"/>
      <c r="E174" s="214"/>
      <c r="F174" s="214"/>
      <c r="G174" s="214"/>
      <c r="H174" s="214"/>
      <c r="I174" s="214"/>
      <c r="J174" s="215">
        <v>0</v>
      </c>
      <c r="K174" s="216"/>
      <c r="L174" s="217"/>
      <c r="M174" s="213"/>
      <c r="N174" s="213"/>
      <c r="O174" s="213"/>
    </row>
    <row r="175" spans="1:15" s="10" customFormat="1" ht="33" customHeight="1" x14ac:dyDescent="0.2">
      <c r="A175" s="9"/>
      <c r="B175" s="108">
        <v>2250</v>
      </c>
      <c r="C175" s="218" t="s">
        <v>143</v>
      </c>
      <c r="D175" s="218"/>
      <c r="E175" s="218"/>
      <c r="F175" s="218"/>
      <c r="G175" s="218"/>
      <c r="H175" s="218"/>
      <c r="I175" s="218"/>
      <c r="J175" s="215">
        <v>0</v>
      </c>
      <c r="K175" s="216"/>
      <c r="L175" s="217"/>
      <c r="M175" s="213"/>
      <c r="N175" s="213"/>
      <c r="O175" s="213"/>
    </row>
    <row r="176" spans="1:15" s="10" customFormat="1" ht="12" customHeight="1" x14ac:dyDescent="0.2">
      <c r="A176" s="9"/>
      <c r="B176" s="108">
        <v>2251</v>
      </c>
      <c r="C176" s="214" t="s">
        <v>144</v>
      </c>
      <c r="D176" s="214"/>
      <c r="E176" s="214"/>
      <c r="F176" s="214"/>
      <c r="G176" s="214"/>
      <c r="H176" s="214"/>
      <c r="I176" s="214"/>
      <c r="J176" s="215">
        <v>0</v>
      </c>
      <c r="K176" s="216"/>
      <c r="L176" s="217"/>
      <c r="M176" s="213"/>
      <c r="N176" s="213"/>
      <c r="O176" s="213"/>
    </row>
    <row r="177" spans="1:29" s="10" customFormat="1" ht="12" customHeight="1" x14ac:dyDescent="0.2">
      <c r="A177" s="9"/>
      <c r="B177" s="108">
        <v>2252</v>
      </c>
      <c r="C177" s="214" t="s">
        <v>145</v>
      </c>
      <c r="D177" s="214"/>
      <c r="E177" s="214"/>
      <c r="F177" s="214"/>
      <c r="G177" s="214"/>
      <c r="H177" s="214"/>
      <c r="I177" s="214"/>
      <c r="J177" s="215">
        <v>0</v>
      </c>
      <c r="K177" s="216"/>
      <c r="L177" s="217"/>
      <c r="M177" s="213"/>
      <c r="N177" s="213"/>
      <c r="O177" s="213"/>
    </row>
    <row r="178" spans="1:29" s="10" customFormat="1" ht="12" customHeight="1" x14ac:dyDescent="0.2">
      <c r="A178" s="9"/>
      <c r="B178" s="108">
        <v>2253</v>
      </c>
      <c r="C178" s="214" t="s">
        <v>146</v>
      </c>
      <c r="D178" s="214"/>
      <c r="E178" s="214"/>
      <c r="F178" s="214"/>
      <c r="G178" s="214"/>
      <c r="H178" s="214"/>
      <c r="I178" s="214"/>
      <c r="J178" s="215">
        <v>0</v>
      </c>
      <c r="K178" s="216"/>
      <c r="L178" s="217"/>
      <c r="M178" s="213"/>
      <c r="N178" s="213"/>
      <c r="O178" s="213"/>
    </row>
    <row r="179" spans="1:29" s="10" customFormat="1" ht="26.25" customHeight="1" x14ac:dyDescent="0.2">
      <c r="A179" s="9"/>
      <c r="B179" s="108">
        <v>2254</v>
      </c>
      <c r="C179" s="218" t="s">
        <v>147</v>
      </c>
      <c r="D179" s="218"/>
      <c r="E179" s="218"/>
      <c r="F179" s="218"/>
      <c r="G179" s="218"/>
      <c r="H179" s="218"/>
      <c r="I179" s="218"/>
      <c r="J179" s="215">
        <v>0</v>
      </c>
      <c r="K179" s="216"/>
      <c r="L179" s="217"/>
      <c r="M179" s="213"/>
      <c r="N179" s="213"/>
      <c r="O179" s="213"/>
    </row>
    <row r="180" spans="1:29" s="10" customFormat="1" ht="26.25" customHeight="1" x14ac:dyDescent="0.2">
      <c r="A180" s="9"/>
      <c r="B180" s="108">
        <v>2255</v>
      </c>
      <c r="C180" s="218" t="s">
        <v>148</v>
      </c>
      <c r="D180" s="218"/>
      <c r="E180" s="218"/>
      <c r="F180" s="218"/>
      <c r="G180" s="218"/>
      <c r="H180" s="218"/>
      <c r="I180" s="218"/>
      <c r="J180" s="215">
        <v>0</v>
      </c>
      <c r="K180" s="216"/>
      <c r="L180" s="217"/>
      <c r="M180" s="213"/>
      <c r="N180" s="213"/>
      <c r="O180" s="213"/>
    </row>
    <row r="181" spans="1:29" s="10" customFormat="1" ht="12" customHeight="1" x14ac:dyDescent="0.2">
      <c r="A181" s="9"/>
      <c r="B181" s="201">
        <v>2256</v>
      </c>
      <c r="C181" s="219" t="s">
        <v>149</v>
      </c>
      <c r="D181" s="219"/>
      <c r="E181" s="219"/>
      <c r="F181" s="219"/>
      <c r="G181" s="219"/>
      <c r="H181" s="219"/>
      <c r="I181" s="219"/>
      <c r="J181" s="220">
        <v>0</v>
      </c>
      <c r="K181" s="221"/>
      <c r="L181" s="222"/>
      <c r="M181" s="213"/>
      <c r="N181" s="213"/>
      <c r="O181" s="213"/>
    </row>
    <row r="182" spans="1:29" s="10" customFormat="1" ht="12" customHeight="1" x14ac:dyDescent="0.2">
      <c r="A182" s="9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29" s="10" customFormat="1" ht="12" customHeight="1" x14ac:dyDescent="0.2">
      <c r="A183" s="9"/>
      <c r="B183" s="84" t="s">
        <v>270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22"/>
      <c r="M183" s="22"/>
      <c r="N183" s="22"/>
      <c r="O183" s="22"/>
    </row>
    <row r="184" spans="1:29" ht="12" customHeight="1" x14ac:dyDescent="0.2">
      <c r="A184" s="6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" customHeight="1" x14ac:dyDescent="0.2">
      <c r="A185" s="6"/>
      <c r="B185" s="223" t="s">
        <v>74</v>
      </c>
      <c r="C185" s="75" t="s">
        <v>5</v>
      </c>
      <c r="D185" s="75"/>
      <c r="E185" s="75"/>
      <c r="F185" s="75"/>
      <c r="G185" s="75"/>
      <c r="H185" s="75"/>
      <c r="I185" s="75"/>
      <c r="J185" s="125">
        <v>2018</v>
      </c>
      <c r="K185" s="166">
        <v>2017</v>
      </c>
      <c r="L185" s="55"/>
      <c r="M185" s="17"/>
      <c r="N185" s="17"/>
      <c r="O185" s="85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" customHeight="1" x14ac:dyDescent="0.2">
      <c r="A186" s="6"/>
      <c r="B186" s="224">
        <v>2100</v>
      </c>
      <c r="C186" s="88" t="s">
        <v>51</v>
      </c>
      <c r="D186" s="88"/>
      <c r="E186" s="88"/>
      <c r="F186" s="88"/>
      <c r="G186" s="88"/>
      <c r="H186" s="88"/>
      <c r="I186" s="88"/>
      <c r="J186" s="89">
        <v>16959808.850000001</v>
      </c>
      <c r="K186" s="77">
        <v>20022012.52</v>
      </c>
      <c r="L186" s="170"/>
      <c r="M186" s="17"/>
      <c r="N186" s="17"/>
      <c r="O186" s="85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" customHeight="1" x14ac:dyDescent="0.2">
      <c r="A187" s="6"/>
      <c r="B187" s="225">
        <v>2200</v>
      </c>
      <c r="C187" s="91" t="s">
        <v>53</v>
      </c>
      <c r="D187" s="91"/>
      <c r="E187" s="91"/>
      <c r="F187" s="91"/>
      <c r="G187" s="91"/>
      <c r="H187" s="91"/>
      <c r="I187" s="91"/>
      <c r="J187" s="92">
        <v>0</v>
      </c>
      <c r="K187" s="93">
        <v>0</v>
      </c>
      <c r="L187" s="170"/>
      <c r="M187" s="17"/>
      <c r="N187" s="17"/>
      <c r="O187" s="85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" customHeight="1" x14ac:dyDescent="0.2">
      <c r="A188" s="6"/>
      <c r="B188" s="226"/>
      <c r="C188" s="79" t="s">
        <v>15</v>
      </c>
      <c r="D188" s="79"/>
      <c r="E188" s="79"/>
      <c r="F188" s="79"/>
      <c r="G188" s="79"/>
      <c r="H188" s="79"/>
      <c r="I188" s="79"/>
      <c r="J188" s="95">
        <f>SUM(J186:J187)</f>
        <v>16959808.850000001</v>
      </c>
      <c r="K188" s="96">
        <f>SUM(K186:K187)</f>
        <v>20022012.52</v>
      </c>
      <c r="L188" s="83"/>
      <c r="M188" s="17"/>
      <c r="N188" s="17"/>
      <c r="O188" s="85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" customHeight="1" x14ac:dyDescent="0.2">
      <c r="A189" s="6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" customHeight="1" x14ac:dyDescent="0.2">
      <c r="A190" s="6"/>
      <c r="B190" s="174" t="s">
        <v>16</v>
      </c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</row>
    <row r="191" spans="1:29" ht="12" customHeight="1" x14ac:dyDescent="0.2">
      <c r="A191" s="6"/>
      <c r="B191" s="174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</row>
    <row r="192" spans="1:29" ht="12" customHeight="1" x14ac:dyDescent="0.2">
      <c r="A192" s="6"/>
      <c r="B192" s="227" t="s">
        <v>17</v>
      </c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" customHeight="1" x14ac:dyDescent="0.2">
      <c r="A193" s="6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" customHeight="1" x14ac:dyDescent="0.2">
      <c r="A194" s="6"/>
      <c r="B194" s="228" t="s">
        <v>74</v>
      </c>
      <c r="C194" s="100" t="s">
        <v>5</v>
      </c>
      <c r="D194" s="101"/>
      <c r="E194" s="101"/>
      <c r="F194" s="101"/>
      <c r="G194" s="101"/>
      <c r="H194" s="101"/>
      <c r="I194" s="101"/>
      <c r="J194" s="102"/>
      <c r="K194" s="183" t="s">
        <v>9</v>
      </c>
      <c r="L194" s="17"/>
      <c r="M194" s="55"/>
      <c r="N194" s="55"/>
      <c r="O194" s="17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" customHeight="1" x14ac:dyDescent="0.2">
      <c r="A195" s="6"/>
      <c r="B195" s="229">
        <v>2111</v>
      </c>
      <c r="C195" s="88" t="s">
        <v>54</v>
      </c>
      <c r="D195" s="88"/>
      <c r="E195" s="88"/>
      <c r="F195" s="88"/>
      <c r="G195" s="88"/>
      <c r="H195" s="88"/>
      <c r="I195" s="88"/>
      <c r="J195" s="88"/>
      <c r="K195" s="77">
        <v>2888770.59</v>
      </c>
      <c r="L195" s="17"/>
      <c r="M195" s="170"/>
      <c r="N195" s="170"/>
      <c r="O195" s="17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" customHeight="1" x14ac:dyDescent="0.2">
      <c r="A196" s="6"/>
      <c r="B196" s="230">
        <v>2117</v>
      </c>
      <c r="C196" s="91" t="s">
        <v>55</v>
      </c>
      <c r="D196" s="91"/>
      <c r="E196" s="91"/>
      <c r="F196" s="91"/>
      <c r="G196" s="91"/>
      <c r="H196" s="91"/>
      <c r="I196" s="91"/>
      <c r="J196" s="91"/>
      <c r="K196" s="93">
        <v>5429205.71</v>
      </c>
      <c r="L196" s="17"/>
      <c r="M196" s="170"/>
      <c r="N196" s="170"/>
      <c r="O196" s="17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" customHeight="1" x14ac:dyDescent="0.2">
      <c r="A197" s="6"/>
      <c r="B197" s="230">
        <v>2191</v>
      </c>
      <c r="C197" s="91" t="s">
        <v>56</v>
      </c>
      <c r="D197" s="91"/>
      <c r="E197" s="91"/>
      <c r="F197" s="91"/>
      <c r="G197" s="91"/>
      <c r="H197" s="91"/>
      <c r="I197" s="91"/>
      <c r="J197" s="91"/>
      <c r="K197" s="93">
        <v>0</v>
      </c>
      <c r="L197" s="17"/>
      <c r="M197" s="170"/>
      <c r="N197" s="170"/>
      <c r="O197" s="17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" customHeight="1" x14ac:dyDescent="0.2">
      <c r="A198" s="6"/>
      <c r="B198" s="230">
        <v>2112</v>
      </c>
      <c r="C198" s="91" t="s">
        <v>57</v>
      </c>
      <c r="D198" s="91"/>
      <c r="E198" s="91"/>
      <c r="F198" s="91"/>
      <c r="G198" s="91"/>
      <c r="H198" s="91"/>
      <c r="I198" s="91"/>
      <c r="J198" s="91"/>
      <c r="K198" s="93">
        <v>357555.68</v>
      </c>
      <c r="L198" s="17"/>
      <c r="M198" s="170"/>
      <c r="N198" s="170"/>
      <c r="O198" s="17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" customHeight="1" x14ac:dyDescent="0.2">
      <c r="A199" s="6"/>
      <c r="B199" s="230">
        <v>2119</v>
      </c>
      <c r="C199" s="91" t="s">
        <v>58</v>
      </c>
      <c r="D199" s="91"/>
      <c r="E199" s="91"/>
      <c r="F199" s="91"/>
      <c r="G199" s="91"/>
      <c r="H199" s="91"/>
      <c r="I199" s="91"/>
      <c r="J199" s="91"/>
      <c r="K199" s="93">
        <v>8284276.8700000001</v>
      </c>
      <c r="L199" s="17"/>
      <c r="M199" s="170"/>
      <c r="N199" s="170"/>
      <c r="O199" s="17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" customHeight="1" x14ac:dyDescent="0.2">
      <c r="A200" s="6"/>
      <c r="B200" s="231"/>
      <c r="C200" s="172" t="s">
        <v>52</v>
      </c>
      <c r="D200" s="172"/>
      <c r="E200" s="172"/>
      <c r="F200" s="172"/>
      <c r="G200" s="172"/>
      <c r="H200" s="172"/>
      <c r="I200" s="172"/>
      <c r="J200" s="172"/>
      <c r="K200" s="96">
        <f>SUM(K195:N199)</f>
        <v>16959808.850000001</v>
      </c>
      <c r="L200" s="17"/>
      <c r="M200" s="83"/>
      <c r="N200" s="83"/>
      <c r="O200" s="17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" customHeight="1" x14ac:dyDescent="0.2">
      <c r="A201" s="6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" customHeight="1" x14ac:dyDescent="0.2">
      <c r="A202" s="6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</row>
    <row r="203" spans="1:29" ht="12" customHeight="1" x14ac:dyDescent="0.2">
      <c r="A203" s="6"/>
      <c r="B203" s="174" t="s">
        <v>18</v>
      </c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</row>
    <row r="204" spans="1:29" ht="12" customHeight="1" x14ac:dyDescent="0.2">
      <c r="A204" s="6"/>
      <c r="B204" s="174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</row>
    <row r="205" spans="1:29" ht="12" customHeight="1" x14ac:dyDescent="0.2">
      <c r="A205" s="6"/>
      <c r="B205" s="232" t="s">
        <v>19</v>
      </c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</row>
    <row r="206" spans="1:29" ht="12" customHeight="1" x14ac:dyDescent="0.2">
      <c r="A206" s="6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</row>
    <row r="207" spans="1:29" ht="12" customHeight="1" x14ac:dyDescent="0.2">
      <c r="A207" s="6"/>
      <c r="B207" s="233" t="s">
        <v>74</v>
      </c>
      <c r="C207" s="100" t="s">
        <v>5</v>
      </c>
      <c r="D207" s="101"/>
      <c r="E207" s="101"/>
      <c r="F207" s="101"/>
      <c r="G207" s="101"/>
      <c r="H207" s="101"/>
      <c r="I207" s="102"/>
      <c r="J207" s="125"/>
      <c r="K207" s="54">
        <v>2018</v>
      </c>
      <c r="L207" s="17"/>
      <c r="M207" s="55"/>
      <c r="N207" s="55"/>
      <c r="O207" s="17"/>
    </row>
    <row r="208" spans="1:29" ht="12" customHeight="1" x14ac:dyDescent="0.2">
      <c r="A208" s="6"/>
      <c r="B208" s="229">
        <v>2200</v>
      </c>
      <c r="C208" s="234" t="s">
        <v>59</v>
      </c>
      <c r="D208" s="234"/>
      <c r="E208" s="234"/>
      <c r="F208" s="234"/>
      <c r="G208" s="234"/>
      <c r="H208" s="234"/>
      <c r="I208" s="234"/>
      <c r="J208" s="234"/>
      <c r="K208" s="59">
        <v>0</v>
      </c>
      <c r="L208" s="17"/>
      <c r="M208" s="110"/>
      <c r="N208" s="110"/>
      <c r="O208" s="17"/>
    </row>
    <row r="209" spans="1:15" ht="12" customHeight="1" x14ac:dyDescent="0.2">
      <c r="A209" s="6"/>
      <c r="B209" s="231"/>
      <c r="C209" s="172" t="s">
        <v>20</v>
      </c>
      <c r="D209" s="172"/>
      <c r="E209" s="172"/>
      <c r="F209" s="172"/>
      <c r="G209" s="172"/>
      <c r="H209" s="172"/>
      <c r="I209" s="172"/>
      <c r="J209" s="172"/>
      <c r="K209" s="68">
        <f>SUM(K208)</f>
        <v>0</v>
      </c>
      <c r="L209" s="17"/>
      <c r="M209" s="69"/>
      <c r="N209" s="69"/>
      <c r="O209" s="17"/>
    </row>
    <row r="210" spans="1:15" ht="12" customHeight="1" x14ac:dyDescent="0.2">
      <c r="A210" s="6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</row>
    <row r="211" spans="1:15" ht="12" customHeight="1" x14ac:dyDescent="0.2">
      <c r="A211" s="6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</row>
    <row r="212" spans="1:15" ht="12" customHeight="1" x14ac:dyDescent="0.2">
      <c r="A212" s="6"/>
      <c r="B212" s="235" t="s">
        <v>271</v>
      </c>
      <c r="C212" s="235"/>
      <c r="D212" s="235"/>
      <c r="E212" s="235"/>
      <c r="F212" s="235"/>
      <c r="G212" s="235"/>
      <c r="H212" s="235"/>
      <c r="I212" s="235"/>
      <c r="J212" s="235"/>
      <c r="K212" s="236" t="s">
        <v>341</v>
      </c>
      <c r="L212" s="85"/>
      <c r="M212" s="85"/>
      <c r="N212" s="85"/>
      <c r="O212" s="85"/>
    </row>
    <row r="213" spans="1:15" ht="24.75" customHeight="1" x14ac:dyDescent="0.2">
      <c r="A213" s="6"/>
      <c r="B213" s="45" t="s">
        <v>272</v>
      </c>
      <c r="C213" s="45"/>
      <c r="D213" s="45"/>
      <c r="E213" s="45"/>
      <c r="F213" s="45"/>
      <c r="G213" s="45"/>
      <c r="H213" s="45"/>
      <c r="I213" s="45"/>
      <c r="J213" s="45"/>
      <c r="K213" s="236" t="s">
        <v>342</v>
      </c>
      <c r="L213" s="85"/>
      <c r="M213" s="85"/>
      <c r="N213" s="85"/>
      <c r="O213" s="85"/>
    </row>
    <row r="214" spans="1:15" ht="12" customHeight="1" x14ac:dyDescent="0.2">
      <c r="A214" s="6"/>
      <c r="B214" s="235" t="s">
        <v>273</v>
      </c>
      <c r="C214" s="235"/>
      <c r="D214" s="235"/>
      <c r="E214" s="235"/>
      <c r="F214" s="235"/>
      <c r="G214" s="235"/>
      <c r="H214" s="235"/>
      <c r="I214" s="235"/>
      <c r="J214" s="235"/>
      <c r="K214" s="236" t="s">
        <v>343</v>
      </c>
      <c r="L214" s="85"/>
      <c r="M214" s="85"/>
      <c r="N214" s="85"/>
      <c r="O214" s="85"/>
    </row>
    <row r="215" spans="1:15" ht="12" customHeight="1" x14ac:dyDescent="0.2">
      <c r="A215" s="6"/>
      <c r="B215" s="235" t="s">
        <v>274</v>
      </c>
      <c r="C215" s="235"/>
      <c r="D215" s="235"/>
      <c r="E215" s="235"/>
      <c r="F215" s="235"/>
      <c r="G215" s="235"/>
      <c r="H215" s="235"/>
      <c r="I215" s="235"/>
      <c r="J215" s="235"/>
      <c r="K215" s="236"/>
      <c r="L215" s="85"/>
      <c r="M215" s="85"/>
      <c r="N215" s="85"/>
      <c r="O215" s="85"/>
    </row>
    <row r="216" spans="1:15" ht="12" customHeight="1" x14ac:dyDescent="0.2">
      <c r="A216" s="6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</row>
    <row r="217" spans="1:15" ht="12" customHeight="1" x14ac:dyDescent="0.2">
      <c r="A217" s="6"/>
      <c r="B217" s="237" t="s">
        <v>275</v>
      </c>
      <c r="C217" s="238"/>
      <c r="D217" s="238"/>
      <c r="E217" s="238"/>
      <c r="F217" s="238"/>
      <c r="G217" s="238"/>
      <c r="H217" s="238"/>
      <c r="I217" s="238"/>
      <c r="J217" s="238"/>
      <c r="K217" s="239"/>
      <c r="L217" s="85"/>
      <c r="M217" s="85"/>
      <c r="N217" s="85"/>
      <c r="O217" s="85"/>
    </row>
    <row r="218" spans="1:15" s="10" customFormat="1" ht="11.25" x14ac:dyDescent="0.2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s="10" customFormat="1" ht="12.75" customHeight="1" x14ac:dyDescent="0.2">
      <c r="B219" s="240" t="s">
        <v>74</v>
      </c>
      <c r="C219" s="241" t="s">
        <v>150</v>
      </c>
      <c r="D219" s="242"/>
      <c r="E219" s="242"/>
      <c r="F219" s="242"/>
      <c r="G219" s="242"/>
      <c r="H219" s="242"/>
      <c r="I219" s="243"/>
      <c r="J219" s="244" t="s">
        <v>133</v>
      </c>
      <c r="K219" s="245" t="s">
        <v>151</v>
      </c>
      <c r="M219" s="246"/>
      <c r="N219" s="21"/>
      <c r="O219" s="21"/>
    </row>
    <row r="220" spans="1:15" s="10" customFormat="1" ht="11.25" x14ac:dyDescent="0.2">
      <c r="B220" s="104">
        <v>4100</v>
      </c>
      <c r="C220" s="211" t="s">
        <v>152</v>
      </c>
      <c r="D220" s="211"/>
      <c r="E220" s="211"/>
      <c r="F220" s="211"/>
      <c r="G220" s="211"/>
      <c r="H220" s="211"/>
      <c r="I220" s="211"/>
      <c r="J220" s="247">
        <v>0</v>
      </c>
      <c r="K220" s="212"/>
      <c r="M220" s="216"/>
      <c r="N220" s="21"/>
      <c r="O220" s="21"/>
    </row>
    <row r="221" spans="1:15" s="10" customFormat="1" ht="11.25" x14ac:dyDescent="0.2">
      <c r="B221" s="108">
        <v>4110</v>
      </c>
      <c r="C221" s="248" t="s">
        <v>153</v>
      </c>
      <c r="D221" s="248"/>
      <c r="E221" s="248"/>
      <c r="F221" s="248"/>
      <c r="G221" s="248"/>
      <c r="H221" s="248"/>
      <c r="I221" s="248"/>
      <c r="J221" s="249">
        <v>644098.35</v>
      </c>
      <c r="K221" s="217"/>
      <c r="M221" s="216"/>
      <c r="N221" s="21"/>
      <c r="O221" s="21"/>
    </row>
    <row r="222" spans="1:15" s="10" customFormat="1" ht="11.25" x14ac:dyDescent="0.2">
      <c r="B222" s="108">
        <v>4111</v>
      </c>
      <c r="C222" s="248" t="s">
        <v>154</v>
      </c>
      <c r="D222" s="248"/>
      <c r="E222" s="248"/>
      <c r="F222" s="248"/>
      <c r="G222" s="248"/>
      <c r="H222" s="248"/>
      <c r="I222" s="248"/>
      <c r="J222" s="249">
        <v>0</v>
      </c>
      <c r="K222" s="217"/>
      <c r="M222" s="216"/>
      <c r="N222" s="21"/>
      <c r="O222" s="21"/>
    </row>
    <row r="223" spans="1:15" s="10" customFormat="1" ht="11.25" x14ac:dyDescent="0.2">
      <c r="B223" s="108">
        <v>4112</v>
      </c>
      <c r="C223" s="248" t="s">
        <v>155</v>
      </c>
      <c r="D223" s="248"/>
      <c r="E223" s="248"/>
      <c r="F223" s="248"/>
      <c r="G223" s="248"/>
      <c r="H223" s="248"/>
      <c r="I223" s="248"/>
      <c r="J223" s="249">
        <v>0</v>
      </c>
      <c r="K223" s="217"/>
      <c r="M223" s="216"/>
      <c r="N223" s="21"/>
      <c r="O223" s="21"/>
    </row>
    <row r="224" spans="1:15" s="10" customFormat="1" ht="12.75" customHeight="1" x14ac:dyDescent="0.2">
      <c r="B224" s="108">
        <v>4113</v>
      </c>
      <c r="C224" s="218" t="s">
        <v>156</v>
      </c>
      <c r="D224" s="218"/>
      <c r="E224" s="218"/>
      <c r="F224" s="218"/>
      <c r="G224" s="218"/>
      <c r="H224" s="218"/>
      <c r="I224" s="218"/>
      <c r="J224" s="249">
        <v>0</v>
      </c>
      <c r="K224" s="217"/>
      <c r="M224" s="216"/>
      <c r="N224" s="21"/>
      <c r="O224" s="21"/>
    </row>
    <row r="225" spans="2:15" s="10" customFormat="1" ht="11.25" x14ac:dyDescent="0.2">
      <c r="B225" s="108">
        <v>4114</v>
      </c>
      <c r="C225" s="214" t="s">
        <v>157</v>
      </c>
      <c r="D225" s="214"/>
      <c r="E225" s="214"/>
      <c r="F225" s="214"/>
      <c r="G225" s="214"/>
      <c r="H225" s="214"/>
      <c r="I225" s="214"/>
      <c r="J225" s="249">
        <v>0</v>
      </c>
      <c r="K225" s="217"/>
      <c r="M225" s="216"/>
      <c r="N225" s="21"/>
      <c r="O225" s="21"/>
    </row>
    <row r="226" spans="2:15" s="10" customFormat="1" ht="11.25" x14ac:dyDescent="0.2">
      <c r="B226" s="108">
        <v>4115</v>
      </c>
      <c r="C226" s="214" t="s">
        <v>158</v>
      </c>
      <c r="D226" s="214"/>
      <c r="E226" s="214"/>
      <c r="F226" s="214"/>
      <c r="G226" s="214"/>
      <c r="H226" s="214"/>
      <c r="I226" s="214"/>
      <c r="J226" s="249">
        <v>0</v>
      </c>
      <c r="K226" s="217"/>
      <c r="M226" s="216"/>
      <c r="N226" s="21"/>
      <c r="O226" s="21"/>
    </row>
    <row r="227" spans="2:15" s="10" customFormat="1" ht="11.25" x14ac:dyDescent="0.2">
      <c r="B227" s="108">
        <v>4116</v>
      </c>
      <c r="C227" s="214" t="s">
        <v>159</v>
      </c>
      <c r="D227" s="214"/>
      <c r="E227" s="214"/>
      <c r="F227" s="214"/>
      <c r="G227" s="214"/>
      <c r="H227" s="214"/>
      <c r="I227" s="214"/>
      <c r="J227" s="249">
        <v>0</v>
      </c>
      <c r="K227" s="217"/>
      <c r="M227" s="216"/>
      <c r="N227" s="21"/>
      <c r="O227" s="21"/>
    </row>
    <row r="228" spans="2:15" s="10" customFormat="1" ht="11.25" x14ac:dyDescent="0.2">
      <c r="B228" s="108">
        <v>4117</v>
      </c>
      <c r="C228" s="214" t="s">
        <v>160</v>
      </c>
      <c r="D228" s="214"/>
      <c r="E228" s="214"/>
      <c r="F228" s="214"/>
      <c r="G228" s="214"/>
      <c r="H228" s="214"/>
      <c r="I228" s="214"/>
      <c r="J228" s="249">
        <v>0</v>
      </c>
      <c r="K228" s="217"/>
      <c r="M228" s="216"/>
      <c r="N228" s="21"/>
      <c r="O228" s="21"/>
    </row>
    <row r="229" spans="2:15" s="10" customFormat="1" ht="11.25" x14ac:dyDescent="0.2">
      <c r="B229" s="108">
        <v>4119</v>
      </c>
      <c r="C229" s="214" t="s">
        <v>161</v>
      </c>
      <c r="D229" s="214"/>
      <c r="E229" s="214"/>
      <c r="F229" s="214"/>
      <c r="G229" s="214"/>
      <c r="H229" s="214"/>
      <c r="I229" s="214"/>
      <c r="J229" s="249">
        <v>0</v>
      </c>
      <c r="K229" s="217"/>
      <c r="M229" s="216"/>
      <c r="N229" s="21"/>
      <c r="O229" s="21"/>
    </row>
    <row r="230" spans="2:15" s="10" customFormat="1" ht="11.25" x14ac:dyDescent="0.2">
      <c r="B230" s="108">
        <v>4120</v>
      </c>
      <c r="C230" s="214" t="s">
        <v>162</v>
      </c>
      <c r="D230" s="214"/>
      <c r="E230" s="214"/>
      <c r="F230" s="214"/>
      <c r="G230" s="214"/>
      <c r="H230" s="214"/>
      <c r="I230" s="214"/>
      <c r="J230" s="249">
        <v>0</v>
      </c>
      <c r="K230" s="217"/>
      <c r="M230" s="216"/>
      <c r="N230" s="21"/>
      <c r="O230" s="21"/>
    </row>
    <row r="231" spans="2:15" s="10" customFormat="1" ht="11.25" x14ac:dyDescent="0.2">
      <c r="B231" s="108">
        <v>4121</v>
      </c>
      <c r="C231" s="214" t="s">
        <v>163</v>
      </c>
      <c r="D231" s="214"/>
      <c r="E231" s="214"/>
      <c r="F231" s="214"/>
      <c r="G231" s="214"/>
      <c r="H231" s="214"/>
      <c r="I231" s="214"/>
      <c r="J231" s="249">
        <v>0</v>
      </c>
      <c r="K231" s="217"/>
      <c r="M231" s="216"/>
      <c r="N231" s="21"/>
      <c r="O231" s="21"/>
    </row>
    <row r="232" spans="2:15" s="10" customFormat="1" ht="11.25" x14ac:dyDescent="0.2">
      <c r="B232" s="108">
        <v>4122</v>
      </c>
      <c r="C232" s="214" t="s">
        <v>164</v>
      </c>
      <c r="D232" s="214"/>
      <c r="E232" s="214"/>
      <c r="F232" s="214"/>
      <c r="G232" s="214"/>
      <c r="H232" s="214"/>
      <c r="I232" s="214"/>
      <c r="J232" s="249">
        <v>0</v>
      </c>
      <c r="K232" s="217"/>
      <c r="M232" s="216"/>
      <c r="N232" s="21"/>
      <c r="O232" s="21"/>
    </row>
    <row r="233" spans="2:15" s="10" customFormat="1" ht="11.25" x14ac:dyDescent="0.2">
      <c r="B233" s="108">
        <v>4123</v>
      </c>
      <c r="C233" s="214" t="s">
        <v>165</v>
      </c>
      <c r="D233" s="214"/>
      <c r="E233" s="214"/>
      <c r="F233" s="214"/>
      <c r="G233" s="214"/>
      <c r="H233" s="214"/>
      <c r="I233" s="214"/>
      <c r="J233" s="249">
        <v>0</v>
      </c>
      <c r="K233" s="217"/>
      <c r="M233" s="216"/>
      <c r="N233" s="21"/>
      <c r="O233" s="21"/>
    </row>
    <row r="234" spans="2:15" s="10" customFormat="1" ht="11.25" x14ac:dyDescent="0.2">
      <c r="B234" s="108">
        <v>4124</v>
      </c>
      <c r="C234" s="218" t="s">
        <v>166</v>
      </c>
      <c r="D234" s="218"/>
      <c r="E234" s="218"/>
      <c r="F234" s="218"/>
      <c r="G234" s="218"/>
      <c r="H234" s="218"/>
      <c r="I234" s="218"/>
      <c r="J234" s="249">
        <v>0</v>
      </c>
      <c r="K234" s="217"/>
      <c r="M234" s="216"/>
      <c r="N234" s="21"/>
      <c r="O234" s="21"/>
    </row>
    <row r="235" spans="2:15" s="10" customFormat="1" ht="11.25" x14ac:dyDescent="0.2">
      <c r="B235" s="108">
        <v>4129</v>
      </c>
      <c r="C235" s="214" t="s">
        <v>167</v>
      </c>
      <c r="D235" s="214"/>
      <c r="E235" s="214"/>
      <c r="F235" s="214"/>
      <c r="G235" s="214"/>
      <c r="H235" s="214"/>
      <c r="I235" s="214"/>
      <c r="J235" s="249">
        <v>0</v>
      </c>
      <c r="K235" s="217"/>
      <c r="M235" s="216"/>
      <c r="N235" s="21"/>
      <c r="O235" s="21"/>
    </row>
    <row r="236" spans="2:15" s="10" customFormat="1" ht="11.25" x14ac:dyDescent="0.2">
      <c r="B236" s="108">
        <v>4130</v>
      </c>
      <c r="C236" s="214" t="s">
        <v>168</v>
      </c>
      <c r="D236" s="250"/>
      <c r="E236" s="250"/>
      <c r="F236" s="250"/>
      <c r="G236" s="250"/>
      <c r="H236" s="250"/>
      <c r="I236" s="250"/>
      <c r="J236" s="249">
        <v>0</v>
      </c>
      <c r="K236" s="217"/>
      <c r="M236" s="216"/>
      <c r="N236" s="21"/>
      <c r="O236" s="21"/>
    </row>
    <row r="237" spans="2:15" s="10" customFormat="1" ht="11.25" x14ac:dyDescent="0.2">
      <c r="B237" s="108">
        <v>4131</v>
      </c>
      <c r="C237" s="214" t="s">
        <v>169</v>
      </c>
      <c r="D237" s="250"/>
      <c r="E237" s="250"/>
      <c r="F237" s="250"/>
      <c r="G237" s="250"/>
      <c r="H237" s="250"/>
      <c r="I237" s="250"/>
      <c r="J237" s="249">
        <v>0</v>
      </c>
      <c r="K237" s="217"/>
      <c r="M237" s="216"/>
      <c r="N237" s="21"/>
      <c r="O237" s="21"/>
    </row>
    <row r="238" spans="2:15" s="10" customFormat="1" ht="11.25" x14ac:dyDescent="0.2">
      <c r="B238" s="108">
        <v>4140</v>
      </c>
      <c r="C238" s="214" t="s">
        <v>170</v>
      </c>
      <c r="D238" s="250"/>
      <c r="E238" s="250"/>
      <c r="F238" s="250"/>
      <c r="G238" s="250"/>
      <c r="H238" s="250"/>
      <c r="I238" s="250"/>
      <c r="J238" s="249">
        <v>17076190.440000001</v>
      </c>
      <c r="K238" s="217"/>
      <c r="M238" s="216"/>
      <c r="N238" s="21"/>
      <c r="O238" s="21"/>
    </row>
    <row r="239" spans="2:15" s="10" customFormat="1" ht="30.75" customHeight="1" x14ac:dyDescent="0.2">
      <c r="B239" s="251">
        <v>4141</v>
      </c>
      <c r="C239" s="218" t="s">
        <v>171</v>
      </c>
      <c r="D239" s="218"/>
      <c r="E239" s="218"/>
      <c r="F239" s="218"/>
      <c r="G239" s="218"/>
      <c r="H239" s="218"/>
      <c r="I239" s="218"/>
      <c r="J239" s="249">
        <v>0</v>
      </c>
      <c r="K239" s="217"/>
      <c r="M239" s="216"/>
      <c r="N239" s="21"/>
      <c r="O239" s="21"/>
    </row>
    <row r="240" spans="2:15" s="10" customFormat="1" ht="11.25" x14ac:dyDescent="0.2">
      <c r="B240" s="108">
        <v>4142</v>
      </c>
      <c r="C240" s="214" t="s">
        <v>172</v>
      </c>
      <c r="D240" s="250"/>
      <c r="E240" s="250"/>
      <c r="F240" s="250"/>
      <c r="G240" s="250"/>
      <c r="H240" s="250"/>
      <c r="I240" s="250"/>
      <c r="J240" s="249">
        <v>0</v>
      </c>
      <c r="K240" s="217"/>
      <c r="M240" s="216"/>
      <c r="N240" s="21"/>
      <c r="O240" s="21"/>
    </row>
    <row r="241" spans="2:15" s="10" customFormat="1" ht="11.25" x14ac:dyDescent="0.2">
      <c r="B241" s="108">
        <v>4143</v>
      </c>
      <c r="C241" s="214" t="s">
        <v>173</v>
      </c>
      <c r="D241" s="250"/>
      <c r="E241" s="250"/>
      <c r="F241" s="250"/>
      <c r="G241" s="250"/>
      <c r="H241" s="250"/>
      <c r="I241" s="250"/>
      <c r="J241" s="249">
        <v>16816129.440000001</v>
      </c>
      <c r="K241" s="217"/>
      <c r="M241" s="216"/>
      <c r="N241" s="21"/>
      <c r="O241" s="21"/>
    </row>
    <row r="242" spans="2:15" s="10" customFormat="1" ht="11.25" x14ac:dyDescent="0.2">
      <c r="B242" s="108">
        <v>4144</v>
      </c>
      <c r="C242" s="214" t="s">
        <v>174</v>
      </c>
      <c r="D242" s="250"/>
      <c r="E242" s="250"/>
      <c r="F242" s="250"/>
      <c r="G242" s="250"/>
      <c r="H242" s="250"/>
      <c r="I242" s="250"/>
      <c r="J242" s="249">
        <v>0</v>
      </c>
      <c r="K242" s="217"/>
      <c r="M242" s="216"/>
      <c r="N242" s="21"/>
      <c r="O242" s="21"/>
    </row>
    <row r="243" spans="2:15" s="10" customFormat="1" ht="11.25" x14ac:dyDescent="0.2">
      <c r="B243" s="108">
        <v>4149</v>
      </c>
      <c r="C243" s="214" t="s">
        <v>175</v>
      </c>
      <c r="D243" s="250"/>
      <c r="E243" s="250"/>
      <c r="F243" s="250"/>
      <c r="G243" s="250"/>
      <c r="H243" s="250"/>
      <c r="I243" s="250"/>
      <c r="J243" s="249">
        <v>0</v>
      </c>
      <c r="K243" s="217"/>
      <c r="M243" s="216"/>
      <c r="N243" s="21"/>
      <c r="O243" s="21"/>
    </row>
    <row r="244" spans="2:15" s="10" customFormat="1" ht="11.25" x14ac:dyDescent="0.2">
      <c r="B244" s="108">
        <v>4150</v>
      </c>
      <c r="C244" s="214" t="s">
        <v>176</v>
      </c>
      <c r="D244" s="250"/>
      <c r="E244" s="250"/>
      <c r="F244" s="250"/>
      <c r="G244" s="250"/>
      <c r="H244" s="250"/>
      <c r="I244" s="250"/>
      <c r="J244" s="249">
        <v>0</v>
      </c>
      <c r="K244" s="217"/>
      <c r="M244" s="216"/>
      <c r="N244" s="21"/>
      <c r="O244" s="21"/>
    </row>
    <row r="245" spans="2:15" s="10" customFormat="1" ht="12.75" customHeight="1" x14ac:dyDescent="0.2">
      <c r="B245" s="108">
        <v>4151</v>
      </c>
      <c r="C245" s="214" t="s">
        <v>177</v>
      </c>
      <c r="D245" s="250"/>
      <c r="E245" s="250"/>
      <c r="F245" s="250"/>
      <c r="G245" s="250"/>
      <c r="H245" s="250"/>
      <c r="I245" s="250"/>
      <c r="J245" s="249">
        <v>0</v>
      </c>
      <c r="K245" s="217"/>
      <c r="M245" s="216"/>
      <c r="N245" s="21"/>
      <c r="O245" s="21"/>
    </row>
    <row r="246" spans="2:15" s="10" customFormat="1" ht="12.75" customHeight="1" x14ac:dyDescent="0.2">
      <c r="B246" s="108">
        <v>4152</v>
      </c>
      <c r="C246" s="214" t="s">
        <v>178</v>
      </c>
      <c r="D246" s="250"/>
      <c r="E246" s="250"/>
      <c r="F246" s="250"/>
      <c r="G246" s="250"/>
      <c r="H246" s="250"/>
      <c r="I246" s="250"/>
      <c r="J246" s="249">
        <v>0</v>
      </c>
      <c r="K246" s="217"/>
      <c r="M246" s="216"/>
      <c r="N246" s="21"/>
      <c r="O246" s="21"/>
    </row>
    <row r="247" spans="2:15" s="10" customFormat="1" ht="11.25" x14ac:dyDescent="0.2">
      <c r="B247" s="108">
        <v>4153</v>
      </c>
      <c r="C247" s="214" t="s">
        <v>179</v>
      </c>
      <c r="D247" s="250"/>
      <c r="E247" s="250"/>
      <c r="F247" s="250"/>
      <c r="G247" s="250"/>
      <c r="H247" s="250"/>
      <c r="I247" s="250"/>
      <c r="J247" s="249">
        <v>0</v>
      </c>
      <c r="K247" s="217"/>
      <c r="M247" s="216"/>
      <c r="N247" s="21"/>
      <c r="O247" s="21"/>
    </row>
    <row r="248" spans="2:15" s="10" customFormat="1" ht="11.25" x14ac:dyDescent="0.2">
      <c r="B248" s="108">
        <v>4159</v>
      </c>
      <c r="C248" s="214" t="s">
        <v>180</v>
      </c>
      <c r="D248" s="250"/>
      <c r="E248" s="250"/>
      <c r="F248" s="250"/>
      <c r="G248" s="250"/>
      <c r="H248" s="250"/>
      <c r="I248" s="250"/>
      <c r="J248" s="249">
        <v>0</v>
      </c>
      <c r="K248" s="217"/>
      <c r="M248" s="216"/>
      <c r="N248" s="21"/>
      <c r="O248" s="21"/>
    </row>
    <row r="249" spans="2:15" s="10" customFormat="1" ht="11.25" x14ac:dyDescent="0.2">
      <c r="B249" s="108">
        <v>4160</v>
      </c>
      <c r="C249" s="214" t="s">
        <v>181</v>
      </c>
      <c r="D249" s="250"/>
      <c r="E249" s="250"/>
      <c r="F249" s="250"/>
      <c r="G249" s="250"/>
      <c r="H249" s="250"/>
      <c r="I249" s="250"/>
      <c r="J249" s="249">
        <v>0</v>
      </c>
      <c r="K249" s="217"/>
      <c r="M249" s="216"/>
      <c r="N249" s="21"/>
      <c r="O249" s="21"/>
    </row>
    <row r="250" spans="2:15" s="10" customFormat="1" ht="11.25" x14ac:dyDescent="0.2">
      <c r="B250" s="108">
        <v>4161</v>
      </c>
      <c r="C250" s="214" t="s">
        <v>182</v>
      </c>
      <c r="D250" s="250"/>
      <c r="E250" s="250"/>
      <c r="F250" s="250"/>
      <c r="G250" s="250"/>
      <c r="H250" s="250"/>
      <c r="I250" s="250"/>
      <c r="J250" s="249">
        <v>0</v>
      </c>
      <c r="K250" s="217"/>
      <c r="M250" s="216"/>
      <c r="N250" s="21"/>
      <c r="O250" s="21"/>
    </row>
    <row r="251" spans="2:15" s="10" customFormat="1" ht="11.25" x14ac:dyDescent="0.2">
      <c r="B251" s="108">
        <v>4162</v>
      </c>
      <c r="C251" s="214" t="s">
        <v>183</v>
      </c>
      <c r="D251" s="250"/>
      <c r="E251" s="250"/>
      <c r="F251" s="250"/>
      <c r="G251" s="250"/>
      <c r="H251" s="250"/>
      <c r="I251" s="250"/>
      <c r="J251" s="249">
        <v>0</v>
      </c>
      <c r="K251" s="217"/>
      <c r="M251" s="216"/>
      <c r="N251" s="21"/>
      <c r="O251" s="21"/>
    </row>
    <row r="252" spans="2:15" s="10" customFormat="1" ht="11.25" x14ac:dyDescent="0.2">
      <c r="B252" s="108">
        <v>4163</v>
      </c>
      <c r="C252" s="214" t="s">
        <v>184</v>
      </c>
      <c r="D252" s="250"/>
      <c r="E252" s="250"/>
      <c r="F252" s="250"/>
      <c r="G252" s="250"/>
      <c r="H252" s="250"/>
      <c r="I252" s="250"/>
      <c r="J252" s="249">
        <v>0</v>
      </c>
      <c r="K252" s="217"/>
      <c r="M252" s="216"/>
      <c r="N252" s="21"/>
      <c r="O252" s="21"/>
    </row>
    <row r="253" spans="2:15" s="10" customFormat="1" ht="11.25" x14ac:dyDescent="0.2">
      <c r="B253" s="108">
        <v>4164</v>
      </c>
      <c r="C253" s="214" t="s">
        <v>185</v>
      </c>
      <c r="D253" s="250"/>
      <c r="E253" s="250"/>
      <c r="F253" s="250"/>
      <c r="G253" s="250"/>
      <c r="H253" s="250"/>
      <c r="I253" s="250"/>
      <c r="J253" s="249">
        <v>0</v>
      </c>
      <c r="K253" s="217"/>
      <c r="M253" s="216"/>
      <c r="N253" s="21"/>
      <c r="O253" s="21"/>
    </row>
    <row r="254" spans="2:15" s="10" customFormat="1" ht="11.25" x14ac:dyDescent="0.2">
      <c r="B254" s="108">
        <v>4165</v>
      </c>
      <c r="C254" s="214" t="s">
        <v>186</v>
      </c>
      <c r="D254" s="250"/>
      <c r="E254" s="250"/>
      <c r="F254" s="250"/>
      <c r="G254" s="250"/>
      <c r="H254" s="250"/>
      <c r="I254" s="250"/>
      <c r="J254" s="249">
        <v>0</v>
      </c>
      <c r="K254" s="217"/>
      <c r="M254" s="216"/>
      <c r="N254" s="21"/>
      <c r="O254" s="21"/>
    </row>
    <row r="255" spans="2:15" s="10" customFormat="1" ht="28.5" customHeight="1" x14ac:dyDescent="0.2">
      <c r="B255" s="108">
        <v>4166</v>
      </c>
      <c r="C255" s="252" t="s">
        <v>187</v>
      </c>
      <c r="D255" s="253"/>
      <c r="E255" s="253"/>
      <c r="F255" s="253"/>
      <c r="G255" s="253"/>
      <c r="H255" s="253"/>
      <c r="I255" s="253"/>
      <c r="J255" s="249">
        <v>0</v>
      </c>
      <c r="K255" s="217"/>
      <c r="M255" s="216"/>
      <c r="N255" s="21"/>
      <c r="O255" s="21"/>
    </row>
    <row r="256" spans="2:15" s="10" customFormat="1" ht="11.25" x14ac:dyDescent="0.2">
      <c r="B256" s="108">
        <v>4167</v>
      </c>
      <c r="C256" s="214" t="s">
        <v>188</v>
      </c>
      <c r="D256" s="250"/>
      <c r="E256" s="250"/>
      <c r="F256" s="250"/>
      <c r="G256" s="250"/>
      <c r="H256" s="250"/>
      <c r="I256" s="250"/>
      <c r="J256" s="249">
        <v>0</v>
      </c>
      <c r="K256" s="217"/>
      <c r="M256" s="216"/>
      <c r="N256" s="21"/>
      <c r="O256" s="21"/>
    </row>
    <row r="257" spans="2:15" s="10" customFormat="1" ht="11.25" x14ac:dyDescent="0.2">
      <c r="B257" s="108">
        <v>4168</v>
      </c>
      <c r="C257" s="214" t="s">
        <v>189</v>
      </c>
      <c r="D257" s="250"/>
      <c r="E257" s="250"/>
      <c r="F257" s="250"/>
      <c r="G257" s="250"/>
      <c r="H257" s="250"/>
      <c r="I257" s="250"/>
      <c r="J257" s="249">
        <v>0</v>
      </c>
      <c r="K257" s="217"/>
      <c r="M257" s="216"/>
      <c r="N257" s="21"/>
      <c r="O257" s="21"/>
    </row>
    <row r="258" spans="2:15" s="10" customFormat="1" ht="11.25" x14ac:dyDescent="0.2">
      <c r="B258" s="108">
        <v>4169</v>
      </c>
      <c r="C258" s="214" t="s">
        <v>190</v>
      </c>
      <c r="D258" s="250"/>
      <c r="E258" s="250"/>
      <c r="F258" s="250"/>
      <c r="G258" s="250"/>
      <c r="H258" s="250"/>
      <c r="I258" s="250"/>
      <c r="J258" s="249">
        <v>0</v>
      </c>
      <c r="K258" s="217"/>
      <c r="M258" s="216"/>
      <c r="N258" s="21"/>
      <c r="O258" s="21"/>
    </row>
    <row r="259" spans="2:15" s="10" customFormat="1" ht="11.25" x14ac:dyDescent="0.2">
      <c r="B259" s="108">
        <v>4170</v>
      </c>
      <c r="C259" s="214" t="s">
        <v>191</v>
      </c>
      <c r="D259" s="250"/>
      <c r="E259" s="250"/>
      <c r="F259" s="250"/>
      <c r="G259" s="250"/>
      <c r="H259" s="250"/>
      <c r="I259" s="250"/>
      <c r="J259" s="249">
        <v>0</v>
      </c>
      <c r="K259" s="217"/>
      <c r="M259" s="216"/>
      <c r="N259" s="21"/>
      <c r="O259" s="21"/>
    </row>
    <row r="260" spans="2:15" s="10" customFormat="1" ht="11.25" x14ac:dyDescent="0.2">
      <c r="B260" s="108">
        <v>4171</v>
      </c>
      <c r="C260" s="214" t="s">
        <v>192</v>
      </c>
      <c r="D260" s="250"/>
      <c r="E260" s="250"/>
      <c r="F260" s="250"/>
      <c r="G260" s="250"/>
      <c r="H260" s="250"/>
      <c r="I260" s="250"/>
      <c r="J260" s="249">
        <v>0</v>
      </c>
      <c r="K260" s="217"/>
      <c r="M260" s="216"/>
      <c r="N260" s="21"/>
      <c r="O260" s="21"/>
    </row>
    <row r="261" spans="2:15" s="10" customFormat="1" ht="24.75" customHeight="1" x14ac:dyDescent="0.2">
      <c r="B261" s="108">
        <v>4172</v>
      </c>
      <c r="C261" s="218" t="s">
        <v>193</v>
      </c>
      <c r="D261" s="254"/>
      <c r="E261" s="254"/>
      <c r="F261" s="254"/>
      <c r="G261" s="254"/>
      <c r="H261" s="254"/>
      <c r="I261" s="254"/>
      <c r="J261" s="249">
        <v>0</v>
      </c>
      <c r="K261" s="217"/>
      <c r="M261" s="216"/>
      <c r="N261" s="21"/>
      <c r="O261" s="21"/>
    </row>
    <row r="262" spans="2:15" s="10" customFormat="1" ht="24.75" customHeight="1" x14ac:dyDescent="0.2">
      <c r="B262" s="108">
        <v>4173</v>
      </c>
      <c r="C262" s="218" t="s">
        <v>194</v>
      </c>
      <c r="D262" s="254"/>
      <c r="E262" s="254"/>
      <c r="F262" s="254"/>
      <c r="G262" s="254"/>
      <c r="H262" s="254"/>
      <c r="I262" s="254"/>
      <c r="J262" s="249">
        <v>0</v>
      </c>
      <c r="K262" s="217"/>
      <c r="M262" s="216"/>
      <c r="N262" s="21"/>
      <c r="O262" s="21"/>
    </row>
    <row r="263" spans="2:15" s="10" customFormat="1" ht="25.5" customHeight="1" x14ac:dyDescent="0.2">
      <c r="B263" s="108">
        <v>4174</v>
      </c>
      <c r="C263" s="218" t="s">
        <v>195</v>
      </c>
      <c r="D263" s="254"/>
      <c r="E263" s="254"/>
      <c r="F263" s="254"/>
      <c r="G263" s="254"/>
      <c r="H263" s="254"/>
      <c r="I263" s="254"/>
      <c r="J263" s="249">
        <v>0</v>
      </c>
      <c r="K263" s="217"/>
      <c r="M263" s="216"/>
      <c r="N263" s="21"/>
      <c r="O263" s="21"/>
    </row>
    <row r="264" spans="2:15" s="10" customFormat="1" ht="39.75" customHeight="1" x14ac:dyDescent="0.2">
      <c r="B264" s="108">
        <v>4190</v>
      </c>
      <c r="C264" s="218" t="s">
        <v>196</v>
      </c>
      <c r="D264" s="254"/>
      <c r="E264" s="254"/>
      <c r="F264" s="254"/>
      <c r="G264" s="254"/>
      <c r="H264" s="254"/>
      <c r="I264" s="254"/>
      <c r="J264" s="249">
        <v>0</v>
      </c>
      <c r="K264" s="217"/>
      <c r="M264" s="216"/>
      <c r="N264" s="21"/>
      <c r="O264" s="21"/>
    </row>
    <row r="265" spans="2:15" s="10" customFormat="1" ht="42" customHeight="1" x14ac:dyDescent="0.2">
      <c r="B265" s="108">
        <v>4191</v>
      </c>
      <c r="C265" s="218" t="s">
        <v>197</v>
      </c>
      <c r="D265" s="254"/>
      <c r="E265" s="254"/>
      <c r="F265" s="254"/>
      <c r="G265" s="254"/>
      <c r="H265" s="254"/>
      <c r="I265" s="254"/>
      <c r="J265" s="249">
        <v>0</v>
      </c>
      <c r="K265" s="217"/>
      <c r="M265" s="216"/>
      <c r="N265" s="21"/>
      <c r="O265" s="21"/>
    </row>
    <row r="266" spans="2:15" s="10" customFormat="1" ht="39" customHeight="1" x14ac:dyDescent="0.2">
      <c r="B266" s="108">
        <v>4192</v>
      </c>
      <c r="C266" s="218" t="s">
        <v>198</v>
      </c>
      <c r="D266" s="254"/>
      <c r="E266" s="254"/>
      <c r="F266" s="254"/>
      <c r="G266" s="254"/>
      <c r="H266" s="254"/>
      <c r="I266" s="254"/>
      <c r="J266" s="249">
        <v>0</v>
      </c>
      <c r="K266" s="217"/>
      <c r="M266" s="216"/>
      <c r="N266" s="21"/>
      <c r="O266" s="21"/>
    </row>
    <row r="267" spans="2:15" s="10" customFormat="1" ht="27" customHeight="1" x14ac:dyDescent="0.2">
      <c r="B267" s="108">
        <v>4200</v>
      </c>
      <c r="C267" s="218" t="s">
        <v>199</v>
      </c>
      <c r="D267" s="254"/>
      <c r="E267" s="254"/>
      <c r="F267" s="254"/>
      <c r="G267" s="254"/>
      <c r="H267" s="254"/>
      <c r="I267" s="254"/>
      <c r="J267" s="249">
        <v>5579909</v>
      </c>
      <c r="K267" s="217"/>
      <c r="M267" s="216"/>
      <c r="N267" s="21"/>
      <c r="O267" s="21"/>
    </row>
    <row r="268" spans="2:15" s="10" customFormat="1" ht="11.25" x14ac:dyDescent="0.2">
      <c r="B268" s="108">
        <v>4210</v>
      </c>
      <c r="C268" s="214" t="s">
        <v>64</v>
      </c>
      <c r="D268" s="250"/>
      <c r="E268" s="250"/>
      <c r="F268" s="250"/>
      <c r="G268" s="250"/>
      <c r="H268" s="250"/>
      <c r="I268" s="250"/>
      <c r="J268" s="249">
        <v>4579909</v>
      </c>
      <c r="K268" s="217"/>
      <c r="M268" s="216"/>
      <c r="N268" s="21"/>
      <c r="O268" s="21"/>
    </row>
    <row r="269" spans="2:15" s="10" customFormat="1" ht="11.25" x14ac:dyDescent="0.2">
      <c r="B269" s="108">
        <v>4211</v>
      </c>
      <c r="C269" s="214" t="s">
        <v>200</v>
      </c>
      <c r="D269" s="250"/>
      <c r="E269" s="250"/>
      <c r="F269" s="250"/>
      <c r="G269" s="250"/>
      <c r="H269" s="250"/>
      <c r="I269" s="250"/>
      <c r="J269" s="249">
        <v>0</v>
      </c>
      <c r="K269" s="217"/>
      <c r="M269" s="216"/>
      <c r="N269" s="21"/>
      <c r="O269" s="21"/>
    </row>
    <row r="270" spans="2:15" s="10" customFormat="1" ht="11.25" x14ac:dyDescent="0.2">
      <c r="B270" s="108">
        <v>4212</v>
      </c>
      <c r="C270" s="214" t="s">
        <v>201</v>
      </c>
      <c r="D270" s="250"/>
      <c r="E270" s="250"/>
      <c r="F270" s="250"/>
      <c r="G270" s="250"/>
      <c r="H270" s="250"/>
      <c r="I270" s="250"/>
      <c r="J270" s="249">
        <v>0</v>
      </c>
      <c r="K270" s="217"/>
      <c r="M270" s="216"/>
      <c r="N270" s="21"/>
      <c r="O270" s="21"/>
    </row>
    <row r="271" spans="2:15" s="10" customFormat="1" ht="11.25" x14ac:dyDescent="0.2">
      <c r="B271" s="108">
        <v>4213</v>
      </c>
      <c r="C271" s="214" t="s">
        <v>202</v>
      </c>
      <c r="D271" s="250"/>
      <c r="E271" s="250"/>
      <c r="F271" s="250"/>
      <c r="G271" s="250"/>
      <c r="H271" s="250"/>
      <c r="I271" s="250"/>
      <c r="J271" s="249">
        <v>0</v>
      </c>
      <c r="K271" s="217"/>
      <c r="M271" s="216"/>
      <c r="N271" s="21"/>
      <c r="O271" s="21"/>
    </row>
    <row r="272" spans="2:15" s="10" customFormat="1" ht="11.25" x14ac:dyDescent="0.2">
      <c r="B272" s="108">
        <v>4220</v>
      </c>
      <c r="C272" s="214" t="s">
        <v>63</v>
      </c>
      <c r="D272" s="250"/>
      <c r="E272" s="250"/>
      <c r="F272" s="250"/>
      <c r="G272" s="250"/>
      <c r="H272" s="250"/>
      <c r="I272" s="250"/>
      <c r="J272" s="249">
        <v>0</v>
      </c>
      <c r="K272" s="217"/>
      <c r="M272" s="216"/>
      <c r="N272" s="21"/>
      <c r="O272" s="21"/>
    </row>
    <row r="273" spans="2:15" s="10" customFormat="1" ht="12.75" customHeight="1" x14ac:dyDescent="0.2">
      <c r="B273" s="108">
        <v>4221</v>
      </c>
      <c r="C273" s="214" t="s">
        <v>203</v>
      </c>
      <c r="D273" s="250"/>
      <c r="E273" s="250"/>
      <c r="F273" s="250"/>
      <c r="G273" s="250"/>
      <c r="H273" s="250"/>
      <c r="I273" s="250"/>
      <c r="J273" s="249">
        <v>0</v>
      </c>
      <c r="K273" s="217"/>
      <c r="M273" s="216"/>
      <c r="N273" s="21"/>
      <c r="O273" s="21"/>
    </row>
    <row r="274" spans="2:15" s="10" customFormat="1" ht="11.25" x14ac:dyDescent="0.2">
      <c r="B274" s="108">
        <v>4222</v>
      </c>
      <c r="C274" s="214" t="s">
        <v>204</v>
      </c>
      <c r="D274" s="250"/>
      <c r="E274" s="250"/>
      <c r="F274" s="250"/>
      <c r="G274" s="250"/>
      <c r="H274" s="250"/>
      <c r="I274" s="250"/>
      <c r="J274" s="249">
        <v>0</v>
      </c>
      <c r="K274" s="217"/>
      <c r="M274" s="216"/>
      <c r="N274" s="21"/>
      <c r="O274" s="21"/>
    </row>
    <row r="275" spans="2:15" s="10" customFormat="1" ht="11.25" x14ac:dyDescent="0.2">
      <c r="B275" s="108">
        <v>4223</v>
      </c>
      <c r="C275" s="214" t="s">
        <v>205</v>
      </c>
      <c r="D275" s="250"/>
      <c r="E275" s="250"/>
      <c r="F275" s="250"/>
      <c r="G275" s="250"/>
      <c r="H275" s="250"/>
      <c r="I275" s="250"/>
      <c r="J275" s="249">
        <v>0</v>
      </c>
      <c r="K275" s="217"/>
      <c r="M275" s="216"/>
      <c r="N275" s="21"/>
      <c r="O275" s="21"/>
    </row>
    <row r="276" spans="2:15" s="10" customFormat="1" ht="11.25" x14ac:dyDescent="0.2">
      <c r="B276" s="108">
        <v>4224</v>
      </c>
      <c r="C276" s="214" t="s">
        <v>206</v>
      </c>
      <c r="D276" s="250"/>
      <c r="E276" s="250"/>
      <c r="F276" s="250"/>
      <c r="G276" s="250"/>
      <c r="H276" s="250"/>
      <c r="I276" s="250"/>
      <c r="J276" s="249">
        <v>1000000</v>
      </c>
      <c r="K276" s="217"/>
      <c r="M276" s="216"/>
      <c r="N276" s="21"/>
      <c r="O276" s="21"/>
    </row>
    <row r="277" spans="2:15" s="10" customFormat="1" ht="11.25" x14ac:dyDescent="0.2">
      <c r="B277" s="108">
        <v>4225</v>
      </c>
      <c r="C277" s="214" t="s">
        <v>207</v>
      </c>
      <c r="D277" s="250"/>
      <c r="E277" s="250"/>
      <c r="F277" s="250"/>
      <c r="G277" s="250"/>
      <c r="H277" s="250"/>
      <c r="I277" s="250"/>
      <c r="J277" s="249">
        <v>0</v>
      </c>
      <c r="K277" s="217"/>
      <c r="M277" s="216"/>
      <c r="N277" s="21"/>
      <c r="O277" s="21"/>
    </row>
    <row r="278" spans="2:15" s="10" customFormat="1" ht="11.25" x14ac:dyDescent="0.2">
      <c r="B278" s="201">
        <v>4226</v>
      </c>
      <c r="C278" s="219" t="s">
        <v>208</v>
      </c>
      <c r="D278" s="255"/>
      <c r="E278" s="255"/>
      <c r="F278" s="255"/>
      <c r="G278" s="255"/>
      <c r="H278" s="255"/>
      <c r="I278" s="255"/>
      <c r="J278" s="256">
        <v>0</v>
      </c>
      <c r="K278" s="222"/>
      <c r="M278" s="216"/>
      <c r="N278" s="21"/>
      <c r="O278" s="21"/>
    </row>
    <row r="279" spans="2:15" s="10" customFormat="1" ht="11.25" x14ac:dyDescent="0.2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2:15" s="10" customFormat="1" ht="11.25" x14ac:dyDescent="0.2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2:15" s="10" customFormat="1" ht="12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2:15" s="10" customFormat="1" ht="12" customHeight="1" x14ac:dyDescent="0.2"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</row>
    <row r="283" spans="2:15" ht="12" customHeight="1" x14ac:dyDescent="0.2"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</row>
    <row r="284" spans="2:15" ht="12" customHeight="1" x14ac:dyDescent="0.2">
      <c r="B284" s="257" t="s">
        <v>74</v>
      </c>
      <c r="C284" s="98" t="s">
        <v>5</v>
      </c>
      <c r="D284" s="98"/>
      <c r="E284" s="98"/>
      <c r="F284" s="98"/>
      <c r="G284" s="98"/>
      <c r="H284" s="98"/>
      <c r="I284" s="98"/>
      <c r="J284" s="98"/>
      <c r="K284" s="99" t="s">
        <v>9</v>
      </c>
      <c r="L284" s="17"/>
      <c r="M284" s="55"/>
      <c r="N284" s="55"/>
      <c r="O284" s="17"/>
    </row>
    <row r="285" spans="2:15" ht="12" customHeight="1" x14ac:dyDescent="0.2">
      <c r="B285" s="76" t="s">
        <v>209</v>
      </c>
      <c r="C285" s="258" t="s">
        <v>60</v>
      </c>
      <c r="D285" s="258"/>
      <c r="E285" s="258"/>
      <c r="F285" s="258"/>
      <c r="G285" s="258"/>
      <c r="H285" s="258"/>
      <c r="I285" s="258"/>
      <c r="J285" s="258"/>
      <c r="K285" s="77">
        <v>0</v>
      </c>
      <c r="L285" s="17"/>
      <c r="M285" s="170"/>
      <c r="N285" s="170"/>
      <c r="O285" s="17"/>
    </row>
    <row r="286" spans="2:15" ht="12" customHeight="1" x14ac:dyDescent="0.2">
      <c r="B286" s="171" t="s">
        <v>210</v>
      </c>
      <c r="C286" s="109" t="s">
        <v>61</v>
      </c>
      <c r="D286" s="109"/>
      <c r="E286" s="109"/>
      <c r="F286" s="109"/>
      <c r="G286" s="109"/>
      <c r="H286" s="109"/>
      <c r="I286" s="109"/>
      <c r="J286" s="109"/>
      <c r="K286" s="93">
        <v>4579909</v>
      </c>
      <c r="L286" s="17"/>
      <c r="M286" s="170"/>
      <c r="N286" s="170"/>
      <c r="O286" s="17"/>
    </row>
    <row r="287" spans="2:15" ht="12" customHeight="1" x14ac:dyDescent="0.2">
      <c r="B287" s="259"/>
      <c r="C287" s="17"/>
      <c r="D287" s="260"/>
      <c r="E287" s="260"/>
      <c r="F287" s="260"/>
      <c r="G287" s="260"/>
      <c r="H287" s="260"/>
      <c r="I287" s="261" t="s">
        <v>21</v>
      </c>
      <c r="J287" s="260"/>
      <c r="K287" s="177">
        <f>SUM(K285:N286)</f>
        <v>4579909</v>
      </c>
      <c r="L287" s="17"/>
      <c r="M287" s="83"/>
      <c r="N287" s="83"/>
      <c r="O287" s="17"/>
    </row>
    <row r="288" spans="2:15" ht="12" customHeight="1" x14ac:dyDescent="0.2">
      <c r="B288" s="262"/>
      <c r="C288" s="17"/>
      <c r="D288" s="109"/>
      <c r="E288" s="109"/>
      <c r="F288" s="109"/>
      <c r="G288" s="109"/>
      <c r="H288" s="109"/>
      <c r="I288" s="263"/>
      <c r="J288" s="109"/>
      <c r="K288" s="93">
        <v>0</v>
      </c>
      <c r="L288" s="17"/>
      <c r="M288" s="170"/>
      <c r="N288" s="170"/>
      <c r="O288" s="17"/>
    </row>
    <row r="289" spans="2:15" ht="12" customHeight="1" x14ac:dyDescent="0.2">
      <c r="B289" s="262"/>
      <c r="C289" s="17"/>
      <c r="D289" s="109"/>
      <c r="E289" s="109"/>
      <c r="F289" s="109"/>
      <c r="G289" s="109"/>
      <c r="H289" s="109"/>
      <c r="I289" s="263"/>
      <c r="J289" s="109"/>
      <c r="K289" s="93">
        <v>0</v>
      </c>
      <c r="L289" s="17"/>
      <c r="M289" s="170"/>
      <c r="N289" s="170"/>
      <c r="O289" s="17"/>
    </row>
    <row r="290" spans="2:15" ht="12" customHeight="1" x14ac:dyDescent="0.2">
      <c r="B290" s="262"/>
      <c r="C290" s="17"/>
      <c r="D290" s="109"/>
      <c r="E290" s="109"/>
      <c r="F290" s="109"/>
      <c r="G290" s="109"/>
      <c r="H290" s="109"/>
      <c r="I290" s="263"/>
      <c r="J290" s="109"/>
      <c r="K290" s="93">
        <v>0</v>
      </c>
      <c r="L290" s="17"/>
      <c r="M290" s="170"/>
      <c r="N290" s="170"/>
      <c r="O290" s="17"/>
    </row>
    <row r="291" spans="2:15" ht="12" customHeight="1" x14ac:dyDescent="0.2">
      <c r="B291" s="262"/>
      <c r="C291" s="17"/>
      <c r="D291" s="260"/>
      <c r="E291" s="260"/>
      <c r="F291" s="260"/>
      <c r="G291" s="260"/>
      <c r="H291" s="260"/>
      <c r="I291" s="261" t="s">
        <v>22</v>
      </c>
      <c r="J291" s="260"/>
      <c r="K291" s="177">
        <f>SUM(K288)</f>
        <v>0</v>
      </c>
      <c r="L291" s="17"/>
      <c r="M291" s="83"/>
      <c r="N291" s="83"/>
      <c r="O291" s="17"/>
    </row>
    <row r="292" spans="2:15" ht="12" customHeight="1" x14ac:dyDescent="0.2">
      <c r="B292" s="262"/>
      <c r="C292" s="17"/>
      <c r="D292" s="109"/>
      <c r="E292" s="109"/>
      <c r="F292" s="109"/>
      <c r="G292" s="109"/>
      <c r="H292" s="109"/>
      <c r="I292" s="263"/>
      <c r="J292" s="109"/>
      <c r="K292" s="93">
        <v>0</v>
      </c>
      <c r="L292" s="17"/>
      <c r="M292" s="170"/>
      <c r="N292" s="170"/>
      <c r="O292" s="17"/>
    </row>
    <row r="293" spans="2:15" ht="12" customHeight="1" x14ac:dyDescent="0.2">
      <c r="B293" s="262"/>
      <c r="C293" s="17"/>
      <c r="D293" s="260"/>
      <c r="E293" s="260"/>
      <c r="F293" s="260"/>
      <c r="G293" s="260"/>
      <c r="H293" s="260"/>
      <c r="I293" s="261" t="s">
        <v>23</v>
      </c>
      <c r="J293" s="260"/>
      <c r="K293" s="177">
        <f>SUM(K292)</f>
        <v>0</v>
      </c>
      <c r="L293" s="17"/>
      <c r="M293" s="83"/>
      <c r="N293" s="83"/>
      <c r="O293" s="17"/>
    </row>
    <row r="294" spans="2:15" ht="12" customHeight="1" x14ac:dyDescent="0.2">
      <c r="B294" s="262"/>
      <c r="C294" s="17"/>
      <c r="D294" s="109"/>
      <c r="E294" s="109"/>
      <c r="F294" s="109"/>
      <c r="G294" s="109"/>
      <c r="H294" s="109"/>
      <c r="I294" s="263"/>
      <c r="J294" s="109"/>
      <c r="K294" s="93">
        <v>0</v>
      </c>
      <c r="L294" s="17"/>
      <c r="M294" s="170"/>
      <c r="N294" s="170"/>
      <c r="O294" s="17"/>
    </row>
    <row r="295" spans="2:15" ht="12" customHeight="1" x14ac:dyDescent="0.2">
      <c r="B295" s="262"/>
      <c r="C295" s="17"/>
      <c r="D295" s="260"/>
      <c r="E295" s="260"/>
      <c r="F295" s="260"/>
      <c r="G295" s="260"/>
      <c r="H295" s="260"/>
      <c r="I295" s="261" t="s">
        <v>26</v>
      </c>
      <c r="J295" s="260"/>
      <c r="K295" s="177">
        <f>SUM(K294)</f>
        <v>0</v>
      </c>
      <c r="L295" s="17"/>
      <c r="M295" s="83"/>
      <c r="N295" s="83"/>
      <c r="O295" s="17"/>
    </row>
    <row r="296" spans="2:15" ht="12" customHeight="1" x14ac:dyDescent="0.2">
      <c r="B296" s="262"/>
      <c r="C296" s="17"/>
      <c r="D296" s="109"/>
      <c r="E296" s="109"/>
      <c r="F296" s="109"/>
      <c r="G296" s="109"/>
      <c r="H296" s="109"/>
      <c r="I296" s="263"/>
      <c r="J296" s="109"/>
      <c r="K296" s="93">
        <v>0</v>
      </c>
      <c r="L296" s="17"/>
      <c r="M296" s="170"/>
      <c r="N296" s="170"/>
      <c r="O296" s="17"/>
    </row>
    <row r="297" spans="2:15" ht="12" customHeight="1" x14ac:dyDescent="0.2">
      <c r="B297" s="262"/>
      <c r="C297" s="17"/>
      <c r="D297" s="260"/>
      <c r="E297" s="260"/>
      <c r="F297" s="260"/>
      <c r="G297" s="260"/>
      <c r="H297" s="260"/>
      <c r="I297" s="261" t="s">
        <v>24</v>
      </c>
      <c r="J297" s="260"/>
      <c r="K297" s="177">
        <f>SUM(K296)</f>
        <v>0</v>
      </c>
      <c r="L297" s="17"/>
      <c r="M297" s="83"/>
      <c r="N297" s="83"/>
      <c r="O297" s="17"/>
    </row>
    <row r="298" spans="2:15" ht="12" customHeight="1" x14ac:dyDescent="0.2">
      <c r="B298" s="264"/>
      <c r="C298" s="265"/>
      <c r="D298" s="172"/>
      <c r="E298" s="172"/>
      <c r="F298" s="172"/>
      <c r="G298" s="172"/>
      <c r="H298" s="172"/>
      <c r="I298" s="266" t="s">
        <v>6</v>
      </c>
      <c r="J298" s="172"/>
      <c r="K298" s="96">
        <f>SUM(K287,K291,K293,K297)</f>
        <v>4579909</v>
      </c>
      <c r="L298" s="17"/>
      <c r="M298" s="83"/>
      <c r="N298" s="83"/>
      <c r="O298" s="17"/>
    </row>
    <row r="299" spans="2:15" ht="12" customHeight="1" x14ac:dyDescent="0.2"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</row>
    <row r="300" spans="2:15" ht="12" customHeight="1" x14ac:dyDescent="0.2"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</row>
    <row r="301" spans="2:15" ht="12" customHeight="1" x14ac:dyDescent="0.2"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</row>
    <row r="302" spans="2:15" ht="12" customHeight="1" x14ac:dyDescent="0.2">
      <c r="B302" s="267" t="s">
        <v>276</v>
      </c>
      <c r="C302" s="268"/>
      <c r="D302" s="268"/>
      <c r="E302" s="268"/>
      <c r="F302" s="268"/>
      <c r="G302" s="269"/>
      <c r="H302" s="269"/>
      <c r="I302" s="269"/>
      <c r="J302" s="269"/>
      <c r="K302" s="269"/>
      <c r="L302" s="269"/>
      <c r="M302" s="270"/>
      <c r="N302" s="115"/>
      <c r="O302" s="115"/>
    </row>
    <row r="303" spans="2:15" ht="12" customHeight="1" x14ac:dyDescent="0.2">
      <c r="B303" s="271" t="s">
        <v>74</v>
      </c>
      <c r="C303" s="272" t="s">
        <v>150</v>
      </c>
      <c r="D303" s="272"/>
      <c r="E303" s="272"/>
      <c r="F303" s="272"/>
      <c r="G303" s="272"/>
      <c r="H303" s="272"/>
      <c r="I303" s="272"/>
      <c r="J303" s="272"/>
      <c r="K303" s="271" t="s">
        <v>133</v>
      </c>
      <c r="L303" s="271" t="s">
        <v>134</v>
      </c>
      <c r="M303" s="271" t="s">
        <v>135</v>
      </c>
      <c r="N303" s="115"/>
      <c r="O303" s="115"/>
    </row>
    <row r="304" spans="2:15" ht="12" customHeight="1" x14ac:dyDescent="0.2">
      <c r="B304" s="273">
        <v>4300</v>
      </c>
      <c r="C304" s="274" t="s">
        <v>277</v>
      </c>
      <c r="D304" s="274"/>
      <c r="E304" s="274"/>
      <c r="F304" s="274"/>
      <c r="G304" s="274"/>
      <c r="H304" s="274"/>
      <c r="I304" s="274"/>
      <c r="J304" s="274"/>
      <c r="K304" s="275">
        <v>0</v>
      </c>
      <c r="L304" s="276"/>
      <c r="M304" s="277"/>
      <c r="N304" s="115"/>
      <c r="O304" s="115"/>
    </row>
    <row r="305" spans="2:15" ht="12" customHeight="1" x14ac:dyDescent="0.2">
      <c r="B305" s="278">
        <v>4310</v>
      </c>
      <c r="C305" s="279" t="s">
        <v>278</v>
      </c>
      <c r="D305" s="279"/>
      <c r="E305" s="279"/>
      <c r="F305" s="279"/>
      <c r="G305" s="279"/>
      <c r="H305" s="279"/>
      <c r="I305" s="279"/>
      <c r="J305" s="279"/>
      <c r="K305" s="280">
        <v>0</v>
      </c>
      <c r="L305" s="281"/>
      <c r="M305" s="282"/>
      <c r="N305" s="115"/>
      <c r="O305" s="115"/>
    </row>
    <row r="306" spans="2:15" ht="12" customHeight="1" x14ac:dyDescent="0.2">
      <c r="B306" s="278">
        <v>4311</v>
      </c>
      <c r="C306" s="279" t="s">
        <v>279</v>
      </c>
      <c r="D306" s="279"/>
      <c r="E306" s="279"/>
      <c r="F306" s="279"/>
      <c r="G306" s="279"/>
      <c r="H306" s="279"/>
      <c r="I306" s="279"/>
      <c r="J306" s="279"/>
      <c r="K306" s="280">
        <v>0</v>
      </c>
      <c r="L306" s="281"/>
      <c r="M306" s="282"/>
      <c r="N306" s="115"/>
      <c r="O306" s="115"/>
    </row>
    <row r="307" spans="2:15" ht="12" customHeight="1" x14ac:dyDescent="0.2">
      <c r="B307" s="278">
        <v>4319</v>
      </c>
      <c r="C307" s="279" t="s">
        <v>280</v>
      </c>
      <c r="D307" s="279"/>
      <c r="E307" s="279"/>
      <c r="F307" s="279"/>
      <c r="G307" s="279"/>
      <c r="H307" s="279"/>
      <c r="I307" s="279"/>
      <c r="J307" s="279"/>
      <c r="K307" s="280">
        <v>0</v>
      </c>
      <c r="L307" s="281"/>
      <c r="M307" s="282"/>
      <c r="N307" s="115"/>
      <c r="O307" s="115"/>
    </row>
    <row r="308" spans="2:15" ht="12" customHeight="1" x14ac:dyDescent="0.2">
      <c r="B308" s="278">
        <v>4320</v>
      </c>
      <c r="C308" s="279" t="s">
        <v>281</v>
      </c>
      <c r="D308" s="279"/>
      <c r="E308" s="279"/>
      <c r="F308" s="279"/>
      <c r="G308" s="279"/>
      <c r="H308" s="279"/>
      <c r="I308" s="279"/>
      <c r="J308" s="279"/>
      <c r="K308" s="280">
        <v>0</v>
      </c>
      <c r="L308" s="281"/>
      <c r="M308" s="282"/>
      <c r="N308" s="115"/>
      <c r="O308" s="115"/>
    </row>
    <row r="309" spans="2:15" ht="12" customHeight="1" x14ac:dyDescent="0.2">
      <c r="B309" s="278">
        <v>4321</v>
      </c>
      <c r="C309" s="283" t="s">
        <v>282</v>
      </c>
      <c r="D309" s="283"/>
      <c r="E309" s="283"/>
      <c r="F309" s="283"/>
      <c r="G309" s="283"/>
      <c r="H309" s="283"/>
      <c r="I309" s="283"/>
      <c r="J309" s="283"/>
      <c r="K309" s="280">
        <v>0</v>
      </c>
      <c r="L309" s="281"/>
      <c r="M309" s="282"/>
      <c r="N309" s="115"/>
      <c r="O309" s="115"/>
    </row>
    <row r="310" spans="2:15" ht="12" customHeight="1" x14ac:dyDescent="0.2">
      <c r="B310" s="278">
        <v>4322</v>
      </c>
      <c r="C310" s="283" t="s">
        <v>283</v>
      </c>
      <c r="D310" s="283"/>
      <c r="E310" s="283"/>
      <c r="F310" s="283"/>
      <c r="G310" s="283"/>
      <c r="H310" s="283"/>
      <c r="I310" s="283"/>
      <c r="J310" s="283"/>
      <c r="K310" s="280">
        <v>0</v>
      </c>
      <c r="L310" s="281"/>
      <c r="M310" s="282"/>
      <c r="N310" s="115"/>
      <c r="O310" s="115"/>
    </row>
    <row r="311" spans="2:15" ht="12" customHeight="1" x14ac:dyDescent="0.2">
      <c r="B311" s="278">
        <v>4323</v>
      </c>
      <c r="C311" s="283" t="s">
        <v>284</v>
      </c>
      <c r="D311" s="283"/>
      <c r="E311" s="283"/>
      <c r="F311" s="283"/>
      <c r="G311" s="283"/>
      <c r="H311" s="283"/>
      <c r="I311" s="283"/>
      <c r="J311" s="283"/>
      <c r="K311" s="280">
        <v>0</v>
      </c>
      <c r="L311" s="281"/>
      <c r="M311" s="282"/>
      <c r="N311" s="115"/>
      <c r="O311" s="115"/>
    </row>
    <row r="312" spans="2:15" ht="12" customHeight="1" x14ac:dyDescent="0.2">
      <c r="B312" s="278">
        <v>4324</v>
      </c>
      <c r="C312" s="283" t="s">
        <v>285</v>
      </c>
      <c r="D312" s="283"/>
      <c r="E312" s="283"/>
      <c r="F312" s="283"/>
      <c r="G312" s="283"/>
      <c r="H312" s="283"/>
      <c r="I312" s="283"/>
      <c r="J312" s="283"/>
      <c r="K312" s="280">
        <v>0</v>
      </c>
      <c r="L312" s="281"/>
      <c r="M312" s="282"/>
      <c r="N312" s="115"/>
      <c r="O312" s="115"/>
    </row>
    <row r="313" spans="2:15" ht="12" customHeight="1" x14ac:dyDescent="0.2">
      <c r="B313" s="278">
        <v>4325</v>
      </c>
      <c r="C313" s="283" t="s">
        <v>286</v>
      </c>
      <c r="D313" s="283"/>
      <c r="E313" s="283"/>
      <c r="F313" s="283"/>
      <c r="G313" s="283"/>
      <c r="H313" s="283"/>
      <c r="I313" s="283"/>
      <c r="J313" s="283"/>
      <c r="K313" s="280">
        <v>0</v>
      </c>
      <c r="L313" s="281"/>
      <c r="M313" s="282"/>
      <c r="N313" s="115"/>
      <c r="O313" s="115"/>
    </row>
    <row r="314" spans="2:15" ht="12" customHeight="1" x14ac:dyDescent="0.2">
      <c r="B314" s="278">
        <v>4330</v>
      </c>
      <c r="C314" s="283" t="s">
        <v>287</v>
      </c>
      <c r="D314" s="283"/>
      <c r="E314" s="283"/>
      <c r="F314" s="283"/>
      <c r="G314" s="283"/>
      <c r="H314" s="283"/>
      <c r="I314" s="283"/>
      <c r="J314" s="283"/>
      <c r="K314" s="280">
        <v>0</v>
      </c>
      <c r="L314" s="281"/>
      <c r="M314" s="282"/>
      <c r="N314" s="115"/>
      <c r="O314" s="115"/>
    </row>
    <row r="315" spans="2:15" ht="12" customHeight="1" x14ac:dyDescent="0.2">
      <c r="B315" s="278">
        <v>4331</v>
      </c>
      <c r="C315" s="283" t="s">
        <v>287</v>
      </c>
      <c r="D315" s="283"/>
      <c r="E315" s="283"/>
      <c r="F315" s="283"/>
      <c r="G315" s="283"/>
      <c r="H315" s="283"/>
      <c r="I315" s="283"/>
      <c r="J315" s="283"/>
      <c r="K315" s="280">
        <v>0</v>
      </c>
      <c r="L315" s="281"/>
      <c r="M315" s="282"/>
      <c r="N315" s="115"/>
      <c r="O315" s="115"/>
    </row>
    <row r="316" spans="2:15" ht="12" customHeight="1" x14ac:dyDescent="0.2">
      <c r="B316" s="278">
        <v>4340</v>
      </c>
      <c r="C316" s="279" t="s">
        <v>288</v>
      </c>
      <c r="D316" s="279"/>
      <c r="E316" s="279"/>
      <c r="F316" s="279"/>
      <c r="G316" s="279"/>
      <c r="H316" s="279"/>
      <c r="I316" s="279"/>
      <c r="J316" s="279"/>
      <c r="K316" s="280">
        <v>0</v>
      </c>
      <c r="L316" s="281"/>
      <c r="M316" s="282"/>
      <c r="N316" s="115"/>
      <c r="O316" s="115"/>
    </row>
    <row r="317" spans="2:15" ht="12" customHeight="1" x14ac:dyDescent="0.2">
      <c r="B317" s="278">
        <v>4341</v>
      </c>
      <c r="C317" s="279" t="s">
        <v>289</v>
      </c>
      <c r="D317" s="279"/>
      <c r="E317" s="279"/>
      <c r="F317" s="279"/>
      <c r="G317" s="279"/>
      <c r="H317" s="279"/>
      <c r="I317" s="279"/>
      <c r="J317" s="279"/>
      <c r="K317" s="280">
        <v>0</v>
      </c>
      <c r="L317" s="281"/>
      <c r="M317" s="282"/>
      <c r="N317" s="115"/>
      <c r="O317" s="115"/>
    </row>
    <row r="318" spans="2:15" ht="12" customHeight="1" x14ac:dyDescent="0.2">
      <c r="B318" s="278">
        <v>4390</v>
      </c>
      <c r="C318" s="279" t="s">
        <v>290</v>
      </c>
      <c r="D318" s="279"/>
      <c r="E318" s="279"/>
      <c r="F318" s="279"/>
      <c r="G318" s="279"/>
      <c r="H318" s="279"/>
      <c r="I318" s="279"/>
      <c r="J318" s="279"/>
      <c r="K318" s="280">
        <v>0</v>
      </c>
      <c r="L318" s="281"/>
      <c r="M318" s="282"/>
      <c r="N318" s="115"/>
      <c r="O318" s="115"/>
    </row>
    <row r="319" spans="2:15" ht="12" customHeight="1" x14ac:dyDescent="0.2">
      <c r="B319" s="278">
        <v>4391</v>
      </c>
      <c r="C319" s="279" t="s">
        <v>291</v>
      </c>
      <c r="D319" s="279"/>
      <c r="E319" s="279"/>
      <c r="F319" s="279"/>
      <c r="G319" s="279"/>
      <c r="H319" s="279"/>
      <c r="I319" s="279"/>
      <c r="J319" s="279"/>
      <c r="K319" s="280">
        <v>0</v>
      </c>
      <c r="L319" s="281"/>
      <c r="M319" s="282"/>
      <c r="N319" s="115"/>
      <c r="O319" s="115"/>
    </row>
    <row r="320" spans="2:15" ht="12" customHeight="1" x14ac:dyDescent="0.2">
      <c r="B320" s="278">
        <v>4392</v>
      </c>
      <c r="C320" s="279" t="s">
        <v>292</v>
      </c>
      <c r="D320" s="279"/>
      <c r="E320" s="279"/>
      <c r="F320" s="279"/>
      <c r="G320" s="279"/>
      <c r="H320" s="279"/>
      <c r="I320" s="279"/>
      <c r="J320" s="279"/>
      <c r="K320" s="280">
        <v>0</v>
      </c>
      <c r="L320" s="281"/>
      <c r="M320" s="282"/>
      <c r="N320" s="115"/>
      <c r="O320" s="115"/>
    </row>
    <row r="321" spans="1:15" ht="12" customHeight="1" x14ac:dyDescent="0.2">
      <c r="B321" s="278">
        <v>4393</v>
      </c>
      <c r="C321" s="283" t="s">
        <v>293</v>
      </c>
      <c r="D321" s="283"/>
      <c r="E321" s="283"/>
      <c r="F321" s="283"/>
      <c r="G321" s="283"/>
      <c r="H321" s="283"/>
      <c r="I321" s="283"/>
      <c r="J321" s="283"/>
      <c r="K321" s="280">
        <v>0</v>
      </c>
      <c r="L321" s="281"/>
      <c r="M321" s="282"/>
      <c r="N321" s="115"/>
      <c r="O321" s="115"/>
    </row>
    <row r="322" spans="1:15" ht="12" customHeight="1" x14ac:dyDescent="0.2">
      <c r="B322" s="278">
        <v>4394</v>
      </c>
      <c r="C322" s="283" t="s">
        <v>294</v>
      </c>
      <c r="D322" s="283"/>
      <c r="E322" s="283"/>
      <c r="F322" s="283"/>
      <c r="G322" s="283"/>
      <c r="H322" s="283"/>
      <c r="I322" s="283"/>
      <c r="J322" s="283"/>
      <c r="K322" s="280">
        <v>0</v>
      </c>
      <c r="L322" s="281"/>
      <c r="M322" s="282"/>
      <c r="N322" s="115"/>
      <c r="O322" s="115"/>
    </row>
    <row r="323" spans="1:15" ht="12" customHeight="1" x14ac:dyDescent="0.2">
      <c r="B323" s="278">
        <v>4395</v>
      </c>
      <c r="C323" s="279" t="s">
        <v>295</v>
      </c>
      <c r="D323" s="279"/>
      <c r="E323" s="279"/>
      <c r="F323" s="279"/>
      <c r="G323" s="279"/>
      <c r="H323" s="279"/>
      <c r="I323" s="279"/>
      <c r="J323" s="279"/>
      <c r="K323" s="280">
        <v>0</v>
      </c>
      <c r="L323" s="281"/>
      <c r="M323" s="282"/>
      <c r="N323" s="115"/>
      <c r="O323" s="115"/>
    </row>
    <row r="324" spans="1:15" ht="12" customHeight="1" x14ac:dyDescent="0.2">
      <c r="B324" s="278">
        <v>4396</v>
      </c>
      <c r="C324" s="279" t="s">
        <v>296</v>
      </c>
      <c r="D324" s="279"/>
      <c r="E324" s="279"/>
      <c r="F324" s="279"/>
      <c r="G324" s="279"/>
      <c r="H324" s="279"/>
      <c r="I324" s="279"/>
      <c r="J324" s="279"/>
      <c r="K324" s="280">
        <v>0</v>
      </c>
      <c r="L324" s="281"/>
      <c r="M324" s="282"/>
      <c r="N324" s="115"/>
      <c r="O324" s="115"/>
    </row>
    <row r="325" spans="1:15" ht="12" customHeight="1" x14ac:dyDescent="0.2">
      <c r="B325" s="284">
        <v>4399</v>
      </c>
      <c r="C325" s="285" t="s">
        <v>290</v>
      </c>
      <c r="D325" s="285"/>
      <c r="E325" s="285"/>
      <c r="F325" s="285"/>
      <c r="G325" s="285"/>
      <c r="H325" s="285"/>
      <c r="I325" s="285"/>
      <c r="J325" s="285"/>
      <c r="K325" s="286">
        <v>0</v>
      </c>
      <c r="L325" s="287"/>
      <c r="M325" s="288"/>
      <c r="N325" s="115"/>
      <c r="O325" s="115"/>
    </row>
    <row r="326" spans="1:15" ht="12" customHeight="1" x14ac:dyDescent="0.2"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</row>
    <row r="327" spans="1:15" ht="12" customHeight="1" x14ac:dyDescent="0.2">
      <c r="B327" s="289" t="s">
        <v>297</v>
      </c>
      <c r="C327" s="290"/>
      <c r="D327" s="290"/>
      <c r="E327" s="290"/>
      <c r="F327" s="290"/>
      <c r="G327" s="290"/>
      <c r="H327" s="290"/>
      <c r="I327" s="290"/>
      <c r="J327" s="290"/>
      <c r="K327" s="290"/>
      <c r="L327" s="290"/>
      <c r="M327" s="291"/>
      <c r="N327" s="115"/>
      <c r="O327" s="115"/>
    </row>
    <row r="328" spans="1:15" ht="12" customHeight="1" x14ac:dyDescent="0.2">
      <c r="A328" s="4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</row>
    <row r="329" spans="1:15" ht="12" customHeight="1" x14ac:dyDescent="0.2">
      <c r="A329" s="4"/>
      <c r="B329" s="154" t="s">
        <v>74</v>
      </c>
      <c r="C329" s="100" t="s">
        <v>5</v>
      </c>
      <c r="D329" s="101"/>
      <c r="E329" s="101"/>
      <c r="F329" s="101"/>
      <c r="G329" s="101"/>
      <c r="H329" s="101"/>
      <c r="I329" s="101"/>
      <c r="J329" s="102"/>
      <c r="K329" s="183" t="s">
        <v>9</v>
      </c>
      <c r="L329" s="292" t="s">
        <v>12</v>
      </c>
      <c r="M329" s="54" t="s">
        <v>260</v>
      </c>
      <c r="N329" s="17"/>
      <c r="O329" s="85"/>
    </row>
    <row r="330" spans="1:15" ht="12" customHeight="1" x14ac:dyDescent="0.2">
      <c r="A330" s="4"/>
      <c r="B330" s="229">
        <v>5100</v>
      </c>
      <c r="C330" s="88" t="s">
        <v>62</v>
      </c>
      <c r="D330" s="88"/>
      <c r="E330" s="88"/>
      <c r="F330" s="88"/>
      <c r="G330" s="88"/>
      <c r="H330" s="88"/>
      <c r="I330" s="88"/>
      <c r="J330" s="88"/>
      <c r="K330" s="89">
        <v>21812070.739999998</v>
      </c>
      <c r="L330" s="293"/>
      <c r="M330" s="294"/>
      <c r="N330" s="17"/>
      <c r="O330" s="85"/>
    </row>
    <row r="331" spans="1:15" ht="12" customHeight="1" x14ac:dyDescent="0.2">
      <c r="A331" s="4"/>
      <c r="B331" s="230">
        <v>5200</v>
      </c>
      <c r="C331" s="91" t="s">
        <v>63</v>
      </c>
      <c r="D331" s="91"/>
      <c r="E331" s="91"/>
      <c r="F331" s="91"/>
      <c r="G331" s="91"/>
      <c r="H331" s="91"/>
      <c r="I331" s="91"/>
      <c r="J331" s="91"/>
      <c r="K331" s="92">
        <v>0</v>
      </c>
      <c r="L331" s="170"/>
      <c r="M331" s="295"/>
      <c r="N331" s="17"/>
      <c r="O331" s="85"/>
    </row>
    <row r="332" spans="1:15" ht="12" customHeight="1" x14ac:dyDescent="0.2">
      <c r="A332" s="4"/>
      <c r="B332" s="230">
        <v>5300</v>
      </c>
      <c r="C332" s="91" t="s">
        <v>64</v>
      </c>
      <c r="D332" s="91"/>
      <c r="E332" s="91"/>
      <c r="F332" s="91"/>
      <c r="G332" s="91"/>
      <c r="H332" s="91"/>
      <c r="I332" s="91"/>
      <c r="J332" s="91"/>
      <c r="K332" s="92">
        <v>0</v>
      </c>
      <c r="L332" s="170"/>
      <c r="M332" s="295"/>
      <c r="N332" s="17"/>
      <c r="O332" s="85"/>
    </row>
    <row r="333" spans="1:15" ht="12" customHeight="1" x14ac:dyDescent="0.2">
      <c r="A333" s="4"/>
      <c r="B333" s="230">
        <v>5400</v>
      </c>
      <c r="C333" s="91" t="s">
        <v>65</v>
      </c>
      <c r="D333" s="91"/>
      <c r="E333" s="91"/>
      <c r="F333" s="91"/>
      <c r="G333" s="91"/>
      <c r="H333" s="91"/>
      <c r="I333" s="91"/>
      <c r="J333" s="91"/>
      <c r="K333" s="92">
        <v>0</v>
      </c>
      <c r="L333" s="170"/>
      <c r="M333" s="295"/>
      <c r="N333" s="17"/>
      <c r="O333" s="85"/>
    </row>
    <row r="334" spans="1:15" ht="12" customHeight="1" x14ac:dyDescent="0.2">
      <c r="A334" s="4"/>
      <c r="B334" s="230">
        <v>5500</v>
      </c>
      <c r="C334" s="91" t="s">
        <v>66</v>
      </c>
      <c r="D334" s="91"/>
      <c r="E334" s="91"/>
      <c r="F334" s="91"/>
      <c r="G334" s="91"/>
      <c r="H334" s="91"/>
      <c r="I334" s="91"/>
      <c r="J334" s="91"/>
      <c r="K334" s="92">
        <v>0</v>
      </c>
      <c r="L334" s="170"/>
      <c r="M334" s="295"/>
      <c r="N334" s="17"/>
      <c r="O334" s="85"/>
    </row>
    <row r="335" spans="1:15" ht="12" customHeight="1" x14ac:dyDescent="0.2">
      <c r="A335" s="4"/>
      <c r="B335" s="231"/>
      <c r="C335" s="296" t="s">
        <v>67</v>
      </c>
      <c r="D335" s="296"/>
      <c r="E335" s="296"/>
      <c r="F335" s="296"/>
      <c r="G335" s="296"/>
      <c r="H335" s="296"/>
      <c r="I335" s="296"/>
      <c r="J335" s="296"/>
      <c r="K335" s="95">
        <f>SUM(K330:M334)</f>
        <v>21812070.739999998</v>
      </c>
      <c r="L335" s="95"/>
      <c r="M335" s="96"/>
      <c r="N335" s="17"/>
      <c r="O335" s="85"/>
    </row>
    <row r="336" spans="1:15" ht="12" customHeight="1" x14ac:dyDescent="0.2">
      <c r="A336" s="4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</row>
    <row r="337" spans="1:15" ht="12" customHeight="1" x14ac:dyDescent="0.2">
      <c r="A337" s="4"/>
      <c r="B337" s="232" t="s">
        <v>25</v>
      </c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</row>
    <row r="338" spans="1:15" ht="12" customHeight="1" x14ac:dyDescent="0.2">
      <c r="A338" s="4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</row>
    <row r="339" spans="1:15" ht="12" customHeight="1" x14ac:dyDescent="0.2">
      <c r="A339" s="4"/>
      <c r="B339" s="52" t="s">
        <v>74</v>
      </c>
      <c r="C339" s="166" t="s">
        <v>5</v>
      </c>
      <c r="D339" s="167"/>
      <c r="E339" s="167"/>
      <c r="F339" s="167"/>
      <c r="G339" s="167"/>
      <c r="H339" s="167"/>
      <c r="I339" s="167"/>
      <c r="J339" s="168"/>
      <c r="K339" s="166" t="s">
        <v>9</v>
      </c>
      <c r="L339" s="125" t="s">
        <v>12</v>
      </c>
      <c r="M339" s="297" t="s">
        <v>260</v>
      </c>
      <c r="N339" s="55"/>
      <c r="O339" s="55"/>
    </row>
    <row r="340" spans="1:15" ht="12" customHeight="1" x14ac:dyDescent="0.2">
      <c r="A340" s="4"/>
      <c r="B340" s="76">
        <v>5111</v>
      </c>
      <c r="C340" s="258" t="s">
        <v>68</v>
      </c>
      <c r="D340" s="258"/>
      <c r="E340" s="258"/>
      <c r="F340" s="258"/>
      <c r="G340" s="258"/>
      <c r="H340" s="258"/>
      <c r="I340" s="258"/>
      <c r="J340" s="258"/>
      <c r="K340" s="89">
        <v>4822606.08</v>
      </c>
      <c r="L340" s="298">
        <f>K340/K335</f>
        <v>0.2210980395894315</v>
      </c>
      <c r="M340" s="299"/>
      <c r="N340" s="300"/>
      <c r="O340" s="300"/>
    </row>
    <row r="341" spans="1:15" ht="12" customHeight="1" x14ac:dyDescent="0.2">
      <c r="A341" s="4"/>
      <c r="B341" s="171">
        <v>5133</v>
      </c>
      <c r="C341" s="109" t="s">
        <v>69</v>
      </c>
      <c r="D341" s="109"/>
      <c r="E341" s="109"/>
      <c r="F341" s="109"/>
      <c r="G341" s="109"/>
      <c r="H341" s="109"/>
      <c r="I341" s="109"/>
      <c r="J341" s="109"/>
      <c r="K341" s="92">
        <v>0</v>
      </c>
      <c r="L341" s="300">
        <f>K341/K335</f>
        <v>0</v>
      </c>
      <c r="M341" s="114"/>
      <c r="N341" s="300"/>
      <c r="O341" s="300"/>
    </row>
    <row r="342" spans="1:15" ht="12" customHeight="1" x14ac:dyDescent="0.2">
      <c r="A342" s="4"/>
      <c r="B342" s="65">
        <v>5114</v>
      </c>
      <c r="C342" s="301" t="s">
        <v>70</v>
      </c>
      <c r="D342" s="301"/>
      <c r="E342" s="301"/>
      <c r="F342" s="301"/>
      <c r="G342" s="301"/>
      <c r="H342" s="301"/>
      <c r="I342" s="301"/>
      <c r="J342" s="301"/>
      <c r="K342" s="189">
        <v>300312.94</v>
      </c>
      <c r="L342" s="302">
        <f>K342/K335</f>
        <v>1.3768199433228137E-2</v>
      </c>
      <c r="M342" s="303"/>
      <c r="N342" s="300"/>
      <c r="O342" s="300"/>
    </row>
    <row r="343" spans="1:15" ht="12" customHeight="1" x14ac:dyDescent="0.2">
      <c r="A343" s="4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</row>
    <row r="344" spans="1:15" ht="12" customHeight="1" x14ac:dyDescent="0.2">
      <c r="A344" s="4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</row>
    <row r="345" spans="1:15" ht="12" customHeight="1" x14ac:dyDescent="0.2">
      <c r="A345" s="4"/>
      <c r="B345" s="235" t="s">
        <v>271</v>
      </c>
      <c r="C345" s="235"/>
      <c r="D345" s="235"/>
      <c r="E345" s="235"/>
      <c r="F345" s="235"/>
      <c r="G345" s="235"/>
      <c r="H345" s="235"/>
      <c r="I345" s="235"/>
      <c r="J345" s="235"/>
      <c r="K345" s="236" t="s">
        <v>341</v>
      </c>
      <c r="L345" s="85"/>
      <c r="M345" s="85"/>
      <c r="N345" s="85"/>
      <c r="O345" s="85"/>
    </row>
    <row r="346" spans="1:15" ht="31.5" customHeight="1" x14ac:dyDescent="0.2">
      <c r="A346" s="4"/>
      <c r="B346" s="45" t="s">
        <v>298</v>
      </c>
      <c r="C346" s="45"/>
      <c r="D346" s="45"/>
      <c r="E346" s="45"/>
      <c r="F346" s="45"/>
      <c r="G346" s="45"/>
      <c r="H346" s="45"/>
      <c r="I346" s="45"/>
      <c r="J346" s="45"/>
      <c r="K346" s="236" t="s">
        <v>342</v>
      </c>
      <c r="L346" s="85"/>
      <c r="M346" s="85"/>
      <c r="N346" s="85"/>
      <c r="O346" s="85"/>
    </row>
    <row r="347" spans="1:15" ht="12" customHeight="1" x14ac:dyDescent="0.2">
      <c r="A347" s="4"/>
      <c r="B347" s="235" t="s">
        <v>273</v>
      </c>
      <c r="C347" s="235"/>
      <c r="D347" s="235"/>
      <c r="E347" s="235"/>
      <c r="F347" s="235"/>
      <c r="G347" s="235"/>
      <c r="H347" s="235"/>
      <c r="I347" s="235"/>
      <c r="J347" s="235"/>
      <c r="K347" s="236" t="s">
        <v>343</v>
      </c>
      <c r="L347" s="85"/>
      <c r="M347" s="85"/>
      <c r="N347" s="85"/>
      <c r="O347" s="85"/>
    </row>
    <row r="348" spans="1:15" ht="12" customHeight="1" x14ac:dyDescent="0.2">
      <c r="A348" s="4"/>
      <c r="B348" s="235" t="s">
        <v>274</v>
      </c>
      <c r="C348" s="235"/>
      <c r="D348" s="235"/>
      <c r="E348" s="235"/>
      <c r="F348" s="235"/>
      <c r="G348" s="235"/>
      <c r="H348" s="235"/>
      <c r="I348" s="235"/>
      <c r="J348" s="235"/>
      <c r="K348" s="236"/>
      <c r="L348" s="85"/>
      <c r="M348" s="85"/>
      <c r="N348" s="85"/>
      <c r="O348" s="85"/>
    </row>
    <row r="349" spans="1:15" ht="12" customHeight="1" x14ac:dyDescent="0.2">
      <c r="A349" s="4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</row>
    <row r="350" spans="1:15" ht="12" customHeight="1" x14ac:dyDescent="0.2">
      <c r="A350" s="4"/>
      <c r="B350" s="304" t="s">
        <v>299</v>
      </c>
      <c r="C350" s="305"/>
      <c r="D350" s="305"/>
      <c r="E350" s="305"/>
      <c r="F350" s="305"/>
      <c r="G350" s="305"/>
      <c r="H350" s="305"/>
      <c r="I350" s="305"/>
      <c r="J350" s="305"/>
      <c r="K350" s="306"/>
      <c r="L350" s="307"/>
      <c r="M350" s="307"/>
      <c r="N350" s="85"/>
      <c r="O350" s="85"/>
    </row>
    <row r="351" spans="1:15" s="10" customFormat="1" ht="12" customHeight="1" x14ac:dyDescent="0.2">
      <c r="A351" s="9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</row>
    <row r="352" spans="1:15" s="10" customFormat="1" ht="12" customHeight="1" x14ac:dyDescent="0.2">
      <c r="A352" s="9"/>
      <c r="B352" s="54" t="s">
        <v>74</v>
      </c>
      <c r="C352" s="100" t="s">
        <v>150</v>
      </c>
      <c r="D352" s="101"/>
      <c r="E352" s="101"/>
      <c r="F352" s="101"/>
      <c r="G352" s="101"/>
      <c r="H352" s="102"/>
      <c r="I352" s="54" t="s">
        <v>133</v>
      </c>
      <c r="J352" s="54" t="s">
        <v>211</v>
      </c>
      <c r="K352" s="54" t="s">
        <v>134</v>
      </c>
      <c r="N352" s="30"/>
      <c r="O352" s="30"/>
    </row>
    <row r="353" spans="1:15" s="10" customFormat="1" ht="12" customHeight="1" x14ac:dyDescent="0.2">
      <c r="A353" s="9"/>
      <c r="B353" s="308">
        <v>3110</v>
      </c>
      <c r="C353" s="145" t="s">
        <v>212</v>
      </c>
      <c r="D353" s="145"/>
      <c r="E353" s="145"/>
      <c r="F353" s="145"/>
      <c r="G353" s="145"/>
      <c r="H353" s="145"/>
      <c r="I353" s="309">
        <v>0</v>
      </c>
      <c r="J353" s="309"/>
      <c r="K353" s="310"/>
      <c r="N353" s="30"/>
      <c r="O353" s="30"/>
    </row>
    <row r="354" spans="1:15" s="10" customFormat="1" ht="12" customHeight="1" x14ac:dyDescent="0.2">
      <c r="A354" s="9"/>
      <c r="B354" s="311">
        <v>3120</v>
      </c>
      <c r="C354" s="74" t="s">
        <v>213</v>
      </c>
      <c r="D354" s="74"/>
      <c r="E354" s="74"/>
      <c r="F354" s="74"/>
      <c r="G354" s="74"/>
      <c r="H354" s="74"/>
      <c r="I354" s="312">
        <v>0</v>
      </c>
      <c r="J354" s="312"/>
      <c r="K354" s="313"/>
      <c r="N354" s="30"/>
      <c r="O354" s="30"/>
    </row>
    <row r="355" spans="1:15" s="10" customFormat="1" ht="12" customHeight="1" x14ac:dyDescent="0.2">
      <c r="A355" s="9"/>
      <c r="B355" s="314">
        <v>3130</v>
      </c>
      <c r="C355" s="151" t="s">
        <v>214</v>
      </c>
      <c r="D355" s="151"/>
      <c r="E355" s="151"/>
      <c r="F355" s="151"/>
      <c r="G355" s="151"/>
      <c r="H355" s="151"/>
      <c r="I355" s="315">
        <v>0</v>
      </c>
      <c r="J355" s="315"/>
      <c r="K355" s="316"/>
      <c r="N355" s="30"/>
      <c r="O355" s="30"/>
    </row>
    <row r="356" spans="1:15" s="10" customFormat="1" ht="12" customHeight="1" x14ac:dyDescent="0.2">
      <c r="A356" s="9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</row>
    <row r="357" spans="1:15" s="10" customFormat="1" ht="12" customHeight="1" x14ac:dyDescent="0.2">
      <c r="A357" s="9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</row>
    <row r="358" spans="1:15" s="10" customFormat="1" ht="12" customHeight="1" x14ac:dyDescent="0.2">
      <c r="A358" s="9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</row>
    <row r="359" spans="1:15" s="10" customFormat="1" ht="12" customHeight="1" x14ac:dyDescent="0.2">
      <c r="A359" s="9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</row>
    <row r="360" spans="1:15" s="10" customFormat="1" ht="12" customHeight="1" x14ac:dyDescent="0.2">
      <c r="A360" s="9"/>
      <c r="B360" s="317" t="s">
        <v>301</v>
      </c>
      <c r="C360" s="318"/>
      <c r="D360" s="318"/>
      <c r="E360" s="318"/>
      <c r="F360" s="318"/>
      <c r="G360" s="318"/>
      <c r="H360" s="318"/>
      <c r="I360" s="318"/>
      <c r="J360" s="318"/>
      <c r="K360" s="318"/>
      <c r="L360" s="319"/>
      <c r="M360" s="13"/>
      <c r="N360" s="13"/>
      <c r="O360" s="13"/>
    </row>
    <row r="361" spans="1:15" ht="15" customHeight="1" x14ac:dyDescent="0.2"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</row>
    <row r="362" spans="1:15" ht="15" customHeight="1" x14ac:dyDescent="0.2">
      <c r="B362" s="183" t="s">
        <v>74</v>
      </c>
      <c r="C362" s="166" t="s">
        <v>5</v>
      </c>
      <c r="D362" s="167"/>
      <c r="E362" s="167"/>
      <c r="F362" s="167"/>
      <c r="G362" s="167"/>
      <c r="H362" s="167"/>
      <c r="I362" s="167"/>
      <c r="J362" s="320" t="s">
        <v>133</v>
      </c>
      <c r="K362" s="54" t="s">
        <v>300</v>
      </c>
      <c r="L362" s="17"/>
      <c r="M362" s="321"/>
      <c r="N362" s="133"/>
      <c r="O362" s="133"/>
    </row>
    <row r="363" spans="1:15" ht="15" customHeight="1" x14ac:dyDescent="0.2">
      <c r="B363" s="308">
        <v>3210</v>
      </c>
      <c r="C363" s="322" t="s">
        <v>215</v>
      </c>
      <c r="D363" s="322"/>
      <c r="E363" s="322"/>
      <c r="F363" s="322"/>
      <c r="G363" s="322"/>
      <c r="H363" s="322"/>
      <c r="I363" s="322"/>
      <c r="J363" s="309">
        <v>-5434662.3200000003</v>
      </c>
      <c r="K363" s="323"/>
      <c r="L363" s="17"/>
      <c r="M363" s="324"/>
      <c r="N363" s="133"/>
      <c r="O363" s="133"/>
    </row>
    <row r="364" spans="1:15" ht="15" customHeight="1" x14ac:dyDescent="0.2">
      <c r="B364" s="311">
        <v>3220</v>
      </c>
      <c r="C364" s="325" t="s">
        <v>216</v>
      </c>
      <c r="D364" s="325"/>
      <c r="E364" s="325"/>
      <c r="F364" s="325"/>
      <c r="G364" s="325"/>
      <c r="H364" s="325"/>
      <c r="I364" s="325"/>
      <c r="J364" s="326">
        <v>29310198.059999999</v>
      </c>
      <c r="K364" s="327"/>
      <c r="L364" s="17"/>
      <c r="M364" s="328"/>
      <c r="N364" s="133"/>
      <c r="O364" s="133"/>
    </row>
    <row r="365" spans="1:15" ht="15" customHeight="1" x14ac:dyDescent="0.2">
      <c r="B365" s="314"/>
      <c r="C365" s="151"/>
      <c r="D365" s="151"/>
      <c r="E365" s="151"/>
      <c r="F365" s="151"/>
      <c r="G365" s="151"/>
      <c r="H365" s="151"/>
      <c r="I365" s="151"/>
      <c r="J365" s="315"/>
      <c r="K365" s="329"/>
      <c r="L365" s="17"/>
      <c r="M365" s="324"/>
      <c r="N365" s="133"/>
      <c r="O365" s="133"/>
    </row>
    <row r="366" spans="1:15" ht="15" customHeight="1" x14ac:dyDescent="0.2"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</row>
    <row r="367" spans="1:15" ht="15" customHeight="1" x14ac:dyDescent="0.2"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</row>
    <row r="368" spans="1:15" ht="12" customHeight="1" x14ac:dyDescent="0.2">
      <c r="A368" s="4"/>
      <c r="B368" s="235" t="s">
        <v>271</v>
      </c>
      <c r="C368" s="235"/>
      <c r="D368" s="235"/>
      <c r="E368" s="235"/>
      <c r="F368" s="235"/>
      <c r="G368" s="235"/>
      <c r="H368" s="235"/>
      <c r="I368" s="235"/>
      <c r="J368" s="235"/>
      <c r="K368" s="236" t="s">
        <v>341</v>
      </c>
      <c r="L368" s="85"/>
      <c r="M368" s="85"/>
      <c r="N368" s="85"/>
      <c r="O368" s="85"/>
    </row>
    <row r="369" spans="1:15" ht="31.5" customHeight="1" x14ac:dyDescent="0.2">
      <c r="A369" s="4"/>
      <c r="B369" s="45" t="s">
        <v>302</v>
      </c>
      <c r="C369" s="45"/>
      <c r="D369" s="45"/>
      <c r="E369" s="45"/>
      <c r="F369" s="45"/>
      <c r="G369" s="45"/>
      <c r="H369" s="45"/>
      <c r="I369" s="45"/>
      <c r="J369" s="45"/>
      <c r="K369" s="236" t="s">
        <v>342</v>
      </c>
      <c r="L369" s="85"/>
      <c r="M369" s="85"/>
      <c r="N369" s="85"/>
      <c r="O369" s="85"/>
    </row>
    <row r="370" spans="1:15" ht="12" customHeight="1" x14ac:dyDescent="0.2">
      <c r="A370" s="4"/>
      <c r="B370" s="235" t="s">
        <v>273</v>
      </c>
      <c r="C370" s="235"/>
      <c r="D370" s="235"/>
      <c r="E370" s="235"/>
      <c r="F370" s="235"/>
      <c r="G370" s="235"/>
      <c r="H370" s="235"/>
      <c r="I370" s="235"/>
      <c r="J370" s="235"/>
      <c r="K370" s="236" t="s">
        <v>343</v>
      </c>
      <c r="L370" s="85"/>
      <c r="M370" s="85"/>
      <c r="N370" s="85"/>
      <c r="O370" s="85"/>
    </row>
    <row r="371" spans="1:15" ht="12" customHeight="1" x14ac:dyDescent="0.2">
      <c r="A371" s="4"/>
      <c r="B371" s="235" t="s">
        <v>274</v>
      </c>
      <c r="C371" s="235"/>
      <c r="D371" s="235"/>
      <c r="E371" s="235"/>
      <c r="F371" s="235"/>
      <c r="G371" s="235"/>
      <c r="H371" s="235"/>
      <c r="I371" s="235"/>
      <c r="J371" s="235"/>
      <c r="K371" s="236"/>
      <c r="L371" s="85"/>
      <c r="M371" s="85"/>
      <c r="N371" s="85"/>
      <c r="O371" s="85"/>
    </row>
    <row r="372" spans="1:15" ht="15" customHeight="1" x14ac:dyDescent="0.2"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</row>
    <row r="373" spans="1:15" ht="12" customHeight="1" x14ac:dyDescent="0.2">
      <c r="A373" s="8"/>
      <c r="B373" s="330" t="s">
        <v>303</v>
      </c>
      <c r="C373" s="331"/>
      <c r="D373" s="331"/>
      <c r="E373" s="331"/>
      <c r="F373" s="331"/>
      <c r="G373" s="331"/>
      <c r="H373" s="331"/>
      <c r="I373" s="331"/>
      <c r="J373" s="331"/>
      <c r="K373" s="332"/>
      <c r="L373" s="28"/>
      <c r="M373" s="28"/>
      <c r="N373" s="28"/>
      <c r="O373" s="28"/>
    </row>
    <row r="374" spans="1:15" ht="12" customHeight="1" x14ac:dyDescent="0.2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</row>
    <row r="375" spans="1:15" ht="12" customHeight="1" x14ac:dyDescent="0.2">
      <c r="B375" s="52" t="s">
        <v>74</v>
      </c>
      <c r="C375" s="75" t="s">
        <v>5</v>
      </c>
      <c r="D375" s="75"/>
      <c r="E375" s="75"/>
      <c r="F375" s="75"/>
      <c r="G375" s="75"/>
      <c r="H375" s="75"/>
      <c r="I375" s="75"/>
      <c r="J375" s="125">
        <v>2018</v>
      </c>
      <c r="K375" s="125">
        <v>2017</v>
      </c>
      <c r="L375" s="55"/>
      <c r="M375" s="17"/>
      <c r="N375" s="17"/>
      <c r="O375" s="17"/>
    </row>
    <row r="376" spans="1:15" ht="12" customHeight="1" x14ac:dyDescent="0.2">
      <c r="A376" s="1"/>
      <c r="B376" s="76">
        <v>1112</v>
      </c>
      <c r="C376" s="57" t="s">
        <v>30</v>
      </c>
      <c r="D376" s="57"/>
      <c r="E376" s="57"/>
      <c r="F376" s="57"/>
      <c r="G376" s="57"/>
      <c r="H376" s="57"/>
      <c r="I376" s="57"/>
      <c r="J376" s="333">
        <v>320963.44</v>
      </c>
      <c r="K376" s="59">
        <v>438359.54</v>
      </c>
      <c r="L376" s="110"/>
      <c r="M376" s="17"/>
      <c r="N376" s="17"/>
      <c r="O376" s="17"/>
    </row>
    <row r="377" spans="1:15" ht="12" customHeight="1" x14ac:dyDescent="0.2">
      <c r="A377" s="1"/>
      <c r="B377" s="171">
        <v>1113</v>
      </c>
      <c r="C377" s="62" t="s">
        <v>71</v>
      </c>
      <c r="D377" s="62"/>
      <c r="E377" s="62"/>
      <c r="F377" s="62"/>
      <c r="G377" s="62"/>
      <c r="H377" s="62"/>
      <c r="I377" s="62"/>
      <c r="J377" s="63">
        <v>0</v>
      </c>
      <c r="K377" s="64">
        <v>0</v>
      </c>
      <c r="L377" s="110"/>
      <c r="M377" s="17"/>
      <c r="N377" s="17"/>
      <c r="O377" s="17"/>
    </row>
    <row r="378" spans="1:15" ht="12" customHeight="1" x14ac:dyDescent="0.2">
      <c r="A378" s="1"/>
      <c r="B378" s="171">
        <v>1114</v>
      </c>
      <c r="C378" s="62" t="s">
        <v>31</v>
      </c>
      <c r="D378" s="62"/>
      <c r="E378" s="62"/>
      <c r="F378" s="62"/>
      <c r="G378" s="62"/>
      <c r="H378" s="62"/>
      <c r="I378" s="62"/>
      <c r="J378" s="110">
        <v>0</v>
      </c>
      <c r="K378" s="64">
        <v>0</v>
      </c>
      <c r="L378" s="110"/>
      <c r="M378" s="17"/>
      <c r="N378" s="17"/>
      <c r="O378" s="17"/>
    </row>
    <row r="379" spans="1:15" ht="12" customHeight="1" x14ac:dyDescent="0.2">
      <c r="A379" s="1"/>
      <c r="B379" s="171">
        <v>1115</v>
      </c>
      <c r="C379" s="62" t="s">
        <v>32</v>
      </c>
      <c r="D379" s="62"/>
      <c r="E379" s="62"/>
      <c r="F379" s="62"/>
      <c r="G379" s="62"/>
      <c r="H379" s="62"/>
      <c r="I379" s="62"/>
      <c r="J379" s="110">
        <v>0</v>
      </c>
      <c r="K379" s="64">
        <v>0</v>
      </c>
      <c r="L379" s="110"/>
      <c r="M379" s="17"/>
      <c r="N379" s="17"/>
      <c r="O379" s="17"/>
    </row>
    <row r="380" spans="1:15" ht="12" customHeight="1" x14ac:dyDescent="0.2">
      <c r="B380" s="171">
        <v>1116</v>
      </c>
      <c r="C380" s="62" t="s">
        <v>72</v>
      </c>
      <c r="D380" s="62"/>
      <c r="E380" s="62"/>
      <c r="F380" s="62"/>
      <c r="G380" s="62"/>
      <c r="H380" s="62"/>
      <c r="I380" s="62"/>
      <c r="J380" s="63">
        <v>0</v>
      </c>
      <c r="K380" s="64">
        <v>0</v>
      </c>
      <c r="L380" s="110"/>
      <c r="M380" s="17"/>
      <c r="N380" s="17"/>
      <c r="O380" s="17"/>
    </row>
    <row r="381" spans="1:15" ht="12" customHeight="1" x14ac:dyDescent="0.2">
      <c r="B381" s="65"/>
      <c r="C381" s="334" t="s">
        <v>73</v>
      </c>
      <c r="D381" s="334"/>
      <c r="E381" s="334"/>
      <c r="F381" s="334"/>
      <c r="G381" s="334"/>
      <c r="H381" s="334"/>
      <c r="I381" s="334"/>
      <c r="J381" s="67">
        <f>SUM(J376:J380)</f>
        <v>320963.44</v>
      </c>
      <c r="K381" s="68">
        <f>SUM(K376:K380)</f>
        <v>438359.54</v>
      </c>
      <c r="L381" s="69"/>
      <c r="M381" s="17"/>
      <c r="N381" s="17"/>
      <c r="O381" s="17"/>
    </row>
    <row r="382" spans="1:15" ht="12" customHeight="1" x14ac:dyDescent="0.2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</row>
    <row r="383" spans="1:15" s="10" customFormat="1" ht="11.25" x14ac:dyDescent="0.2">
      <c r="A383" s="18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</row>
    <row r="384" spans="1:15" s="10" customFormat="1" ht="11.25" x14ac:dyDescent="0.2">
      <c r="A384" s="18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</row>
    <row r="385" spans="1:15" s="10" customFormat="1" ht="11.25" x14ac:dyDescent="0.2">
      <c r="A385" s="9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</row>
    <row r="386" spans="1:15" s="10" customFormat="1" ht="11.25" x14ac:dyDescent="0.2">
      <c r="A386" s="9"/>
      <c r="B386" s="335" t="s">
        <v>336</v>
      </c>
      <c r="C386" s="336"/>
      <c r="D386" s="336"/>
      <c r="E386" s="336"/>
      <c r="F386" s="336"/>
      <c r="G386" s="336"/>
      <c r="H386" s="336"/>
      <c r="I386" s="336"/>
      <c r="J386" s="336"/>
      <c r="K386" s="336"/>
      <c r="L386" s="337"/>
      <c r="M386" s="21"/>
      <c r="N386" s="21"/>
      <c r="O386" s="21"/>
    </row>
    <row r="387" spans="1:15" s="10" customFormat="1" ht="11.25" x14ac:dyDescent="0.2">
      <c r="A387" s="9"/>
      <c r="B387" s="21"/>
      <c r="C387" s="21"/>
      <c r="D387" s="21"/>
      <c r="E387" s="21"/>
      <c r="F387" s="21"/>
      <c r="G387" s="21"/>
      <c r="H387" s="21"/>
      <c r="I387" s="21"/>
      <c r="K387" s="21"/>
      <c r="L387" s="21"/>
      <c r="M387" s="21"/>
      <c r="N387" s="21"/>
      <c r="O387" s="21"/>
    </row>
    <row r="388" spans="1:15" s="10" customFormat="1" ht="11.25" x14ac:dyDescent="0.2">
      <c r="A388" s="9"/>
      <c r="B388" s="338" t="s">
        <v>74</v>
      </c>
      <c r="C388" s="339" t="s">
        <v>5</v>
      </c>
      <c r="D388" s="340"/>
      <c r="E388" s="340"/>
      <c r="F388" s="340"/>
      <c r="G388" s="340"/>
      <c r="H388" s="340"/>
      <c r="I388" s="341"/>
      <c r="J388" s="342">
        <v>2018</v>
      </c>
      <c r="K388" s="342" t="s">
        <v>217</v>
      </c>
      <c r="L388" s="342" t="s">
        <v>218</v>
      </c>
      <c r="N388" s="21"/>
      <c r="O388" s="21"/>
    </row>
    <row r="389" spans="1:15" s="10" customFormat="1" ht="12.75" customHeight="1" x14ac:dyDescent="0.2">
      <c r="A389" s="9"/>
      <c r="B389" s="343">
        <v>1230</v>
      </c>
      <c r="C389" s="209" t="s">
        <v>219</v>
      </c>
      <c r="D389" s="209"/>
      <c r="E389" s="209"/>
      <c r="F389" s="209"/>
      <c r="G389" s="209"/>
      <c r="H389" s="209"/>
      <c r="I389" s="209"/>
      <c r="J389" s="344"/>
      <c r="K389" s="344"/>
      <c r="L389" s="345"/>
      <c r="N389" s="21"/>
      <c r="O389" s="21"/>
    </row>
    <row r="390" spans="1:15" s="10" customFormat="1" ht="11.25" x14ac:dyDescent="0.2">
      <c r="A390" s="9"/>
      <c r="B390" s="346">
        <v>1231</v>
      </c>
      <c r="C390" s="214" t="s">
        <v>37</v>
      </c>
      <c r="D390" s="214"/>
      <c r="E390" s="214"/>
      <c r="F390" s="214"/>
      <c r="G390" s="214"/>
      <c r="H390" s="214"/>
      <c r="I390" s="214"/>
      <c r="J390" s="347"/>
      <c r="K390" s="347"/>
      <c r="L390" s="348"/>
      <c r="N390" s="21"/>
      <c r="O390" s="21"/>
    </row>
    <row r="391" spans="1:15" s="10" customFormat="1" ht="11.25" x14ac:dyDescent="0.2">
      <c r="A391" s="9"/>
      <c r="B391" s="346">
        <v>1232</v>
      </c>
      <c r="C391" s="214" t="s">
        <v>220</v>
      </c>
      <c r="D391" s="214"/>
      <c r="E391" s="214"/>
      <c r="F391" s="214"/>
      <c r="G391" s="214"/>
      <c r="H391" s="214"/>
      <c r="I391" s="214"/>
      <c r="J391" s="347"/>
      <c r="K391" s="347"/>
      <c r="L391" s="348"/>
      <c r="N391" s="21"/>
      <c r="O391" s="21"/>
    </row>
    <row r="392" spans="1:15" s="10" customFormat="1" ht="11.25" x14ac:dyDescent="0.2">
      <c r="A392" s="9"/>
      <c r="B392" s="346">
        <v>1233</v>
      </c>
      <c r="C392" s="214" t="s">
        <v>221</v>
      </c>
      <c r="D392" s="214"/>
      <c r="E392" s="214"/>
      <c r="F392" s="214"/>
      <c r="G392" s="214"/>
      <c r="H392" s="214"/>
      <c r="I392" s="214"/>
      <c r="J392" s="347"/>
      <c r="K392" s="347"/>
      <c r="L392" s="348"/>
      <c r="N392" s="21"/>
      <c r="O392" s="21"/>
    </row>
    <row r="393" spans="1:15" s="10" customFormat="1" ht="11.25" x14ac:dyDescent="0.2">
      <c r="A393" s="9"/>
      <c r="B393" s="346">
        <v>1234</v>
      </c>
      <c r="C393" s="214" t="s">
        <v>222</v>
      </c>
      <c r="D393" s="214"/>
      <c r="E393" s="214"/>
      <c r="F393" s="214"/>
      <c r="G393" s="214"/>
      <c r="H393" s="214"/>
      <c r="I393" s="214"/>
      <c r="J393" s="347"/>
      <c r="K393" s="347"/>
      <c r="L393" s="348"/>
      <c r="N393" s="21"/>
      <c r="O393" s="21"/>
    </row>
    <row r="394" spans="1:15" s="10" customFormat="1" ht="11.25" x14ac:dyDescent="0.2">
      <c r="A394" s="9"/>
      <c r="B394" s="346">
        <v>1235</v>
      </c>
      <c r="C394" s="214" t="s">
        <v>223</v>
      </c>
      <c r="D394" s="214"/>
      <c r="E394" s="214"/>
      <c r="F394" s="214"/>
      <c r="G394" s="214"/>
      <c r="H394" s="214"/>
      <c r="I394" s="214"/>
      <c r="J394" s="347"/>
      <c r="K394" s="347"/>
      <c r="L394" s="348"/>
      <c r="N394" s="21"/>
      <c r="O394" s="21"/>
    </row>
    <row r="395" spans="1:15" s="10" customFormat="1" ht="11.25" x14ac:dyDescent="0.2">
      <c r="A395" s="9"/>
      <c r="B395" s="346">
        <v>1236</v>
      </c>
      <c r="C395" s="214" t="s">
        <v>224</v>
      </c>
      <c r="D395" s="214"/>
      <c r="E395" s="214"/>
      <c r="F395" s="214"/>
      <c r="G395" s="214"/>
      <c r="H395" s="214"/>
      <c r="I395" s="214"/>
      <c r="J395" s="347"/>
      <c r="K395" s="347"/>
      <c r="L395" s="348"/>
      <c r="N395" s="21"/>
      <c r="O395" s="21"/>
    </row>
    <row r="396" spans="1:15" s="10" customFormat="1" ht="11.25" x14ac:dyDescent="0.2">
      <c r="A396" s="9"/>
      <c r="B396" s="346">
        <v>1239</v>
      </c>
      <c r="C396" s="214" t="s">
        <v>38</v>
      </c>
      <c r="D396" s="214"/>
      <c r="E396" s="214"/>
      <c r="F396" s="214"/>
      <c r="G396" s="214"/>
      <c r="H396" s="214"/>
      <c r="I396" s="214"/>
      <c r="J396" s="347"/>
      <c r="K396" s="347"/>
      <c r="L396" s="348"/>
      <c r="N396" s="21"/>
      <c r="O396" s="21"/>
    </row>
    <row r="397" spans="1:15" s="10" customFormat="1" ht="11.25" x14ac:dyDescent="0.2">
      <c r="A397" s="9"/>
      <c r="B397" s="346">
        <v>1240</v>
      </c>
      <c r="C397" s="214" t="s">
        <v>225</v>
      </c>
      <c r="D397" s="214"/>
      <c r="E397" s="214"/>
      <c r="F397" s="214"/>
      <c r="G397" s="214"/>
      <c r="H397" s="214"/>
      <c r="I397" s="214"/>
      <c r="J397" s="347">
        <v>119325.92</v>
      </c>
      <c r="K397" s="347"/>
      <c r="L397" s="348"/>
      <c r="N397" s="21"/>
      <c r="O397" s="21"/>
    </row>
    <row r="398" spans="1:15" s="10" customFormat="1" ht="11.25" x14ac:dyDescent="0.2">
      <c r="A398" s="9"/>
      <c r="B398" s="346">
        <v>1241</v>
      </c>
      <c r="C398" s="214" t="s">
        <v>40</v>
      </c>
      <c r="D398" s="214"/>
      <c r="E398" s="214"/>
      <c r="F398" s="214"/>
      <c r="G398" s="214"/>
      <c r="H398" s="214"/>
      <c r="I398" s="214"/>
      <c r="J398" s="347">
        <v>40479.33</v>
      </c>
      <c r="K398" s="347"/>
      <c r="L398" s="348"/>
      <c r="N398" s="21"/>
      <c r="O398" s="21"/>
    </row>
    <row r="399" spans="1:15" s="10" customFormat="1" ht="11.25" x14ac:dyDescent="0.2">
      <c r="A399" s="9"/>
      <c r="B399" s="346">
        <v>1242</v>
      </c>
      <c r="C399" s="214" t="s">
        <v>41</v>
      </c>
      <c r="D399" s="214"/>
      <c r="E399" s="214"/>
      <c r="F399" s="214"/>
      <c r="G399" s="214"/>
      <c r="H399" s="214"/>
      <c r="I399" s="214"/>
      <c r="J399" s="347"/>
      <c r="K399" s="347"/>
      <c r="L399" s="348"/>
      <c r="N399" s="21"/>
      <c r="O399" s="21"/>
    </row>
    <row r="400" spans="1:15" s="10" customFormat="1" ht="11.25" x14ac:dyDescent="0.2">
      <c r="A400" s="9"/>
      <c r="B400" s="346">
        <v>1243</v>
      </c>
      <c r="C400" s="214" t="s">
        <v>226</v>
      </c>
      <c r="D400" s="214"/>
      <c r="E400" s="214"/>
      <c r="F400" s="214"/>
      <c r="G400" s="214"/>
      <c r="H400" s="214"/>
      <c r="I400" s="214"/>
      <c r="J400" s="347"/>
      <c r="K400" s="347"/>
      <c r="L400" s="348"/>
      <c r="N400" s="21"/>
      <c r="O400" s="21"/>
    </row>
    <row r="401" spans="1:15" s="10" customFormat="1" ht="11.25" x14ac:dyDescent="0.2">
      <c r="A401" s="9"/>
      <c r="B401" s="346">
        <v>1244</v>
      </c>
      <c r="C401" s="214" t="s">
        <v>42</v>
      </c>
      <c r="D401" s="214"/>
      <c r="E401" s="214"/>
      <c r="F401" s="214"/>
      <c r="G401" s="214"/>
      <c r="H401" s="214"/>
      <c r="I401" s="214"/>
      <c r="J401" s="347"/>
      <c r="K401" s="347"/>
      <c r="L401" s="348"/>
      <c r="N401" s="21"/>
      <c r="O401" s="21"/>
    </row>
    <row r="402" spans="1:15" s="10" customFormat="1" ht="11.25" x14ac:dyDescent="0.2">
      <c r="A402" s="9"/>
      <c r="B402" s="346">
        <v>1245</v>
      </c>
      <c r="C402" s="214" t="s">
        <v>227</v>
      </c>
      <c r="D402" s="214"/>
      <c r="E402" s="214"/>
      <c r="F402" s="214"/>
      <c r="G402" s="214"/>
      <c r="H402" s="214"/>
      <c r="I402" s="214"/>
      <c r="J402" s="347"/>
      <c r="K402" s="347"/>
      <c r="L402" s="348"/>
      <c r="N402" s="21"/>
      <c r="O402" s="21"/>
    </row>
    <row r="403" spans="1:15" s="10" customFormat="1" ht="11.25" x14ac:dyDescent="0.2">
      <c r="A403" s="9"/>
      <c r="B403" s="346">
        <v>1246</v>
      </c>
      <c r="C403" s="214" t="s">
        <v>43</v>
      </c>
      <c r="D403" s="214"/>
      <c r="E403" s="214"/>
      <c r="F403" s="214"/>
      <c r="G403" s="214"/>
      <c r="H403" s="214"/>
      <c r="I403" s="214"/>
      <c r="J403" s="347">
        <v>78846.59</v>
      </c>
      <c r="K403" s="347"/>
      <c r="L403" s="348"/>
      <c r="N403" s="21"/>
      <c r="O403" s="21"/>
    </row>
    <row r="404" spans="1:15" s="10" customFormat="1" ht="11.25" x14ac:dyDescent="0.2">
      <c r="A404" s="9"/>
      <c r="B404" s="346">
        <v>1247</v>
      </c>
      <c r="C404" s="214" t="s">
        <v>228</v>
      </c>
      <c r="D404" s="214"/>
      <c r="E404" s="214"/>
      <c r="F404" s="214"/>
      <c r="G404" s="214"/>
      <c r="H404" s="214"/>
      <c r="I404" s="214"/>
      <c r="J404" s="347"/>
      <c r="K404" s="347"/>
      <c r="L404" s="348"/>
      <c r="N404" s="21"/>
      <c r="O404" s="21"/>
    </row>
    <row r="405" spans="1:15" s="10" customFormat="1" ht="11.25" x14ac:dyDescent="0.2">
      <c r="A405" s="9"/>
      <c r="B405" s="346">
        <v>1248</v>
      </c>
      <c r="C405" s="214" t="s">
        <v>229</v>
      </c>
      <c r="D405" s="214"/>
      <c r="E405" s="214"/>
      <c r="F405" s="214"/>
      <c r="G405" s="214"/>
      <c r="H405" s="214"/>
      <c r="I405" s="214"/>
      <c r="J405" s="347"/>
      <c r="K405" s="347"/>
      <c r="L405" s="348"/>
      <c r="N405" s="21"/>
      <c r="O405" s="21"/>
    </row>
    <row r="406" spans="1:15" s="10" customFormat="1" ht="11.25" x14ac:dyDescent="0.2">
      <c r="A406" s="9"/>
      <c r="B406" s="346">
        <v>1250</v>
      </c>
      <c r="C406" s="214" t="s">
        <v>230</v>
      </c>
      <c r="D406" s="214"/>
      <c r="E406" s="214"/>
      <c r="F406" s="214"/>
      <c r="G406" s="214"/>
      <c r="H406" s="214"/>
      <c r="I406" s="214"/>
      <c r="J406" s="347">
        <v>41301.29</v>
      </c>
      <c r="K406" s="347"/>
      <c r="L406" s="348"/>
      <c r="N406" s="21"/>
      <c r="O406" s="21"/>
    </row>
    <row r="407" spans="1:15" s="10" customFormat="1" ht="11.25" x14ac:dyDescent="0.2">
      <c r="A407" s="9"/>
      <c r="B407" s="346">
        <v>1251</v>
      </c>
      <c r="C407" s="214" t="s">
        <v>45</v>
      </c>
      <c r="D407" s="214"/>
      <c r="E407" s="214"/>
      <c r="F407" s="214"/>
      <c r="G407" s="214"/>
      <c r="H407" s="214"/>
      <c r="I407" s="214"/>
      <c r="J407" s="347"/>
      <c r="K407" s="347"/>
      <c r="L407" s="348"/>
      <c r="N407" s="21"/>
      <c r="O407" s="21"/>
    </row>
    <row r="408" spans="1:15" s="10" customFormat="1" ht="11.25" x14ac:dyDescent="0.2">
      <c r="A408" s="9"/>
      <c r="B408" s="346">
        <v>1252</v>
      </c>
      <c r="C408" s="214" t="s">
        <v>231</v>
      </c>
      <c r="D408" s="214"/>
      <c r="E408" s="214"/>
      <c r="F408" s="214"/>
      <c r="G408" s="214"/>
      <c r="H408" s="214"/>
      <c r="I408" s="214"/>
      <c r="J408" s="347"/>
      <c r="K408" s="347"/>
      <c r="L408" s="348"/>
      <c r="N408" s="21"/>
      <c r="O408" s="21"/>
    </row>
    <row r="409" spans="1:15" s="10" customFormat="1" ht="11.25" x14ac:dyDescent="0.2">
      <c r="A409" s="9"/>
      <c r="B409" s="346">
        <v>1253</v>
      </c>
      <c r="C409" s="214" t="s">
        <v>232</v>
      </c>
      <c r="D409" s="214"/>
      <c r="E409" s="214"/>
      <c r="F409" s="214"/>
      <c r="G409" s="214"/>
      <c r="H409" s="214"/>
      <c r="I409" s="214"/>
      <c r="J409" s="347"/>
      <c r="K409" s="347"/>
      <c r="L409" s="348"/>
      <c r="N409" s="21"/>
      <c r="O409" s="21"/>
    </row>
    <row r="410" spans="1:15" s="10" customFormat="1" ht="11.25" x14ac:dyDescent="0.2">
      <c r="A410" s="9"/>
      <c r="B410" s="346">
        <v>1254</v>
      </c>
      <c r="C410" s="214" t="s">
        <v>46</v>
      </c>
      <c r="D410" s="214"/>
      <c r="E410" s="214"/>
      <c r="F410" s="214"/>
      <c r="G410" s="214"/>
      <c r="H410" s="214"/>
      <c r="I410" s="214"/>
      <c r="J410" s="347">
        <v>41301.29</v>
      </c>
      <c r="K410" s="347"/>
      <c r="L410" s="348"/>
      <c r="N410" s="21"/>
      <c r="O410" s="21"/>
    </row>
    <row r="411" spans="1:15" s="10" customFormat="1" ht="11.25" x14ac:dyDescent="0.2">
      <c r="A411" s="9"/>
      <c r="B411" s="349">
        <v>1259</v>
      </c>
      <c r="C411" s="219" t="s">
        <v>233</v>
      </c>
      <c r="D411" s="219"/>
      <c r="E411" s="219"/>
      <c r="F411" s="219"/>
      <c r="G411" s="219"/>
      <c r="H411" s="219"/>
      <c r="I411" s="219"/>
      <c r="J411" s="350"/>
      <c r="K411" s="350"/>
      <c r="L411" s="351"/>
      <c r="N411" s="21"/>
      <c r="O411" s="21"/>
    </row>
    <row r="412" spans="1:15" s="10" customFormat="1" ht="11.25" x14ac:dyDescent="0.2">
      <c r="A412" s="9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ht="12" customHeight="1" x14ac:dyDescent="0.2">
      <c r="A413" s="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</row>
    <row r="414" spans="1:15" ht="12" customHeight="1" x14ac:dyDescent="0.2">
      <c r="B414" s="352"/>
      <c r="C414" s="335" t="s">
        <v>304</v>
      </c>
      <c r="D414" s="336"/>
      <c r="E414" s="336"/>
      <c r="F414" s="336"/>
      <c r="G414" s="336"/>
      <c r="H414" s="336"/>
      <c r="I414" s="336"/>
      <c r="J414" s="336"/>
      <c r="K414" s="337"/>
      <c r="L414" s="352"/>
      <c r="M414" s="352"/>
      <c r="N414" s="352"/>
      <c r="O414" s="352"/>
    </row>
    <row r="415" spans="1:15" ht="12" customHeight="1" x14ac:dyDescent="0.2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</row>
    <row r="416" spans="1:15" ht="12" customHeight="1" x14ac:dyDescent="0.2">
      <c r="B416" s="353"/>
      <c r="C416" s="354" t="s">
        <v>150</v>
      </c>
      <c r="D416" s="354"/>
      <c r="E416" s="354"/>
      <c r="F416" s="354"/>
      <c r="G416" s="354"/>
      <c r="H416" s="354"/>
      <c r="I416" s="354"/>
      <c r="J416" s="54">
        <v>2018</v>
      </c>
      <c r="K416" s="54">
        <v>2017</v>
      </c>
      <c r="L416" s="55"/>
      <c r="M416" s="17"/>
      <c r="N416" s="17"/>
      <c r="O416" s="17"/>
    </row>
    <row r="417" spans="1:15" ht="12" customHeight="1" x14ac:dyDescent="0.2">
      <c r="A417" s="24"/>
      <c r="B417" s="85"/>
      <c r="C417" s="355" t="s">
        <v>344</v>
      </c>
      <c r="D417" s="193"/>
      <c r="E417" s="193"/>
      <c r="F417" s="193"/>
      <c r="G417" s="193"/>
      <c r="H417" s="193"/>
      <c r="I417" s="193"/>
      <c r="J417" s="356"/>
      <c r="K417" s="357"/>
      <c r="L417" s="358"/>
      <c r="M417" s="17"/>
      <c r="N417" s="17"/>
      <c r="O417" s="17"/>
    </row>
    <row r="418" spans="1:15" ht="12" customHeight="1" x14ac:dyDescent="0.2">
      <c r="A418" s="8"/>
      <c r="B418" s="359"/>
      <c r="C418" s="360" t="s">
        <v>345</v>
      </c>
      <c r="D418" s="197"/>
      <c r="E418" s="197"/>
      <c r="F418" s="197"/>
      <c r="G418" s="197"/>
      <c r="H418" s="197"/>
      <c r="I418" s="197"/>
      <c r="J418" s="361"/>
      <c r="K418" s="362"/>
      <c r="L418" s="361"/>
      <c r="M418" s="17"/>
      <c r="N418" s="17"/>
      <c r="O418" s="17"/>
    </row>
    <row r="419" spans="1:15" ht="12" customHeight="1" x14ac:dyDescent="0.2">
      <c r="A419" s="8"/>
      <c r="B419" s="359"/>
      <c r="C419" s="363" t="s">
        <v>0</v>
      </c>
      <c r="D419" s="364"/>
      <c r="E419" s="364"/>
      <c r="F419" s="364"/>
      <c r="G419" s="364"/>
      <c r="H419" s="364"/>
      <c r="I419" s="364"/>
      <c r="J419" s="365"/>
      <c r="K419" s="366"/>
      <c r="L419" s="365"/>
      <c r="M419" s="17"/>
      <c r="N419" s="17"/>
      <c r="O419" s="17"/>
    </row>
    <row r="420" spans="1:15" ht="12" customHeight="1" x14ac:dyDescent="0.2">
      <c r="A420" s="8"/>
      <c r="B420" s="359"/>
      <c r="C420" s="363" t="s">
        <v>1</v>
      </c>
      <c r="D420" s="364"/>
      <c r="E420" s="364"/>
      <c r="F420" s="364"/>
      <c r="G420" s="364"/>
      <c r="H420" s="364"/>
      <c r="I420" s="364"/>
      <c r="J420" s="365"/>
      <c r="K420" s="366"/>
      <c r="L420" s="365"/>
      <c r="M420" s="17"/>
      <c r="N420" s="17"/>
      <c r="O420" s="17"/>
    </row>
    <row r="421" spans="1:15" ht="12" customHeight="1" x14ac:dyDescent="0.2">
      <c r="B421" s="17"/>
      <c r="C421" s="363" t="s">
        <v>2</v>
      </c>
      <c r="D421" s="364"/>
      <c r="E421" s="364"/>
      <c r="F421" s="364"/>
      <c r="G421" s="364"/>
      <c r="H421" s="364"/>
      <c r="I421" s="364"/>
      <c r="J421" s="365"/>
      <c r="K421" s="366"/>
      <c r="L421" s="365"/>
      <c r="M421" s="17"/>
      <c r="N421" s="17"/>
      <c r="O421" s="17"/>
    </row>
    <row r="422" spans="1:15" ht="12" customHeight="1" x14ac:dyDescent="0.2">
      <c r="A422" s="8"/>
      <c r="B422" s="359"/>
      <c r="C422" s="360" t="s">
        <v>346</v>
      </c>
      <c r="D422" s="197"/>
      <c r="E422" s="197"/>
      <c r="F422" s="197"/>
      <c r="G422" s="197"/>
      <c r="H422" s="197"/>
      <c r="I422" s="197"/>
      <c r="J422" s="367"/>
      <c r="K422" s="368"/>
      <c r="L422" s="367"/>
      <c r="M422" s="17"/>
      <c r="N422" s="17"/>
      <c r="O422" s="17"/>
    </row>
    <row r="423" spans="1:15" ht="12" customHeight="1" x14ac:dyDescent="0.2">
      <c r="A423" s="8"/>
      <c r="B423" s="359"/>
      <c r="C423" s="369"/>
      <c r="D423" s="370"/>
      <c r="E423" s="370"/>
      <c r="F423" s="370"/>
      <c r="G423" s="370"/>
      <c r="H423" s="370"/>
      <c r="I423" s="370"/>
      <c r="J423" s="367"/>
      <c r="K423" s="368"/>
      <c r="L423" s="367"/>
      <c r="M423" s="17"/>
      <c r="N423" s="17"/>
      <c r="O423" s="17"/>
    </row>
    <row r="424" spans="1:15" ht="12" customHeight="1" x14ac:dyDescent="0.2">
      <c r="A424" s="8"/>
      <c r="B424" s="359"/>
      <c r="C424" s="360" t="s">
        <v>347</v>
      </c>
      <c r="D424" s="197"/>
      <c r="E424" s="197"/>
      <c r="F424" s="197"/>
      <c r="G424" s="197"/>
      <c r="H424" s="197"/>
      <c r="I424" s="197"/>
      <c r="J424" s="367"/>
      <c r="K424" s="368"/>
      <c r="L424" s="367"/>
      <c r="M424" s="17"/>
      <c r="N424" s="17"/>
      <c r="O424" s="17"/>
    </row>
    <row r="425" spans="1:15" ht="12" customHeight="1" x14ac:dyDescent="0.2">
      <c r="A425" s="8"/>
      <c r="B425" s="359"/>
      <c r="C425" s="369"/>
      <c r="D425" s="370"/>
      <c r="E425" s="370"/>
      <c r="F425" s="370"/>
      <c r="G425" s="370"/>
      <c r="H425" s="370"/>
      <c r="I425" s="370"/>
      <c r="J425" s="367"/>
      <c r="K425" s="368"/>
      <c r="L425" s="367"/>
      <c r="M425" s="17"/>
      <c r="N425" s="17"/>
      <c r="O425" s="17"/>
    </row>
    <row r="426" spans="1:15" ht="12" customHeight="1" x14ac:dyDescent="0.2">
      <c r="A426" s="1"/>
      <c r="B426" s="17"/>
      <c r="C426" s="363" t="s">
        <v>3</v>
      </c>
      <c r="D426" s="364"/>
      <c r="E426" s="364"/>
      <c r="F426" s="364"/>
      <c r="G426" s="364"/>
      <c r="H426" s="364"/>
      <c r="I426" s="364"/>
      <c r="J426" s="365"/>
      <c r="K426" s="366"/>
      <c r="L426" s="365"/>
      <c r="M426" s="17"/>
      <c r="N426" s="17"/>
      <c r="O426" s="17"/>
    </row>
    <row r="427" spans="1:15" ht="12" customHeight="1" x14ac:dyDescent="0.2">
      <c r="B427" s="17"/>
      <c r="C427" s="371" t="s">
        <v>4</v>
      </c>
      <c r="D427" s="372"/>
      <c r="E427" s="372"/>
      <c r="F427" s="372"/>
      <c r="G427" s="372"/>
      <c r="H427" s="372"/>
      <c r="I427" s="372"/>
      <c r="J427" s="373"/>
      <c r="K427" s="374"/>
      <c r="L427" s="365"/>
      <c r="M427" s="17"/>
      <c r="N427" s="17"/>
      <c r="O427" s="17"/>
    </row>
    <row r="428" spans="1:15" ht="12" customHeight="1" x14ac:dyDescent="0.2">
      <c r="B428" s="17"/>
      <c r="C428" s="375"/>
      <c r="D428" s="375"/>
      <c r="E428" s="375"/>
      <c r="F428" s="375"/>
      <c r="G428" s="375"/>
      <c r="H428" s="375"/>
      <c r="I428" s="375"/>
      <c r="J428" s="365"/>
      <c r="K428" s="365"/>
      <c r="L428" s="365"/>
      <c r="M428" s="17"/>
      <c r="N428" s="17"/>
      <c r="O428" s="17"/>
    </row>
    <row r="429" spans="1:15" ht="12" customHeight="1" x14ac:dyDescent="0.2">
      <c r="A429" s="1"/>
      <c r="B429" s="235" t="s">
        <v>271</v>
      </c>
      <c r="C429" s="235"/>
      <c r="D429" s="235"/>
      <c r="E429" s="235"/>
      <c r="F429" s="235"/>
      <c r="G429" s="235"/>
      <c r="H429" s="235"/>
      <c r="I429" s="235"/>
      <c r="J429" s="235"/>
      <c r="K429" s="235"/>
      <c r="L429" s="17"/>
      <c r="M429" s="17"/>
      <c r="N429" s="17"/>
      <c r="O429" s="17"/>
    </row>
    <row r="430" spans="1:15" s="10" customFormat="1" ht="12" customHeight="1" x14ac:dyDescent="0.2">
      <c r="B430" s="45" t="s">
        <v>305</v>
      </c>
      <c r="C430" s="45"/>
      <c r="D430" s="45"/>
      <c r="E430" s="45"/>
      <c r="F430" s="45"/>
      <c r="G430" s="45"/>
      <c r="H430" s="45"/>
      <c r="I430" s="45"/>
      <c r="J430" s="45"/>
      <c r="K430" s="45"/>
      <c r="L430" s="29"/>
      <c r="M430" s="29"/>
      <c r="N430" s="29"/>
      <c r="O430" s="29"/>
    </row>
    <row r="431" spans="1:15" ht="12" customHeight="1" x14ac:dyDescent="0.2">
      <c r="A431" s="1"/>
      <c r="B431" s="235" t="s">
        <v>273</v>
      </c>
      <c r="C431" s="235"/>
      <c r="D431" s="235"/>
      <c r="E431" s="235"/>
      <c r="F431" s="235"/>
      <c r="G431" s="235"/>
      <c r="H431" s="235"/>
      <c r="I431" s="235"/>
      <c r="J431" s="235"/>
      <c r="K431" s="235"/>
      <c r="L431" s="17"/>
      <c r="M431" s="17"/>
      <c r="N431" s="17"/>
      <c r="O431" s="17"/>
    </row>
    <row r="432" spans="1:15" ht="23.25" customHeight="1" x14ac:dyDescent="0.2">
      <c r="B432" s="235" t="s">
        <v>306</v>
      </c>
      <c r="C432" s="235"/>
      <c r="D432" s="235"/>
      <c r="E432" s="235"/>
      <c r="F432" s="235"/>
      <c r="G432" s="235"/>
      <c r="H432" s="235"/>
      <c r="I432" s="235"/>
      <c r="J432" s="235"/>
      <c r="K432" s="235"/>
      <c r="L432" s="376"/>
      <c r="M432" s="376"/>
      <c r="N432" s="376"/>
      <c r="O432" s="376"/>
    </row>
    <row r="433" spans="2:15" ht="12" customHeight="1" x14ac:dyDescent="0.2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</row>
    <row r="434" spans="2:15" s="15" customFormat="1" x14ac:dyDescent="0.2">
      <c r="B434" s="377"/>
      <c r="C434" s="377"/>
      <c r="D434" s="377"/>
      <c r="E434" s="377"/>
      <c r="F434" s="377"/>
      <c r="G434" s="377"/>
      <c r="H434" s="377"/>
      <c r="I434" s="377"/>
      <c r="J434" s="377"/>
      <c r="K434" s="377"/>
      <c r="L434" s="377"/>
      <c r="M434" s="377"/>
      <c r="N434" s="377"/>
      <c r="O434" s="377"/>
    </row>
    <row r="435" spans="2:15" s="15" customFormat="1" x14ac:dyDescent="0.2">
      <c r="B435" s="377"/>
      <c r="C435" s="377"/>
      <c r="D435" s="377"/>
      <c r="E435" s="377"/>
      <c r="F435" s="377"/>
      <c r="G435" s="377"/>
      <c r="H435" s="377"/>
      <c r="I435" s="377"/>
      <c r="J435" s="377"/>
      <c r="K435" s="377"/>
      <c r="L435" s="377"/>
      <c r="M435" s="377"/>
      <c r="N435" s="377"/>
      <c r="O435" s="377"/>
    </row>
    <row r="436" spans="2:15" s="15" customFormat="1" x14ac:dyDescent="0.2">
      <c r="B436" s="378" t="s">
        <v>234</v>
      </c>
      <c r="C436" s="379"/>
      <c r="D436" s="379"/>
      <c r="E436" s="379"/>
      <c r="F436" s="379"/>
      <c r="G436" s="379"/>
      <c r="H436" s="379"/>
      <c r="I436" s="379"/>
      <c r="J436" s="380"/>
      <c r="K436" s="381">
        <v>23415193.879999999</v>
      </c>
      <c r="L436" s="115"/>
      <c r="M436" s="377"/>
      <c r="N436" s="377"/>
      <c r="O436" s="377"/>
    </row>
    <row r="437" spans="2:15" s="15" customFormat="1" x14ac:dyDescent="0.2">
      <c r="B437" s="232"/>
      <c r="C437" s="382"/>
      <c r="D437" s="115"/>
      <c r="E437" s="115"/>
      <c r="F437" s="377"/>
      <c r="G437" s="377"/>
      <c r="H437" s="377"/>
      <c r="I437" s="383"/>
      <c r="J437" s="377"/>
      <c r="K437" s="383"/>
      <c r="L437" s="115"/>
      <c r="M437" s="377"/>
      <c r="N437" s="377"/>
      <c r="O437" s="377"/>
    </row>
    <row r="438" spans="2:15" s="15" customFormat="1" x14ac:dyDescent="0.2">
      <c r="B438" s="378" t="s">
        <v>235</v>
      </c>
      <c r="C438" s="379"/>
      <c r="D438" s="379"/>
      <c r="E438" s="379"/>
      <c r="F438" s="379"/>
      <c r="G438" s="379"/>
      <c r="H438" s="379"/>
      <c r="I438" s="379"/>
      <c r="J438" s="380"/>
      <c r="K438" s="381">
        <f>SUM(J439:J443)</f>
        <v>0</v>
      </c>
      <c r="L438" s="115"/>
      <c r="M438" s="377"/>
      <c r="N438" s="377"/>
      <c r="O438" s="377"/>
    </row>
    <row r="439" spans="2:15" s="15" customFormat="1" x14ac:dyDescent="0.2">
      <c r="B439" s="384"/>
      <c r="C439" s="385" t="s">
        <v>236</v>
      </c>
      <c r="D439" s="386"/>
      <c r="E439" s="386"/>
      <c r="F439" s="387"/>
      <c r="G439" s="387"/>
      <c r="H439" s="387"/>
      <c r="I439" s="386"/>
      <c r="J439" s="388">
        <v>0</v>
      </c>
      <c r="K439" s="389"/>
      <c r="L439" s="115"/>
      <c r="M439" s="377"/>
      <c r="N439" s="377"/>
      <c r="O439" s="377"/>
    </row>
    <row r="440" spans="2:15" s="15" customFormat="1" ht="12.75" customHeight="1" x14ac:dyDescent="0.2">
      <c r="B440" s="390"/>
      <c r="C440" s="391" t="s">
        <v>237</v>
      </c>
      <c r="D440" s="391"/>
      <c r="E440" s="391"/>
      <c r="F440" s="391"/>
      <c r="G440" s="391"/>
      <c r="H440" s="391"/>
      <c r="I440" s="115"/>
      <c r="J440" s="392">
        <v>0</v>
      </c>
      <c r="K440" s="393"/>
      <c r="L440" s="115"/>
      <c r="M440" s="377"/>
      <c r="N440" s="377"/>
      <c r="O440" s="377"/>
    </row>
    <row r="441" spans="2:15" s="15" customFormat="1" x14ac:dyDescent="0.2">
      <c r="B441" s="390"/>
      <c r="C441" s="394" t="s">
        <v>238</v>
      </c>
      <c r="D441" s="115"/>
      <c r="E441" s="115"/>
      <c r="F441" s="377"/>
      <c r="G441" s="377"/>
      <c r="H441" s="377"/>
      <c r="I441" s="115"/>
      <c r="J441" s="392">
        <v>0</v>
      </c>
      <c r="K441" s="393"/>
      <c r="L441" s="115"/>
      <c r="M441" s="377"/>
      <c r="N441" s="377"/>
      <c r="O441" s="377"/>
    </row>
    <row r="442" spans="2:15" s="15" customFormat="1" x14ac:dyDescent="0.2">
      <c r="B442" s="390"/>
      <c r="C442" s="394" t="s">
        <v>239</v>
      </c>
      <c r="D442" s="115"/>
      <c r="E442" s="115"/>
      <c r="F442" s="377"/>
      <c r="G442" s="377"/>
      <c r="H442" s="377"/>
      <c r="I442" s="115"/>
      <c r="J442" s="392">
        <v>0</v>
      </c>
      <c r="K442" s="393"/>
      <c r="L442" s="115"/>
      <c r="M442" s="377"/>
      <c r="N442" s="377"/>
      <c r="O442" s="377"/>
    </row>
    <row r="443" spans="2:15" s="15" customFormat="1" x14ac:dyDescent="0.2">
      <c r="B443" s="395"/>
      <c r="C443" s="396" t="s">
        <v>240</v>
      </c>
      <c r="D443" s="397"/>
      <c r="E443" s="397"/>
      <c r="F443" s="398"/>
      <c r="G443" s="398"/>
      <c r="H443" s="398"/>
      <c r="I443" s="397"/>
      <c r="J443" s="399">
        <v>0</v>
      </c>
      <c r="K443" s="400"/>
      <c r="L443" s="115"/>
      <c r="M443" s="377"/>
      <c r="N443" s="377"/>
      <c r="O443" s="377"/>
    </row>
    <row r="444" spans="2:15" s="15" customFormat="1" x14ac:dyDescent="0.2">
      <c r="B444" s="232"/>
      <c r="C444" s="115"/>
      <c r="D444" s="115"/>
      <c r="E444" s="115"/>
      <c r="F444" s="377"/>
      <c r="G444" s="377"/>
      <c r="H444" s="377"/>
      <c r="I444" s="232"/>
      <c r="J444" s="377"/>
      <c r="K444" s="232"/>
      <c r="L444" s="115"/>
      <c r="M444" s="377"/>
      <c r="N444" s="377"/>
      <c r="O444" s="377"/>
    </row>
    <row r="445" spans="2:15" s="15" customFormat="1" x14ac:dyDescent="0.2">
      <c r="B445" s="378" t="s">
        <v>241</v>
      </c>
      <c r="C445" s="379"/>
      <c r="D445" s="379"/>
      <c r="E445" s="379"/>
      <c r="F445" s="379"/>
      <c r="G445" s="379"/>
      <c r="H445" s="379"/>
      <c r="I445" s="379"/>
      <c r="J445" s="380"/>
      <c r="K445" s="381">
        <f>SUM(J446:J449)</f>
        <v>0</v>
      </c>
      <c r="L445" s="115"/>
      <c r="M445" s="377"/>
      <c r="N445" s="377"/>
      <c r="O445" s="377"/>
    </row>
    <row r="446" spans="2:15" s="15" customFormat="1" x14ac:dyDescent="0.2">
      <c r="B446" s="384"/>
      <c r="C446" s="401" t="s">
        <v>242</v>
      </c>
      <c r="D446" s="386"/>
      <c r="E446" s="386"/>
      <c r="F446" s="387"/>
      <c r="G446" s="387"/>
      <c r="H446" s="387"/>
      <c r="I446" s="115"/>
      <c r="J446" s="402">
        <v>0</v>
      </c>
      <c r="K446" s="323"/>
      <c r="L446" s="115"/>
      <c r="M446" s="377"/>
      <c r="N446" s="377"/>
      <c r="O446" s="377"/>
    </row>
    <row r="447" spans="2:15" s="15" customFormat="1" x14ac:dyDescent="0.2">
      <c r="B447" s="390"/>
      <c r="C447" s="403" t="s">
        <v>243</v>
      </c>
      <c r="D447" s="115"/>
      <c r="E447" s="115"/>
      <c r="F447" s="377"/>
      <c r="G447" s="377"/>
      <c r="H447" s="377"/>
      <c r="I447" s="115"/>
      <c r="J447" s="404">
        <v>0</v>
      </c>
      <c r="K447" s="405"/>
      <c r="L447" s="115"/>
      <c r="M447" s="377"/>
      <c r="N447" s="377"/>
      <c r="O447" s="377"/>
    </row>
    <row r="448" spans="2:15" s="15" customFormat="1" x14ac:dyDescent="0.2">
      <c r="B448" s="390"/>
      <c r="C448" s="403" t="s">
        <v>244</v>
      </c>
      <c r="D448" s="115"/>
      <c r="E448" s="115"/>
      <c r="F448" s="377"/>
      <c r="G448" s="377"/>
      <c r="H448" s="377"/>
      <c r="I448" s="115"/>
      <c r="J448" s="404">
        <v>0</v>
      </c>
      <c r="K448" s="405"/>
      <c r="L448" s="115"/>
      <c r="M448" s="377"/>
      <c r="N448" s="377"/>
      <c r="O448" s="377"/>
    </row>
    <row r="449" spans="2:15" s="15" customFormat="1" x14ac:dyDescent="0.2">
      <c r="B449" s="395"/>
      <c r="C449" s="406" t="s">
        <v>245</v>
      </c>
      <c r="D449" s="397"/>
      <c r="E449" s="397"/>
      <c r="F449" s="398"/>
      <c r="G449" s="398"/>
      <c r="H449" s="398"/>
      <c r="I449" s="397"/>
      <c r="J449" s="407">
        <v>0</v>
      </c>
      <c r="K449" s="329"/>
      <c r="L449" s="115"/>
      <c r="M449" s="377"/>
      <c r="N449" s="377"/>
      <c r="O449" s="377"/>
    </row>
    <row r="450" spans="2:15" s="15" customFormat="1" x14ac:dyDescent="0.2">
      <c r="B450" s="232"/>
      <c r="C450" s="115"/>
      <c r="D450" s="115"/>
      <c r="E450" s="115"/>
      <c r="F450" s="377"/>
      <c r="G450" s="377"/>
      <c r="H450" s="377"/>
      <c r="I450" s="232"/>
      <c r="J450" s="377"/>
      <c r="K450" s="383"/>
      <c r="L450" s="115"/>
      <c r="M450" s="377"/>
      <c r="N450" s="377"/>
      <c r="O450" s="377"/>
    </row>
    <row r="451" spans="2:15" s="15" customFormat="1" x14ac:dyDescent="0.2">
      <c r="B451" s="378" t="s">
        <v>246</v>
      </c>
      <c r="C451" s="379"/>
      <c r="D451" s="379"/>
      <c r="E451" s="379"/>
      <c r="F451" s="379"/>
      <c r="G451" s="379"/>
      <c r="H451" s="379"/>
      <c r="I451" s="379"/>
      <c r="J451" s="380"/>
      <c r="K451" s="381">
        <f>+K436+K438-K445</f>
        <v>23415193.879999999</v>
      </c>
      <c r="L451" s="115"/>
      <c r="M451" s="377"/>
      <c r="N451" s="377"/>
      <c r="O451" s="377"/>
    </row>
    <row r="452" spans="2:15" s="15" customFormat="1" x14ac:dyDescent="0.2">
      <c r="B452" s="377"/>
      <c r="C452" s="115"/>
      <c r="D452" s="382"/>
      <c r="E452" s="115"/>
      <c r="F452" s="115"/>
      <c r="G452" s="377"/>
      <c r="H452" s="377"/>
      <c r="I452" s="377"/>
      <c r="J452" s="377"/>
      <c r="K452" s="377"/>
      <c r="L452" s="377"/>
      <c r="M452" s="377"/>
      <c r="N452" s="377"/>
      <c r="O452" s="377"/>
    </row>
    <row r="453" spans="2:15" s="15" customFormat="1" x14ac:dyDescent="0.2">
      <c r="B453" s="377"/>
      <c r="C453" s="115"/>
      <c r="D453" s="382"/>
      <c r="E453" s="115"/>
      <c r="F453" s="115"/>
      <c r="G453" s="377"/>
      <c r="H453" s="377"/>
      <c r="I453" s="377"/>
      <c r="J453" s="377"/>
      <c r="K453" s="377"/>
      <c r="L453" s="377"/>
      <c r="M453" s="377"/>
      <c r="N453" s="377"/>
      <c r="O453" s="377"/>
    </row>
    <row r="454" spans="2:15" s="15" customFormat="1" x14ac:dyDescent="0.2">
      <c r="B454" s="377"/>
      <c r="C454" s="115"/>
      <c r="D454" s="382"/>
      <c r="E454" s="115"/>
      <c r="F454" s="115"/>
      <c r="G454" s="377"/>
      <c r="H454" s="377"/>
      <c r="I454" s="377"/>
      <c r="J454" s="377"/>
      <c r="K454" s="377"/>
      <c r="L454" s="377"/>
      <c r="M454" s="377"/>
      <c r="N454" s="377"/>
      <c r="O454" s="377"/>
    </row>
    <row r="455" spans="2:15" s="15" customFormat="1" x14ac:dyDescent="0.2">
      <c r="B455" s="377"/>
      <c r="C455" s="115"/>
      <c r="D455" s="382"/>
      <c r="E455" s="115"/>
      <c r="F455" s="115"/>
      <c r="G455" s="377"/>
      <c r="H455" s="377"/>
      <c r="I455" s="377"/>
      <c r="J455" s="377"/>
      <c r="K455" s="377"/>
      <c r="L455" s="377"/>
      <c r="M455" s="377"/>
      <c r="N455" s="377"/>
      <c r="O455" s="377"/>
    </row>
    <row r="456" spans="2:15" s="15" customFormat="1" x14ac:dyDescent="0.2">
      <c r="B456" s="235" t="s">
        <v>271</v>
      </c>
      <c r="C456" s="235"/>
      <c r="D456" s="235"/>
      <c r="E456" s="235"/>
      <c r="F456" s="235"/>
      <c r="G456" s="235"/>
      <c r="H456" s="235"/>
      <c r="I456" s="235"/>
      <c r="J456" s="235"/>
      <c r="K456" s="235"/>
      <c r="L456" s="377"/>
      <c r="M456" s="377"/>
      <c r="N456" s="377"/>
      <c r="O456" s="377"/>
    </row>
    <row r="457" spans="2:15" s="15" customFormat="1" x14ac:dyDescent="0.2">
      <c r="B457" s="45" t="s">
        <v>335</v>
      </c>
      <c r="C457" s="45"/>
      <c r="D457" s="45"/>
      <c r="E457" s="45"/>
      <c r="F457" s="45"/>
      <c r="G457" s="45"/>
      <c r="H457" s="45"/>
      <c r="I457" s="45"/>
      <c r="J457" s="45"/>
      <c r="K457" s="45"/>
      <c r="L457" s="377"/>
      <c r="M457" s="377"/>
      <c r="N457" s="377"/>
      <c r="O457" s="377"/>
    </row>
    <row r="458" spans="2:15" s="15" customFormat="1" x14ac:dyDescent="0.2">
      <c r="B458" s="235" t="s">
        <v>273</v>
      </c>
      <c r="C458" s="235"/>
      <c r="D458" s="235"/>
      <c r="E458" s="235"/>
      <c r="F458" s="235"/>
      <c r="G458" s="235"/>
      <c r="H458" s="235"/>
      <c r="I458" s="235"/>
      <c r="J458" s="235"/>
      <c r="K458" s="235"/>
      <c r="L458" s="377"/>
      <c r="M458" s="377"/>
      <c r="N458" s="377"/>
      <c r="O458" s="377"/>
    </row>
    <row r="459" spans="2:15" s="15" customFormat="1" x14ac:dyDescent="0.2">
      <c r="B459" s="235" t="s">
        <v>306</v>
      </c>
      <c r="C459" s="235"/>
      <c r="D459" s="235"/>
      <c r="E459" s="235"/>
      <c r="F459" s="235"/>
      <c r="G459" s="235"/>
      <c r="H459" s="235"/>
      <c r="I459" s="235"/>
      <c r="J459" s="235"/>
      <c r="K459" s="235"/>
      <c r="L459" s="377"/>
      <c r="M459" s="377"/>
      <c r="N459" s="377"/>
      <c r="O459" s="377"/>
    </row>
    <row r="460" spans="2:15" s="15" customFormat="1" x14ac:dyDescent="0.2">
      <c r="B460" s="377"/>
      <c r="C460" s="115"/>
      <c r="D460" s="115"/>
      <c r="E460" s="115"/>
      <c r="F460" s="115"/>
      <c r="G460" s="377"/>
      <c r="H460" s="377"/>
      <c r="I460" s="377"/>
      <c r="J460" s="382"/>
      <c r="K460" s="115"/>
      <c r="L460" s="377"/>
      <c r="M460" s="377"/>
      <c r="N460" s="377"/>
      <c r="O460" s="377"/>
    </row>
    <row r="461" spans="2:15" s="15" customFormat="1" x14ac:dyDescent="0.2">
      <c r="B461" s="408" t="s">
        <v>307</v>
      </c>
      <c r="C461" s="409"/>
      <c r="D461" s="410"/>
      <c r="E461" s="410"/>
      <c r="F461" s="410"/>
      <c r="G461" s="411"/>
      <c r="H461" s="411"/>
      <c r="I461" s="411"/>
      <c r="J461" s="409"/>
      <c r="K461" s="412">
        <v>21932218.620000001</v>
      </c>
      <c r="L461" s="377"/>
      <c r="M461" s="377"/>
      <c r="N461" s="377"/>
      <c r="O461" s="377"/>
    </row>
    <row r="462" spans="2:15" s="15" customFormat="1" x14ac:dyDescent="0.2">
      <c r="B462" s="377"/>
      <c r="C462" s="115"/>
      <c r="D462" s="115"/>
      <c r="E462" s="115"/>
      <c r="F462" s="115"/>
      <c r="G462" s="377"/>
      <c r="H462" s="377"/>
      <c r="I462" s="377"/>
      <c r="J462" s="382"/>
      <c r="K462" s="115"/>
      <c r="L462" s="377"/>
      <c r="M462" s="377"/>
      <c r="N462" s="377"/>
      <c r="O462" s="377"/>
    </row>
    <row r="463" spans="2:15" s="15" customFormat="1" x14ac:dyDescent="0.2">
      <c r="B463" s="408" t="s">
        <v>308</v>
      </c>
      <c r="C463" s="409"/>
      <c r="D463" s="410"/>
      <c r="E463" s="410"/>
      <c r="F463" s="410"/>
      <c r="G463" s="411"/>
      <c r="H463" s="411"/>
      <c r="I463" s="411"/>
      <c r="J463" s="409"/>
      <c r="K463" s="412">
        <f>SUM(J464:J480)</f>
        <v>120147.88</v>
      </c>
      <c r="L463" s="377"/>
      <c r="M463" s="377"/>
      <c r="N463" s="377"/>
      <c r="O463" s="377"/>
    </row>
    <row r="464" spans="2:15" s="15" customFormat="1" x14ac:dyDescent="0.2">
      <c r="B464" s="413"/>
      <c r="C464" s="276" t="s">
        <v>309</v>
      </c>
      <c r="D464" s="386"/>
      <c r="E464" s="386"/>
      <c r="F464" s="386"/>
      <c r="G464" s="387"/>
      <c r="H464" s="387"/>
      <c r="I464" s="387"/>
      <c r="J464" s="275">
        <v>0</v>
      </c>
      <c r="K464" s="414"/>
      <c r="L464" s="377"/>
      <c r="M464" s="377"/>
      <c r="N464" s="377"/>
      <c r="O464" s="377"/>
    </row>
    <row r="465" spans="2:15" s="15" customFormat="1" x14ac:dyDescent="0.2">
      <c r="B465" s="415"/>
      <c r="C465" s="281" t="s">
        <v>310</v>
      </c>
      <c r="D465" s="115"/>
      <c r="E465" s="115"/>
      <c r="F465" s="115"/>
      <c r="G465" s="377"/>
      <c r="H465" s="377"/>
      <c r="I465" s="377"/>
      <c r="J465" s="280">
        <v>0</v>
      </c>
      <c r="K465" s="416"/>
      <c r="L465" s="377"/>
      <c r="M465" s="377"/>
      <c r="N465" s="377"/>
      <c r="O465" s="377"/>
    </row>
    <row r="466" spans="2:15" s="15" customFormat="1" x14ac:dyDescent="0.2">
      <c r="B466" s="415"/>
      <c r="C466" s="281" t="s">
        <v>311</v>
      </c>
      <c r="D466" s="115"/>
      <c r="E466" s="115"/>
      <c r="F466" s="115"/>
      <c r="G466" s="377"/>
      <c r="H466" s="377"/>
      <c r="I466" s="377"/>
      <c r="J466" s="280">
        <v>0</v>
      </c>
      <c r="K466" s="416"/>
      <c r="L466" s="377"/>
      <c r="M466" s="377"/>
      <c r="N466" s="377"/>
      <c r="O466" s="377"/>
    </row>
    <row r="467" spans="2:15" s="15" customFormat="1" x14ac:dyDescent="0.2">
      <c r="B467" s="415"/>
      <c r="C467" s="281" t="s">
        <v>312</v>
      </c>
      <c r="D467" s="115"/>
      <c r="E467" s="115"/>
      <c r="F467" s="115"/>
      <c r="G467" s="377"/>
      <c r="H467" s="377"/>
      <c r="I467" s="377"/>
      <c r="J467" s="280">
        <v>0</v>
      </c>
      <c r="K467" s="416"/>
      <c r="L467" s="377"/>
      <c r="M467" s="377"/>
      <c r="N467" s="377"/>
      <c r="O467" s="377"/>
    </row>
    <row r="468" spans="2:15" s="15" customFormat="1" x14ac:dyDescent="0.2">
      <c r="B468" s="415"/>
      <c r="C468" s="281" t="s">
        <v>313</v>
      </c>
      <c r="D468" s="115"/>
      <c r="E468" s="115"/>
      <c r="F468" s="115"/>
      <c r="G468" s="377"/>
      <c r="H468" s="377"/>
      <c r="I468" s="377"/>
      <c r="J468" s="280">
        <v>0</v>
      </c>
      <c r="K468" s="416"/>
      <c r="L468" s="377"/>
      <c r="M468" s="377"/>
      <c r="N468" s="377"/>
      <c r="O468" s="377"/>
    </row>
    <row r="469" spans="2:15" s="15" customFormat="1" x14ac:dyDescent="0.2">
      <c r="B469" s="415"/>
      <c r="C469" s="281" t="s">
        <v>314</v>
      </c>
      <c r="D469" s="115"/>
      <c r="E469" s="115"/>
      <c r="F469" s="115"/>
      <c r="G469" s="377"/>
      <c r="H469" s="377"/>
      <c r="I469" s="377"/>
      <c r="J469" s="280">
        <v>78846.59</v>
      </c>
      <c r="K469" s="416"/>
      <c r="L469" s="377"/>
      <c r="M469" s="377"/>
      <c r="N469" s="377"/>
      <c r="O469" s="377"/>
    </row>
    <row r="470" spans="2:15" s="15" customFormat="1" x14ac:dyDescent="0.2">
      <c r="B470" s="415"/>
      <c r="C470" s="281" t="s">
        <v>315</v>
      </c>
      <c r="D470" s="115"/>
      <c r="E470" s="115"/>
      <c r="F470" s="115"/>
      <c r="G470" s="377"/>
      <c r="H470" s="377"/>
      <c r="I470" s="377"/>
      <c r="J470" s="280">
        <v>0</v>
      </c>
      <c r="K470" s="416"/>
      <c r="L470" s="377"/>
      <c r="M470" s="377"/>
      <c r="N470" s="377"/>
      <c r="O470" s="377"/>
    </row>
    <row r="471" spans="2:15" s="15" customFormat="1" x14ac:dyDescent="0.2">
      <c r="B471" s="415"/>
      <c r="C471" s="281" t="s">
        <v>316</v>
      </c>
      <c r="D471" s="115"/>
      <c r="E471" s="115"/>
      <c r="F471" s="115"/>
      <c r="G471" s="377"/>
      <c r="H471" s="377"/>
      <c r="I471" s="377"/>
      <c r="J471" s="280">
        <v>0</v>
      </c>
      <c r="K471" s="416"/>
      <c r="L471" s="377"/>
      <c r="M471" s="377"/>
      <c r="N471" s="377"/>
      <c r="O471" s="377"/>
    </row>
    <row r="472" spans="2:15" s="15" customFormat="1" x14ac:dyDescent="0.2">
      <c r="B472" s="415"/>
      <c r="C472" s="281" t="s">
        <v>317</v>
      </c>
      <c r="D472" s="115"/>
      <c r="E472" s="115"/>
      <c r="F472" s="115"/>
      <c r="G472" s="377"/>
      <c r="H472" s="377"/>
      <c r="I472" s="377"/>
      <c r="J472" s="280">
        <v>41301.29</v>
      </c>
      <c r="K472" s="416"/>
      <c r="L472" s="377"/>
      <c r="M472" s="377"/>
      <c r="N472" s="377"/>
      <c r="O472" s="377"/>
    </row>
    <row r="473" spans="2:15" s="15" customFormat="1" x14ac:dyDescent="0.2">
      <c r="B473" s="415"/>
      <c r="C473" s="281" t="s">
        <v>318</v>
      </c>
      <c r="D473" s="115"/>
      <c r="E473" s="115"/>
      <c r="F473" s="115"/>
      <c r="G473" s="377"/>
      <c r="H473" s="377"/>
      <c r="I473" s="377"/>
      <c r="J473" s="280">
        <v>0</v>
      </c>
      <c r="K473" s="416"/>
      <c r="L473" s="377"/>
      <c r="M473" s="377"/>
      <c r="N473" s="377"/>
      <c r="O473" s="377"/>
    </row>
    <row r="474" spans="2:15" s="15" customFormat="1" x14ac:dyDescent="0.2">
      <c r="B474" s="415"/>
      <c r="C474" s="281" t="s">
        <v>319</v>
      </c>
      <c r="D474" s="115"/>
      <c r="E474" s="115"/>
      <c r="F474" s="115"/>
      <c r="G474" s="377"/>
      <c r="H474" s="377"/>
      <c r="I474" s="377"/>
      <c r="J474" s="280">
        <v>0</v>
      </c>
      <c r="K474" s="416"/>
      <c r="L474" s="377"/>
      <c r="M474" s="377"/>
      <c r="N474" s="377"/>
      <c r="O474" s="377"/>
    </row>
    <row r="475" spans="2:15" s="15" customFormat="1" x14ac:dyDescent="0.2">
      <c r="B475" s="415"/>
      <c r="C475" s="281" t="s">
        <v>320</v>
      </c>
      <c r="D475" s="115"/>
      <c r="E475" s="115"/>
      <c r="F475" s="115"/>
      <c r="G475" s="377"/>
      <c r="H475" s="377"/>
      <c r="I475" s="377"/>
      <c r="J475" s="280">
        <v>0</v>
      </c>
      <c r="K475" s="416"/>
      <c r="L475" s="377"/>
      <c r="M475" s="377"/>
      <c r="N475" s="377"/>
      <c r="O475" s="377"/>
    </row>
    <row r="476" spans="2:15" s="15" customFormat="1" x14ac:dyDescent="0.2">
      <c r="B476" s="415"/>
      <c r="C476" s="281" t="s">
        <v>321</v>
      </c>
      <c r="D476" s="115"/>
      <c r="E476" s="115"/>
      <c r="F476" s="115"/>
      <c r="G476" s="377"/>
      <c r="H476" s="377"/>
      <c r="I476" s="377"/>
      <c r="J476" s="280">
        <v>0</v>
      </c>
      <c r="K476" s="416"/>
      <c r="L476" s="377"/>
      <c r="M476" s="377"/>
      <c r="N476" s="377"/>
      <c r="O476" s="377"/>
    </row>
    <row r="477" spans="2:15" s="15" customFormat="1" x14ac:dyDescent="0.2">
      <c r="B477" s="415"/>
      <c r="C477" s="417" t="s">
        <v>322</v>
      </c>
      <c r="D477" s="417"/>
      <c r="E477" s="417"/>
      <c r="F477" s="417"/>
      <c r="G477" s="417"/>
      <c r="H477" s="417"/>
      <c r="I477" s="417"/>
      <c r="J477" s="280">
        <v>0</v>
      </c>
      <c r="K477" s="416"/>
      <c r="L477" s="377"/>
      <c r="M477" s="377"/>
      <c r="N477" s="377"/>
      <c r="O477" s="377"/>
    </row>
    <row r="478" spans="2:15" s="15" customFormat="1" x14ac:dyDescent="0.2">
      <c r="B478" s="415"/>
      <c r="C478" s="281" t="s">
        <v>323</v>
      </c>
      <c r="D478" s="115"/>
      <c r="E478" s="115"/>
      <c r="F478" s="115"/>
      <c r="G478" s="377"/>
      <c r="H478" s="377"/>
      <c r="I478" s="377"/>
      <c r="J478" s="280">
        <v>0</v>
      </c>
      <c r="K478" s="416"/>
      <c r="L478" s="377"/>
      <c r="M478" s="377"/>
      <c r="N478" s="377"/>
      <c r="O478" s="377"/>
    </row>
    <row r="479" spans="2:15" s="15" customFormat="1" x14ac:dyDescent="0.2">
      <c r="B479" s="415"/>
      <c r="C479" s="281" t="s">
        <v>324</v>
      </c>
      <c r="D479" s="115"/>
      <c r="E479" s="115"/>
      <c r="F479" s="115"/>
      <c r="G479" s="377"/>
      <c r="H479" s="377"/>
      <c r="I479" s="377"/>
      <c r="J479" s="280">
        <v>0</v>
      </c>
      <c r="K479" s="416"/>
      <c r="L479" s="377"/>
      <c r="M479" s="377"/>
      <c r="N479" s="377"/>
      <c r="O479" s="377"/>
    </row>
    <row r="480" spans="2:15" s="15" customFormat="1" x14ac:dyDescent="0.2">
      <c r="B480" s="418"/>
      <c r="C480" s="287" t="s">
        <v>325</v>
      </c>
      <c r="D480" s="397"/>
      <c r="E480" s="397"/>
      <c r="F480" s="397"/>
      <c r="G480" s="398"/>
      <c r="H480" s="398"/>
      <c r="I480" s="398"/>
      <c r="J480" s="286">
        <v>0</v>
      </c>
      <c r="K480" s="419"/>
      <c r="L480" s="377"/>
      <c r="M480" s="377"/>
      <c r="N480" s="377"/>
      <c r="O480" s="377"/>
    </row>
    <row r="481" spans="2:15" s="15" customFormat="1" x14ac:dyDescent="0.2">
      <c r="B481" s="377"/>
      <c r="C481" s="115"/>
      <c r="D481" s="115"/>
      <c r="E481" s="115"/>
      <c r="F481" s="115"/>
      <c r="G481" s="377"/>
      <c r="H481" s="377"/>
      <c r="I481" s="377"/>
      <c r="J481" s="382"/>
      <c r="K481" s="115"/>
      <c r="L481" s="377"/>
      <c r="M481" s="377"/>
      <c r="N481" s="377"/>
      <c r="O481" s="377"/>
    </row>
    <row r="482" spans="2:15" s="15" customFormat="1" x14ac:dyDescent="0.2">
      <c r="B482" s="408" t="s">
        <v>326</v>
      </c>
      <c r="C482" s="409"/>
      <c r="D482" s="410"/>
      <c r="E482" s="410"/>
      <c r="F482" s="410"/>
      <c r="G482" s="411"/>
      <c r="H482" s="411"/>
      <c r="I482" s="411"/>
      <c r="J482" s="409"/>
      <c r="K482" s="412">
        <f>SUM(J483:J489)</f>
        <v>0</v>
      </c>
      <c r="L482" s="377"/>
      <c r="M482" s="377"/>
      <c r="N482" s="377"/>
      <c r="O482" s="377"/>
    </row>
    <row r="483" spans="2:15" s="15" customFormat="1" x14ac:dyDescent="0.2">
      <c r="B483" s="413"/>
      <c r="C483" s="420" t="s">
        <v>327</v>
      </c>
      <c r="D483" s="420"/>
      <c r="E483" s="420"/>
      <c r="F483" s="420"/>
      <c r="G483" s="420"/>
      <c r="H483" s="420"/>
      <c r="I483" s="420"/>
      <c r="J483" s="276">
        <v>0</v>
      </c>
      <c r="K483" s="277"/>
      <c r="L483" s="377"/>
      <c r="M483" s="377"/>
      <c r="N483" s="377"/>
      <c r="O483" s="377"/>
    </row>
    <row r="484" spans="2:15" s="15" customFormat="1" x14ac:dyDescent="0.2">
      <c r="B484" s="415"/>
      <c r="C484" s="281" t="s">
        <v>328</v>
      </c>
      <c r="D484" s="115"/>
      <c r="E484" s="115"/>
      <c r="F484" s="115"/>
      <c r="G484" s="377"/>
      <c r="H484" s="377"/>
      <c r="I484" s="377"/>
      <c r="J484" s="281">
        <v>0</v>
      </c>
      <c r="K484" s="282"/>
      <c r="L484" s="377"/>
      <c r="M484" s="377"/>
      <c r="N484" s="377"/>
      <c r="O484" s="377"/>
    </row>
    <row r="485" spans="2:15" s="15" customFormat="1" x14ac:dyDescent="0.2">
      <c r="B485" s="415"/>
      <c r="C485" s="281" t="s">
        <v>329</v>
      </c>
      <c r="D485" s="115"/>
      <c r="E485" s="115"/>
      <c r="F485" s="115"/>
      <c r="G485" s="377"/>
      <c r="H485" s="377"/>
      <c r="I485" s="377"/>
      <c r="J485" s="281">
        <v>0</v>
      </c>
      <c r="K485" s="282"/>
      <c r="L485" s="377"/>
      <c r="M485" s="377"/>
      <c r="N485" s="377"/>
      <c r="O485" s="377"/>
    </row>
    <row r="486" spans="2:15" s="15" customFormat="1" x14ac:dyDescent="0.2">
      <c r="B486" s="415"/>
      <c r="C486" s="417" t="s">
        <v>330</v>
      </c>
      <c r="D486" s="417"/>
      <c r="E486" s="417"/>
      <c r="F486" s="417"/>
      <c r="G486" s="417"/>
      <c r="H486" s="417"/>
      <c r="I486" s="417"/>
      <c r="J486" s="281">
        <v>0</v>
      </c>
      <c r="K486" s="282"/>
      <c r="L486" s="377"/>
      <c r="M486" s="377"/>
      <c r="N486" s="377"/>
      <c r="O486" s="377"/>
    </row>
    <row r="487" spans="2:15" s="15" customFormat="1" x14ac:dyDescent="0.2">
      <c r="B487" s="415"/>
      <c r="C487" s="281" t="s">
        <v>331</v>
      </c>
      <c r="D487" s="115"/>
      <c r="E487" s="115"/>
      <c r="F487" s="115"/>
      <c r="G487" s="377"/>
      <c r="H487" s="377"/>
      <c r="I487" s="377"/>
      <c r="J487" s="281">
        <v>0</v>
      </c>
      <c r="K487" s="282"/>
      <c r="L487" s="377"/>
      <c r="M487" s="377"/>
      <c r="N487" s="377"/>
      <c r="O487" s="377"/>
    </row>
    <row r="488" spans="2:15" s="15" customFormat="1" x14ac:dyDescent="0.2">
      <c r="B488" s="415"/>
      <c r="C488" s="281" t="s">
        <v>332</v>
      </c>
      <c r="D488" s="115"/>
      <c r="E488" s="115"/>
      <c r="F488" s="115"/>
      <c r="G488" s="377"/>
      <c r="H488" s="377"/>
      <c r="I488" s="377"/>
      <c r="J488" s="281">
        <v>0</v>
      </c>
      <c r="K488" s="282"/>
      <c r="L488" s="377"/>
      <c r="M488" s="377"/>
      <c r="N488" s="377"/>
      <c r="O488" s="377"/>
    </row>
    <row r="489" spans="2:15" s="15" customFormat="1" x14ac:dyDescent="0.2">
      <c r="B489" s="418"/>
      <c r="C489" s="287" t="s">
        <v>333</v>
      </c>
      <c r="D489" s="397"/>
      <c r="E489" s="397"/>
      <c r="F489" s="397"/>
      <c r="G489" s="398"/>
      <c r="H489" s="398"/>
      <c r="I489" s="398"/>
      <c r="J489" s="287">
        <v>0</v>
      </c>
      <c r="K489" s="288"/>
      <c r="L489" s="377"/>
      <c r="M489" s="377"/>
      <c r="N489" s="377"/>
      <c r="O489" s="377"/>
    </row>
    <row r="490" spans="2:15" s="15" customFormat="1" x14ac:dyDescent="0.2">
      <c r="B490" s="377"/>
      <c r="C490" s="115"/>
      <c r="D490" s="115"/>
      <c r="E490" s="115"/>
      <c r="F490" s="115"/>
      <c r="G490" s="377"/>
      <c r="H490" s="377"/>
      <c r="I490" s="377"/>
      <c r="J490" s="382"/>
      <c r="K490" s="115"/>
      <c r="L490" s="377"/>
      <c r="M490" s="377"/>
      <c r="N490" s="377"/>
      <c r="O490" s="377"/>
    </row>
    <row r="491" spans="2:15" s="15" customFormat="1" x14ac:dyDescent="0.2">
      <c r="B491" s="421" t="s">
        <v>334</v>
      </c>
      <c r="C491" s="422"/>
      <c r="D491" s="410"/>
      <c r="E491" s="410"/>
      <c r="F491" s="410"/>
      <c r="G491" s="411"/>
      <c r="H491" s="411"/>
      <c r="I491" s="411"/>
      <c r="J491" s="422"/>
      <c r="K491" s="423">
        <f>+K461-K463+K482</f>
        <v>21812070.740000002</v>
      </c>
      <c r="L491" s="377"/>
      <c r="M491" s="377"/>
      <c r="N491" s="377"/>
      <c r="O491" s="377"/>
    </row>
    <row r="492" spans="2:15" s="15" customFormat="1" x14ac:dyDescent="0.2">
      <c r="B492" s="377"/>
      <c r="C492" s="115"/>
      <c r="D492" s="382"/>
      <c r="E492" s="115"/>
      <c r="F492" s="115"/>
      <c r="G492" s="377"/>
      <c r="H492" s="377"/>
      <c r="I492" s="377"/>
      <c r="J492" s="377"/>
      <c r="K492" s="377"/>
      <c r="L492" s="377"/>
      <c r="M492" s="377"/>
      <c r="N492" s="377"/>
      <c r="O492" s="377"/>
    </row>
    <row r="493" spans="2:15" s="15" customFormat="1" x14ac:dyDescent="0.2">
      <c r="B493" s="377"/>
      <c r="C493" s="115"/>
      <c r="D493" s="382"/>
      <c r="E493" s="115"/>
      <c r="F493" s="115"/>
      <c r="G493" s="377"/>
      <c r="H493" s="377"/>
      <c r="I493" s="377"/>
      <c r="J493" s="377"/>
      <c r="K493" s="377"/>
      <c r="L493" s="377"/>
      <c r="M493" s="377"/>
      <c r="N493" s="377"/>
      <c r="O493" s="377"/>
    </row>
    <row r="494" spans="2:15" s="15" customFormat="1" x14ac:dyDescent="0.2">
      <c r="B494" s="377"/>
      <c r="C494" s="115"/>
      <c r="D494" s="382"/>
      <c r="E494" s="115"/>
      <c r="F494" s="115"/>
      <c r="G494" s="377"/>
      <c r="H494" s="377"/>
      <c r="I494" s="377"/>
      <c r="J494" s="377"/>
      <c r="K494" s="377"/>
      <c r="L494" s="377"/>
      <c r="M494" s="377"/>
      <c r="N494" s="377"/>
      <c r="O494" s="377"/>
    </row>
    <row r="495" spans="2:15" s="15" customFormat="1" x14ac:dyDescent="0.2">
      <c r="B495" s="377"/>
      <c r="C495" s="115"/>
      <c r="D495" s="382"/>
      <c r="E495" s="115"/>
      <c r="F495" s="115"/>
      <c r="G495" s="377"/>
      <c r="H495" s="377"/>
      <c r="I495" s="377"/>
      <c r="J495" s="377"/>
      <c r="K495" s="377"/>
      <c r="L495" s="377"/>
      <c r="M495" s="377"/>
      <c r="N495" s="377"/>
      <c r="O495" s="377"/>
    </row>
    <row r="496" spans="2:15" s="15" customFormat="1" ht="32.25" customHeight="1" x14ac:dyDescent="0.2">
      <c r="B496" s="424" t="s">
        <v>340</v>
      </c>
      <c r="C496" s="424"/>
      <c r="D496" s="424"/>
      <c r="E496" s="424"/>
      <c r="F496" s="424"/>
      <c r="G496" s="424"/>
      <c r="H496" s="424"/>
      <c r="I496" s="424"/>
      <c r="J496" s="424"/>
      <c r="K496" s="424"/>
      <c r="L496" s="377"/>
      <c r="M496" s="377"/>
      <c r="N496" s="377"/>
      <c r="O496" s="377"/>
    </row>
    <row r="497" spans="2:15" s="15" customFormat="1" x14ac:dyDescent="0.2"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</row>
    <row r="498" spans="2:15" s="15" customFormat="1" x14ac:dyDescent="0.2"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</row>
    <row r="499" spans="2:15" s="15" customFormat="1" x14ac:dyDescent="0.2"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</row>
  </sheetData>
  <mergeCells count="291">
    <mergeCell ref="B496:K496"/>
    <mergeCell ref="C271:I271"/>
    <mergeCell ref="C272:I272"/>
    <mergeCell ref="C273:I273"/>
    <mergeCell ref="C274:I274"/>
    <mergeCell ref="C275:I275"/>
    <mergeCell ref="C276:I276"/>
    <mergeCell ref="C277:I277"/>
    <mergeCell ref="C278:I278"/>
    <mergeCell ref="C262:I262"/>
    <mergeCell ref="C263:I263"/>
    <mergeCell ref="C264:I264"/>
    <mergeCell ref="C265:I265"/>
    <mergeCell ref="C266:I266"/>
    <mergeCell ref="C267:I267"/>
    <mergeCell ref="C268:I268"/>
    <mergeCell ref="C269:I269"/>
    <mergeCell ref="C270:I270"/>
    <mergeCell ref="C253:I253"/>
    <mergeCell ref="C254:I254"/>
    <mergeCell ref="C255:I255"/>
    <mergeCell ref="C256:I256"/>
    <mergeCell ref="C257:I257"/>
    <mergeCell ref="C258:I258"/>
    <mergeCell ref="C259:I259"/>
    <mergeCell ref="C260:I260"/>
    <mergeCell ref="C261:I261"/>
    <mergeCell ref="C244:I244"/>
    <mergeCell ref="C245:I245"/>
    <mergeCell ref="C246:I246"/>
    <mergeCell ref="C247:I247"/>
    <mergeCell ref="C248:I248"/>
    <mergeCell ref="C249:I249"/>
    <mergeCell ref="C250:I250"/>
    <mergeCell ref="C251:I251"/>
    <mergeCell ref="C252:I252"/>
    <mergeCell ref="C37:I37"/>
    <mergeCell ref="B42:K42"/>
    <mergeCell ref="C44:I44"/>
    <mergeCell ref="C45:I45"/>
    <mergeCell ref="C46:I46"/>
    <mergeCell ref="C47:I47"/>
    <mergeCell ref="B12:K12"/>
    <mergeCell ref="C14:I14"/>
    <mergeCell ref="C15:I15"/>
    <mergeCell ref="C16:I16"/>
    <mergeCell ref="C178:I178"/>
    <mergeCell ref="C179:I179"/>
    <mergeCell ref="C180:I180"/>
    <mergeCell ref="C181:I181"/>
    <mergeCell ref="B183:K183"/>
    <mergeCell ref="C185:I185"/>
    <mergeCell ref="C196:J196"/>
    <mergeCell ref="C197:J197"/>
    <mergeCell ref="C74:H74"/>
    <mergeCell ref="C75:H75"/>
    <mergeCell ref="C76:H76"/>
    <mergeCell ref="C169:I169"/>
    <mergeCell ref="C170:I170"/>
    <mergeCell ref="C171:I171"/>
    <mergeCell ref="C172:I172"/>
    <mergeCell ref="C173:I173"/>
    <mergeCell ref="C174:I174"/>
    <mergeCell ref="C175:I175"/>
    <mergeCell ref="C176:I176"/>
    <mergeCell ref="C177:I177"/>
    <mergeCell ref="C427:I427"/>
    <mergeCell ref="C417:I417"/>
    <mergeCell ref="C418:I418"/>
    <mergeCell ref="C419:I419"/>
    <mergeCell ref="C420:I420"/>
    <mergeCell ref="C421:I421"/>
    <mergeCell ref="C422:I422"/>
    <mergeCell ref="B371:J371"/>
    <mergeCell ref="C375:I375"/>
    <mergeCell ref="C376:I376"/>
    <mergeCell ref="C377:I377"/>
    <mergeCell ref="C378:I378"/>
    <mergeCell ref="C379:I379"/>
    <mergeCell ref="C380:I380"/>
    <mergeCell ref="C381:I381"/>
    <mergeCell ref="B373:K373"/>
    <mergeCell ref="C416:I416"/>
    <mergeCell ref="B386:L386"/>
    <mergeCell ref="C388:I388"/>
    <mergeCell ref="C390:I390"/>
    <mergeCell ref="C391:I391"/>
    <mergeCell ref="C392:I392"/>
    <mergeCell ref="C393:I393"/>
    <mergeCell ref="C394:I394"/>
    <mergeCell ref="C73:H73"/>
    <mergeCell ref="B71:M71"/>
    <mergeCell ref="C48:I48"/>
    <mergeCell ref="C62:I62"/>
    <mergeCell ref="C63:I63"/>
    <mergeCell ref="C64:I64"/>
    <mergeCell ref="C52:I52"/>
    <mergeCell ref="C60:I60"/>
    <mergeCell ref="C57:I57"/>
    <mergeCell ref="C66:I66"/>
    <mergeCell ref="C67:I67"/>
    <mergeCell ref="C68:I68"/>
    <mergeCell ref="C84:H84"/>
    <mergeCell ref="C85:H85"/>
    <mergeCell ref="C89:H89"/>
    <mergeCell ref="B87:K87"/>
    <mergeCell ref="B93:I93"/>
    <mergeCell ref="C77:H77"/>
    <mergeCell ref="C78:H78"/>
    <mergeCell ref="C79:H79"/>
    <mergeCell ref="C83:H83"/>
    <mergeCell ref="B81:M81"/>
    <mergeCell ref="C121:I121"/>
    <mergeCell ref="C122:I122"/>
    <mergeCell ref="C127:I127"/>
    <mergeCell ref="C126:I126"/>
    <mergeCell ref="B129:K129"/>
    <mergeCell ref="C96:H96"/>
    <mergeCell ref="B100:K100"/>
    <mergeCell ref="B109:K109"/>
    <mergeCell ref="C103:I103"/>
    <mergeCell ref="C104:I104"/>
    <mergeCell ref="C111:I111"/>
    <mergeCell ref="C112:I112"/>
    <mergeCell ref="C113:I113"/>
    <mergeCell ref="C114:I114"/>
    <mergeCell ref="C115:I115"/>
    <mergeCell ref="C116:I116"/>
    <mergeCell ref="C117:I117"/>
    <mergeCell ref="C118:I118"/>
    <mergeCell ref="C119:I119"/>
    <mergeCell ref="C120:I120"/>
    <mergeCell ref="C140:I140"/>
    <mergeCell ref="C141:I141"/>
    <mergeCell ref="C142:I142"/>
    <mergeCell ref="C143:I143"/>
    <mergeCell ref="C144:I144"/>
    <mergeCell ref="C131:I131"/>
    <mergeCell ref="C132:I132"/>
    <mergeCell ref="C133:I133"/>
    <mergeCell ref="C134:I134"/>
    <mergeCell ref="B138:K138"/>
    <mergeCell ref="C149:I149"/>
    <mergeCell ref="B147:K147"/>
    <mergeCell ref="B165:L165"/>
    <mergeCell ref="C167:I167"/>
    <mergeCell ref="C168:I168"/>
    <mergeCell ref="C157:I157"/>
    <mergeCell ref="C158:I158"/>
    <mergeCell ref="C159:I159"/>
    <mergeCell ref="C160:I160"/>
    <mergeCell ref="C161:I161"/>
    <mergeCell ref="C162:I162"/>
    <mergeCell ref="C151:I151"/>
    <mergeCell ref="C152:I152"/>
    <mergeCell ref="C153:I153"/>
    <mergeCell ref="C154:I154"/>
    <mergeCell ref="C155:I155"/>
    <mergeCell ref="C156:I156"/>
    <mergeCell ref="C150:I150"/>
    <mergeCell ref="C163:I163"/>
    <mergeCell ref="C198:J198"/>
    <mergeCell ref="C199:J199"/>
    <mergeCell ref="C207:I207"/>
    <mergeCell ref="C186:I186"/>
    <mergeCell ref="C187:I187"/>
    <mergeCell ref="C188:I188"/>
    <mergeCell ref="C194:J194"/>
    <mergeCell ref="C195:J195"/>
    <mergeCell ref="C313:J313"/>
    <mergeCell ref="C227:I227"/>
    <mergeCell ref="C228:I228"/>
    <mergeCell ref="C229:I229"/>
    <mergeCell ref="C224:I224"/>
    <mergeCell ref="C225:I225"/>
    <mergeCell ref="C226:I226"/>
    <mergeCell ref="C239:I239"/>
    <mergeCell ref="C234:I234"/>
    <mergeCell ref="C235:I235"/>
    <mergeCell ref="C236:I236"/>
    <mergeCell ref="C237:I237"/>
    <mergeCell ref="C238:I238"/>
    <mergeCell ref="C240:I240"/>
    <mergeCell ref="C241:I241"/>
    <mergeCell ref="C242:I242"/>
    <mergeCell ref="C314:J314"/>
    <mergeCell ref="C315:J315"/>
    <mergeCell ref="C316:J316"/>
    <mergeCell ref="C317:J317"/>
    <mergeCell ref="B212:J212"/>
    <mergeCell ref="B213:J213"/>
    <mergeCell ref="B214:J214"/>
    <mergeCell ref="B215:J215"/>
    <mergeCell ref="B282:O282"/>
    <mergeCell ref="C303:J303"/>
    <mergeCell ref="C304:J304"/>
    <mergeCell ref="C305:J305"/>
    <mergeCell ref="C306:J306"/>
    <mergeCell ref="C307:J307"/>
    <mergeCell ref="C308:J308"/>
    <mergeCell ref="C309:J309"/>
    <mergeCell ref="C310:J310"/>
    <mergeCell ref="C311:J311"/>
    <mergeCell ref="C312:J312"/>
    <mergeCell ref="C233:I233"/>
    <mergeCell ref="C230:I230"/>
    <mergeCell ref="C231:I231"/>
    <mergeCell ref="C232:I232"/>
    <mergeCell ref="C243:I243"/>
    <mergeCell ref="C323:J323"/>
    <mergeCell ref="C324:J324"/>
    <mergeCell ref="C325:J325"/>
    <mergeCell ref="C329:J329"/>
    <mergeCell ref="C330:J330"/>
    <mergeCell ref="B327:M327"/>
    <mergeCell ref="C318:J318"/>
    <mergeCell ref="C319:J319"/>
    <mergeCell ref="C320:J320"/>
    <mergeCell ref="C321:J321"/>
    <mergeCell ref="C322:J322"/>
    <mergeCell ref="B345:J345"/>
    <mergeCell ref="B346:J346"/>
    <mergeCell ref="B347:J347"/>
    <mergeCell ref="B348:J348"/>
    <mergeCell ref="B350:K350"/>
    <mergeCell ref="C331:J331"/>
    <mergeCell ref="C332:J332"/>
    <mergeCell ref="C333:J333"/>
    <mergeCell ref="C334:J334"/>
    <mergeCell ref="C335:J335"/>
    <mergeCell ref="C363:I363"/>
    <mergeCell ref="C364:I364"/>
    <mergeCell ref="C352:H352"/>
    <mergeCell ref="B457:K457"/>
    <mergeCell ref="B458:K458"/>
    <mergeCell ref="B459:K459"/>
    <mergeCell ref="B429:K429"/>
    <mergeCell ref="B430:K430"/>
    <mergeCell ref="B431:K431"/>
    <mergeCell ref="B432:K432"/>
    <mergeCell ref="C423:I423"/>
    <mergeCell ref="C425:I425"/>
    <mergeCell ref="C414:K414"/>
    <mergeCell ref="B368:J368"/>
    <mergeCell ref="B369:J369"/>
    <mergeCell ref="B370:J370"/>
    <mergeCell ref="C486:I486"/>
    <mergeCell ref="C477:I477"/>
    <mergeCell ref="C483:I483"/>
    <mergeCell ref="B456:K456"/>
    <mergeCell ref="C424:I424"/>
    <mergeCell ref="C426:I426"/>
    <mergeCell ref="C389:I389"/>
    <mergeCell ref="B1:K1"/>
    <mergeCell ref="B2:K2"/>
    <mergeCell ref="B3:K3"/>
    <mergeCell ref="B7:K7"/>
    <mergeCell ref="B8:K8"/>
    <mergeCell ref="B9:K9"/>
    <mergeCell ref="B10:K10"/>
    <mergeCell ref="C55:I55"/>
    <mergeCell ref="C56:I56"/>
    <mergeCell ref="C53:I53"/>
    <mergeCell ref="C17:I17"/>
    <mergeCell ref="C18:I18"/>
    <mergeCell ref="C22:I22"/>
    <mergeCell ref="C23:I23"/>
    <mergeCell ref="C24:I24"/>
    <mergeCell ref="C25:I25"/>
    <mergeCell ref="C29:I29"/>
    <mergeCell ref="C30:I30"/>
    <mergeCell ref="C31:I31"/>
    <mergeCell ref="C35:I35"/>
    <mergeCell ref="C36:I36"/>
    <mergeCell ref="C404:I404"/>
    <mergeCell ref="C405:I405"/>
    <mergeCell ref="C406:I406"/>
    <mergeCell ref="C407:I407"/>
    <mergeCell ref="C408:I408"/>
    <mergeCell ref="C409:I409"/>
    <mergeCell ref="C410:I410"/>
    <mergeCell ref="C411:I411"/>
    <mergeCell ref="C395:I395"/>
    <mergeCell ref="C396:I396"/>
    <mergeCell ref="C397:I397"/>
    <mergeCell ref="C398:I398"/>
    <mergeCell ref="C399:I399"/>
    <mergeCell ref="C400:I400"/>
    <mergeCell ref="C401:I401"/>
    <mergeCell ref="C402:I402"/>
    <mergeCell ref="C403:I403"/>
  </mergeCells>
  <printOptions horizontalCentered="1" verticalCentered="1"/>
  <pageMargins left="0.25" right="0.25" top="0.75" bottom="0.75" header="0.3" footer="0.3"/>
  <pageSetup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Windows</cp:lastModifiedBy>
  <cp:lastPrinted>2018-08-02T17:45:18Z</cp:lastPrinted>
  <dcterms:created xsi:type="dcterms:W3CDTF">2017-02-28T18:38:56Z</dcterms:created>
  <dcterms:modified xsi:type="dcterms:W3CDTF">2018-08-02T17:46:13Z</dcterms:modified>
</cp:coreProperties>
</file>