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pring 22 Select Ball\"/>
    </mc:Choice>
  </mc:AlternateContent>
  <xr:revisionPtr revIDLastSave="0" documentId="13_ncr:1_{3F19110C-1637-410F-9D6E-16A5D55219CD}" xr6:coauthVersionLast="47" xr6:coauthVersionMax="47" xr10:uidLastSave="{00000000-0000-0000-0000-000000000000}"/>
  <bookViews>
    <workbookView xWindow="-120" yWindow="-120" windowWidth="38640" windowHeight="15840" activeTab="1" xr2:uid="{806EF191-B1DD-4FF4-AB24-76D591D495F7}"/>
  </bookViews>
  <sheets>
    <sheet name="Spring - 12u" sheetId="5" r:id="rId1"/>
    <sheet name="Spring -13u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7" i="5"/>
  <c r="D23" i="5"/>
  <c r="D14" i="5"/>
  <c r="D13" i="5"/>
  <c r="D24" i="5"/>
  <c r="D22" i="5"/>
  <c r="D21" i="5"/>
  <c r="D20" i="5"/>
  <c r="D19" i="5"/>
  <c r="D18" i="5"/>
  <c r="D16" i="5"/>
  <c r="D15" i="5"/>
  <c r="D12" i="5"/>
  <c r="D11" i="5"/>
  <c r="D25" i="6" l="1"/>
  <c r="D27" i="6" s="1"/>
  <c r="D28" i="6" s="1"/>
  <c r="D25" i="5"/>
  <c r="D27" i="5" s="1"/>
  <c r="D28" i="5" s="1"/>
</calcChain>
</file>

<file path=xl/sharedStrings.xml><?xml version="1.0" encoding="utf-8"?>
<sst xmlns="http://schemas.openxmlformats.org/spreadsheetml/2006/main" count="68" uniqueCount="34">
  <si>
    <t>Item</t>
  </si>
  <si>
    <t>Cost</t>
  </si>
  <si>
    <t>Total</t>
  </si>
  <si>
    <t>Insurance</t>
  </si>
  <si>
    <t>NCS Registration</t>
  </si>
  <si>
    <t># of Players</t>
  </si>
  <si>
    <t>Dozen USSSA Game Baseballs (Diamond DOL-A)</t>
  </si>
  <si>
    <t>Practice Field Rentals (2 hour blocks)</t>
  </si>
  <si>
    <t>Quantity</t>
  </si>
  <si>
    <t>DBAT Machine Credits</t>
  </si>
  <si>
    <t>Northrup Cages ($25)</t>
  </si>
  <si>
    <t>Dbat ($150)</t>
  </si>
  <si>
    <t>Northrup Cage Rentals</t>
  </si>
  <si>
    <t>Misc Supplies: 30 Bucket Diamond DOL-A/ ETC</t>
  </si>
  <si>
    <t>Field $40</t>
  </si>
  <si>
    <t>Instructional SME - Hourly Team (DBAT)</t>
  </si>
  <si>
    <t xml:space="preserve">Jersey Package </t>
  </si>
  <si>
    <t>(2 Game Jersey/Pants, Socks, Belt, 2 Practice Jerseys, 2 Hats)</t>
  </si>
  <si>
    <t>Cost per Player (returning)</t>
  </si>
  <si>
    <t>Cost per Player (New)</t>
  </si>
  <si>
    <t>Bucks 12u - Select Baseball Spring 2022 - Estimated Costs</t>
  </si>
  <si>
    <t>Pd. in Fall</t>
  </si>
  <si>
    <t>Spare Uniform, Hats, etc</t>
  </si>
  <si>
    <t>Coach Shirts/Hats</t>
  </si>
  <si>
    <t>Perfect Game Registration (if needed)</t>
  </si>
  <si>
    <t xml:space="preserve">CEB/PG Tournment Entry Fees </t>
  </si>
  <si>
    <t xml:space="preserve">New &amp; Returning Players </t>
  </si>
  <si>
    <t>New Players Only - Jersey Fee</t>
  </si>
  <si>
    <t xml:space="preserve">This is an estimate - Fall Costs were within 3% of estimates. </t>
  </si>
  <si>
    <t>.+ any jersey replacements</t>
  </si>
  <si>
    <t>Bucks 13u - Select Baseball Spring 2022 - Estimated Costs</t>
  </si>
  <si>
    <t># of players will have a the biggest impact on  final costs</t>
  </si>
  <si>
    <r>
      <t xml:space="preserve">PAP fees </t>
    </r>
    <r>
      <rPr>
        <sz val="11"/>
        <color rgb="FFFF0000"/>
        <rFont val="Calibri"/>
        <family val="2"/>
        <scheme val="minor"/>
      </rPr>
      <t>(refundable)</t>
    </r>
  </si>
  <si>
    <r>
      <t xml:space="preserve">Misc Team Expenses, Team Party, etc </t>
    </r>
    <r>
      <rPr>
        <sz val="11"/>
        <color rgb="FFFF0000"/>
        <rFont val="Calibri"/>
        <family val="2"/>
        <scheme val="minor"/>
      </rPr>
      <t>(Refundable)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</si>
</sst>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2" xfId="0" applyBorder="1"/>
    <xf numFmtId="16" fontId="0" fillId="0" borderId="0" xfId="0" applyNumberForma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0" borderId="1" xfId="0" applyFill="1" applyBorder="1"/>
    <xf numFmtId="0" fontId="0" fillId="0" borderId="0" xfId="0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44" fontId="0" fillId="0" borderId="0" xfId="0" applyNumberFormat="1" applyFill="1"/>
    <xf numFmtId="44" fontId="0" fillId="0" borderId="0" xfId="0" applyNumberFormat="1" applyFill="1" applyBorder="1"/>
    <xf numFmtId="44" fontId="0" fillId="0" borderId="1" xfId="0" applyNumberFormat="1" applyFill="1" applyBorder="1"/>
    <xf numFmtId="0" fontId="3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01C3-47EE-4A15-9168-A2D213B6A94F}">
  <dimension ref="A1:I34"/>
  <sheetViews>
    <sheetView workbookViewId="0">
      <selection activeCell="G22" sqref="G22"/>
    </sheetView>
  </sheetViews>
  <sheetFormatPr defaultRowHeight="15" x14ac:dyDescent="0.25"/>
  <cols>
    <col min="1" max="1" width="45.140625" customWidth="1"/>
    <col min="3" max="3" width="14.42578125" bestFit="1" customWidth="1"/>
    <col min="4" max="4" width="10.5703125" bestFit="1" customWidth="1"/>
    <col min="7" max="7" width="11" bestFit="1" customWidth="1"/>
    <col min="8" max="8" width="19.85546875" bestFit="1" customWidth="1"/>
    <col min="13" max="13" width="11.5703125" bestFit="1" customWidth="1"/>
  </cols>
  <sheetData>
    <row r="1" spans="1:9" x14ac:dyDescent="0.25">
      <c r="A1" s="16" t="s">
        <v>20</v>
      </c>
    </row>
    <row r="2" spans="1:9" x14ac:dyDescent="0.25">
      <c r="A2" t="s">
        <v>28</v>
      </c>
    </row>
    <row r="3" spans="1:9" x14ac:dyDescent="0.25">
      <c r="A3" t="s">
        <v>31</v>
      </c>
    </row>
    <row r="5" spans="1:9" x14ac:dyDescent="0.25">
      <c r="A5" t="s">
        <v>0</v>
      </c>
      <c r="B5" t="s">
        <v>1</v>
      </c>
      <c r="C5" t="s">
        <v>8</v>
      </c>
      <c r="D5" t="s">
        <v>2</v>
      </c>
    </row>
    <row r="6" spans="1:9" x14ac:dyDescent="0.25">
      <c r="A6" s="15" t="s">
        <v>27</v>
      </c>
      <c r="G6" t="s">
        <v>11</v>
      </c>
      <c r="H6" t="s">
        <v>10</v>
      </c>
      <c r="I6" t="s">
        <v>14</v>
      </c>
    </row>
    <row r="7" spans="1:9" x14ac:dyDescent="0.25">
      <c r="A7" t="s">
        <v>16</v>
      </c>
      <c r="B7" s="1">
        <v>200</v>
      </c>
      <c r="C7">
        <v>1</v>
      </c>
      <c r="D7" s="12">
        <v>200</v>
      </c>
      <c r="G7" s="4"/>
      <c r="H7" s="4"/>
      <c r="I7" s="4"/>
    </row>
    <row r="8" spans="1:9" x14ac:dyDescent="0.25">
      <c r="A8" t="s">
        <v>17</v>
      </c>
      <c r="B8" s="1"/>
      <c r="D8" s="12"/>
      <c r="G8" s="4"/>
      <c r="H8" s="4"/>
      <c r="I8" s="4"/>
    </row>
    <row r="9" spans="1:9" x14ac:dyDescent="0.25">
      <c r="B9" s="1"/>
      <c r="D9" s="12"/>
      <c r="G9" s="4"/>
      <c r="H9" s="4"/>
      <c r="I9" s="4"/>
    </row>
    <row r="10" spans="1:9" x14ac:dyDescent="0.25">
      <c r="A10" s="15" t="s">
        <v>26</v>
      </c>
      <c r="B10" s="1"/>
      <c r="D10" s="12"/>
      <c r="G10" s="4"/>
      <c r="H10" s="4"/>
      <c r="I10" s="4"/>
    </row>
    <row r="11" spans="1:9" x14ac:dyDescent="0.25">
      <c r="A11" t="s">
        <v>22</v>
      </c>
      <c r="B11" s="1">
        <v>100</v>
      </c>
      <c r="C11">
        <v>1</v>
      </c>
      <c r="D11" s="12">
        <f t="shared" ref="D11:D24" si="0">B11*C11</f>
        <v>100</v>
      </c>
      <c r="G11" s="4"/>
      <c r="H11" s="4"/>
      <c r="I11" s="4"/>
    </row>
    <row r="12" spans="1:9" x14ac:dyDescent="0.25">
      <c r="A12" t="s">
        <v>6</v>
      </c>
      <c r="B12" s="1">
        <v>60</v>
      </c>
      <c r="C12">
        <v>4</v>
      </c>
      <c r="D12" s="12">
        <f t="shared" si="0"/>
        <v>240</v>
      </c>
      <c r="G12" s="4"/>
      <c r="H12" s="4"/>
      <c r="I12" s="4"/>
    </row>
    <row r="13" spans="1:9" x14ac:dyDescent="0.25">
      <c r="A13" t="s">
        <v>25</v>
      </c>
      <c r="B13" s="1">
        <v>200</v>
      </c>
      <c r="C13">
        <v>7</v>
      </c>
      <c r="D13" s="12">
        <f t="shared" si="0"/>
        <v>1400</v>
      </c>
      <c r="G13" s="4"/>
      <c r="H13" s="4"/>
      <c r="I13" s="4"/>
    </row>
    <row r="14" spans="1:9" x14ac:dyDescent="0.25">
      <c r="A14" t="s">
        <v>32</v>
      </c>
      <c r="B14" s="1">
        <v>40</v>
      </c>
      <c r="C14">
        <v>30</v>
      </c>
      <c r="D14" s="12">
        <f t="shared" si="0"/>
        <v>1200</v>
      </c>
      <c r="G14" s="4"/>
      <c r="H14" s="4"/>
      <c r="I14" s="4"/>
    </row>
    <row r="15" spans="1:9" x14ac:dyDescent="0.25">
      <c r="A15" t="s">
        <v>3</v>
      </c>
      <c r="B15" s="1">
        <v>145</v>
      </c>
      <c r="C15">
        <v>0</v>
      </c>
      <c r="D15" s="12">
        <f t="shared" si="0"/>
        <v>0</v>
      </c>
      <c r="E15" t="s">
        <v>21</v>
      </c>
      <c r="I15" s="4"/>
    </row>
    <row r="16" spans="1:9" x14ac:dyDescent="0.25">
      <c r="A16" t="s">
        <v>4</v>
      </c>
      <c r="B16" s="1">
        <v>65</v>
      </c>
      <c r="C16">
        <v>0</v>
      </c>
      <c r="D16" s="12">
        <f t="shared" si="0"/>
        <v>0</v>
      </c>
      <c r="E16" t="s">
        <v>21</v>
      </c>
      <c r="I16" s="4"/>
    </row>
    <row r="17" spans="1:9" x14ac:dyDescent="0.25">
      <c r="A17" t="s">
        <v>24</v>
      </c>
      <c r="B17" s="1">
        <v>60</v>
      </c>
      <c r="C17">
        <v>1</v>
      </c>
      <c r="D17" s="12">
        <f t="shared" si="0"/>
        <v>60</v>
      </c>
      <c r="I17" s="4"/>
    </row>
    <row r="18" spans="1:9" x14ac:dyDescent="0.25">
      <c r="A18" t="s">
        <v>7</v>
      </c>
      <c r="B18" s="1">
        <v>40</v>
      </c>
      <c r="C18">
        <v>18</v>
      </c>
      <c r="D18" s="12">
        <f t="shared" si="0"/>
        <v>720</v>
      </c>
    </row>
    <row r="19" spans="1:9" x14ac:dyDescent="0.25">
      <c r="A19" t="s">
        <v>12</v>
      </c>
      <c r="B19" s="1">
        <v>25</v>
      </c>
      <c r="C19">
        <v>10</v>
      </c>
      <c r="D19" s="12">
        <f t="shared" si="0"/>
        <v>250</v>
      </c>
    </row>
    <row r="20" spans="1:9" x14ac:dyDescent="0.25">
      <c r="A20" t="s">
        <v>15</v>
      </c>
      <c r="B20" s="1">
        <v>150</v>
      </c>
      <c r="C20">
        <v>12</v>
      </c>
      <c r="D20" s="12">
        <f t="shared" si="0"/>
        <v>1800</v>
      </c>
    </row>
    <row r="21" spans="1:9" x14ac:dyDescent="0.25">
      <c r="A21" t="s">
        <v>13</v>
      </c>
      <c r="B21" s="1">
        <v>163</v>
      </c>
      <c r="C21">
        <v>1</v>
      </c>
      <c r="D21" s="12">
        <f t="shared" si="0"/>
        <v>163</v>
      </c>
    </row>
    <row r="22" spans="1:9" x14ac:dyDescent="0.25">
      <c r="A22" s="6" t="s">
        <v>9</v>
      </c>
      <c r="B22" s="7">
        <v>200</v>
      </c>
      <c r="C22" s="6">
        <v>1</v>
      </c>
      <c r="D22" s="13">
        <f t="shared" si="0"/>
        <v>200</v>
      </c>
    </row>
    <row r="23" spans="1:9" x14ac:dyDescent="0.25">
      <c r="A23" s="9" t="s">
        <v>33</v>
      </c>
      <c r="B23" s="7">
        <v>400</v>
      </c>
      <c r="C23" s="9">
        <v>1</v>
      </c>
      <c r="D23" s="13">
        <f t="shared" si="0"/>
        <v>400</v>
      </c>
    </row>
    <row r="24" spans="1:9" x14ac:dyDescent="0.25">
      <c r="A24" s="8" t="s">
        <v>23</v>
      </c>
      <c r="B24" s="5">
        <v>45</v>
      </c>
      <c r="C24" s="8">
        <v>3</v>
      </c>
      <c r="D24" s="14">
        <f t="shared" si="0"/>
        <v>135</v>
      </c>
    </row>
    <row r="25" spans="1:9" ht="15.75" thickBot="1" x14ac:dyDescent="0.3">
      <c r="D25" s="2">
        <f>SUM(D11:D24)</f>
        <v>6668</v>
      </c>
    </row>
    <row r="26" spans="1:9" ht="18.75" thickBot="1" x14ac:dyDescent="0.3">
      <c r="C26" t="s">
        <v>5</v>
      </c>
      <c r="D26" s="3">
        <v>12</v>
      </c>
      <c r="H26" s="10"/>
    </row>
    <row r="27" spans="1:9" x14ac:dyDescent="0.25">
      <c r="B27" t="s">
        <v>18</v>
      </c>
      <c r="D27" s="2">
        <f>D25/D26</f>
        <v>555.66666666666663</v>
      </c>
      <c r="E27" t="s">
        <v>29</v>
      </c>
    </row>
    <row r="28" spans="1:9" x14ac:dyDescent="0.25">
      <c r="B28" t="s">
        <v>19</v>
      </c>
      <c r="D28" s="2">
        <f>D27+D7</f>
        <v>755.66666666666663</v>
      </c>
    </row>
    <row r="34" spans="2:3" x14ac:dyDescent="0.25">
      <c r="B34" s="11"/>
      <c r="C34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BDE4-0CBB-493A-A81A-58D2973EAAFF}">
  <dimension ref="A1:I28"/>
  <sheetViews>
    <sheetView tabSelected="1" workbookViewId="0">
      <selection activeCell="G20" sqref="G20"/>
    </sheetView>
  </sheetViews>
  <sheetFormatPr defaultRowHeight="15" x14ac:dyDescent="0.25"/>
  <cols>
    <col min="1" max="1" width="55.28515625" bestFit="1" customWidth="1"/>
    <col min="4" max="4" width="10.5703125" bestFit="1" customWidth="1"/>
    <col min="7" max="7" width="11" bestFit="1" customWidth="1"/>
    <col min="8" max="8" width="19.85546875" bestFit="1" customWidth="1"/>
    <col min="9" max="9" width="8.85546875" bestFit="1" customWidth="1"/>
  </cols>
  <sheetData>
    <row r="1" spans="1:9" x14ac:dyDescent="0.25">
      <c r="A1" s="16" t="s">
        <v>30</v>
      </c>
    </row>
    <row r="2" spans="1:9" x14ac:dyDescent="0.25">
      <c r="A2" t="s">
        <v>28</v>
      </c>
    </row>
    <row r="3" spans="1:9" x14ac:dyDescent="0.25">
      <c r="A3" t="s">
        <v>31</v>
      </c>
    </row>
    <row r="5" spans="1:9" x14ac:dyDescent="0.25">
      <c r="A5" t="s">
        <v>0</v>
      </c>
      <c r="B5" t="s">
        <v>1</v>
      </c>
      <c r="C5" t="s">
        <v>8</v>
      </c>
      <c r="D5" t="s">
        <v>2</v>
      </c>
    </row>
    <row r="6" spans="1:9" x14ac:dyDescent="0.25">
      <c r="A6" s="15" t="s">
        <v>27</v>
      </c>
      <c r="G6" t="s">
        <v>11</v>
      </c>
      <c r="H6" t="s">
        <v>10</v>
      </c>
      <c r="I6" t="s">
        <v>14</v>
      </c>
    </row>
    <row r="7" spans="1:9" x14ac:dyDescent="0.25">
      <c r="A7" t="s">
        <v>16</v>
      </c>
      <c r="B7" s="1">
        <v>200</v>
      </c>
      <c r="C7">
        <v>1</v>
      </c>
      <c r="D7" s="12">
        <v>200</v>
      </c>
      <c r="G7" s="4"/>
      <c r="H7" s="4"/>
      <c r="I7" s="4"/>
    </row>
    <row r="8" spans="1:9" x14ac:dyDescent="0.25">
      <c r="A8" t="s">
        <v>17</v>
      </c>
      <c r="B8" s="1"/>
      <c r="D8" s="12"/>
      <c r="G8" s="4"/>
      <c r="H8" s="4"/>
      <c r="I8" s="4"/>
    </row>
    <row r="9" spans="1:9" x14ac:dyDescent="0.25">
      <c r="B9" s="1"/>
      <c r="D9" s="12"/>
      <c r="G9" s="4"/>
      <c r="H9" s="4"/>
      <c r="I9" s="4"/>
    </row>
    <row r="10" spans="1:9" x14ac:dyDescent="0.25">
      <c r="A10" s="15" t="s">
        <v>26</v>
      </c>
      <c r="B10" s="1"/>
      <c r="D10" s="12"/>
      <c r="G10" s="4"/>
      <c r="H10" s="4"/>
      <c r="I10" s="4"/>
    </row>
    <row r="11" spans="1:9" x14ac:dyDescent="0.25">
      <c r="A11" t="s">
        <v>22</v>
      </c>
      <c r="B11" s="1">
        <v>100</v>
      </c>
      <c r="C11">
        <v>1</v>
      </c>
      <c r="D11" s="12">
        <f t="shared" ref="D11:D24" si="0">B11*C11</f>
        <v>100</v>
      </c>
      <c r="G11" s="4"/>
      <c r="H11" s="4"/>
      <c r="I11" s="4"/>
    </row>
    <row r="12" spans="1:9" x14ac:dyDescent="0.25">
      <c r="A12" t="s">
        <v>6</v>
      </c>
      <c r="B12" s="1">
        <v>60</v>
      </c>
      <c r="C12">
        <v>4</v>
      </c>
      <c r="D12" s="12">
        <f t="shared" si="0"/>
        <v>240</v>
      </c>
      <c r="G12" s="4"/>
      <c r="H12" s="4"/>
      <c r="I12" s="4"/>
    </row>
    <row r="13" spans="1:9" x14ac:dyDescent="0.25">
      <c r="A13" t="s">
        <v>25</v>
      </c>
      <c r="B13" s="1">
        <v>200</v>
      </c>
      <c r="C13">
        <v>7</v>
      </c>
      <c r="D13" s="12">
        <f t="shared" si="0"/>
        <v>1400</v>
      </c>
      <c r="G13" s="4"/>
      <c r="H13" s="4"/>
      <c r="I13" s="4"/>
    </row>
    <row r="14" spans="1:9" x14ac:dyDescent="0.25">
      <c r="A14" t="s">
        <v>32</v>
      </c>
      <c r="B14" s="1">
        <v>45</v>
      </c>
      <c r="C14">
        <v>30</v>
      </c>
      <c r="D14" s="12">
        <f t="shared" si="0"/>
        <v>1350</v>
      </c>
      <c r="G14" s="4"/>
      <c r="H14" s="4"/>
      <c r="I14" s="4"/>
    </row>
    <row r="15" spans="1:9" x14ac:dyDescent="0.25">
      <c r="A15" t="s">
        <v>3</v>
      </c>
      <c r="B15" s="1">
        <v>145</v>
      </c>
      <c r="C15">
        <v>0</v>
      </c>
      <c r="D15" s="12">
        <f t="shared" si="0"/>
        <v>0</v>
      </c>
      <c r="E15" t="s">
        <v>21</v>
      </c>
      <c r="I15" s="4"/>
    </row>
    <row r="16" spans="1:9" x14ac:dyDescent="0.25">
      <c r="A16" t="s">
        <v>4</v>
      </c>
      <c r="B16" s="1">
        <v>65</v>
      </c>
      <c r="C16">
        <v>0</v>
      </c>
      <c r="D16" s="12">
        <f t="shared" si="0"/>
        <v>0</v>
      </c>
      <c r="E16" t="s">
        <v>21</v>
      </c>
      <c r="I16" s="4"/>
    </row>
    <row r="17" spans="1:9" x14ac:dyDescent="0.25">
      <c r="A17" t="s">
        <v>24</v>
      </c>
      <c r="B17" s="1">
        <v>60</v>
      </c>
      <c r="C17">
        <v>1</v>
      </c>
      <c r="D17" s="12">
        <f t="shared" si="0"/>
        <v>60</v>
      </c>
      <c r="I17" s="4"/>
    </row>
    <row r="18" spans="1:9" x14ac:dyDescent="0.25">
      <c r="A18" t="s">
        <v>7</v>
      </c>
      <c r="B18" s="1">
        <v>40</v>
      </c>
      <c r="C18">
        <v>18</v>
      </c>
      <c r="D18" s="12">
        <f t="shared" si="0"/>
        <v>720</v>
      </c>
    </row>
    <row r="19" spans="1:9" x14ac:dyDescent="0.25">
      <c r="A19" t="s">
        <v>12</v>
      </c>
      <c r="B19" s="1">
        <v>25</v>
      </c>
      <c r="C19">
        <v>10</v>
      </c>
      <c r="D19" s="12">
        <f t="shared" si="0"/>
        <v>250</v>
      </c>
    </row>
    <row r="20" spans="1:9" x14ac:dyDescent="0.25">
      <c r="A20" t="s">
        <v>15</v>
      </c>
      <c r="B20" s="1">
        <v>150</v>
      </c>
      <c r="C20">
        <v>12</v>
      </c>
      <c r="D20" s="12">
        <f t="shared" si="0"/>
        <v>1800</v>
      </c>
    </row>
    <row r="21" spans="1:9" x14ac:dyDescent="0.25">
      <c r="A21" t="s">
        <v>13</v>
      </c>
      <c r="B21" s="1">
        <v>163</v>
      </c>
      <c r="C21">
        <v>1</v>
      </c>
      <c r="D21" s="12">
        <f t="shared" si="0"/>
        <v>163</v>
      </c>
    </row>
    <row r="22" spans="1:9" x14ac:dyDescent="0.25">
      <c r="A22" s="6" t="s">
        <v>9</v>
      </c>
      <c r="B22" s="7">
        <v>200</v>
      </c>
      <c r="C22" s="6">
        <v>1</v>
      </c>
      <c r="D22" s="13">
        <f t="shared" si="0"/>
        <v>200</v>
      </c>
    </row>
    <row r="23" spans="1:9" x14ac:dyDescent="0.25">
      <c r="A23" s="9" t="s">
        <v>33</v>
      </c>
      <c r="B23" s="7">
        <v>400</v>
      </c>
      <c r="C23" s="9">
        <v>1</v>
      </c>
      <c r="D23" s="13">
        <f t="shared" si="0"/>
        <v>400</v>
      </c>
    </row>
    <row r="24" spans="1:9" x14ac:dyDescent="0.25">
      <c r="A24" s="8" t="s">
        <v>23</v>
      </c>
      <c r="B24" s="5">
        <v>45</v>
      </c>
      <c r="C24" s="8">
        <v>3</v>
      </c>
      <c r="D24" s="14">
        <f t="shared" si="0"/>
        <v>135</v>
      </c>
    </row>
    <row r="25" spans="1:9" ht="15.75" thickBot="1" x14ac:dyDescent="0.3">
      <c r="D25" s="2">
        <f>SUM(D11:D24)</f>
        <v>6818</v>
      </c>
    </row>
    <row r="26" spans="1:9" ht="18.75" thickBot="1" x14ac:dyDescent="0.3">
      <c r="C26" t="s">
        <v>5</v>
      </c>
      <c r="D26" s="3">
        <v>12</v>
      </c>
      <c r="H26" s="10"/>
    </row>
    <row r="27" spans="1:9" x14ac:dyDescent="0.25">
      <c r="B27" t="s">
        <v>18</v>
      </c>
      <c r="D27" s="2">
        <f>D25/D26</f>
        <v>568.16666666666663</v>
      </c>
      <c r="E27" t="s">
        <v>29</v>
      </c>
    </row>
    <row r="28" spans="1:9" x14ac:dyDescent="0.25">
      <c r="B28" t="s">
        <v>19</v>
      </c>
      <c r="D28" s="2">
        <f>D27+D7</f>
        <v>768.16666666666663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 - 12u</vt:lpstr>
      <vt:lpstr>Spring -13u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Perry</dc:creator>
  <cp:lastModifiedBy>Jeffrey Perry</cp:lastModifiedBy>
  <cp:lastPrinted>2021-08-12T20:53:46Z</cp:lastPrinted>
  <dcterms:created xsi:type="dcterms:W3CDTF">2021-04-19T20:34:22Z</dcterms:created>
  <dcterms:modified xsi:type="dcterms:W3CDTF">2021-11-11T17:38:54Z</dcterms:modified>
</cp:coreProperties>
</file>