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workbookProtection workbookPassword="8057" lockStructure="1"/>
  <bookViews>
    <workbookView xWindow="240" yWindow="105" windowWidth="14805" windowHeight="8010"/>
  </bookViews>
  <sheets>
    <sheet name="Monthly Budget" sheetId="1" r:id="rId1"/>
  </sheets>
  <calcPr calcId="145621"/>
</workbook>
</file>

<file path=xl/calcChain.xml><?xml version="1.0" encoding="utf-8"?>
<calcChain xmlns="http://schemas.openxmlformats.org/spreadsheetml/2006/main">
  <c r="D31" i="1" l="1"/>
  <c r="E31" i="1" s="1"/>
  <c r="F31" i="1" s="1"/>
  <c r="G31" i="1" s="1"/>
  <c r="H31" i="1" s="1"/>
  <c r="I31" i="1" s="1"/>
  <c r="J31" i="1" s="1"/>
  <c r="K31" i="1" s="1"/>
  <c r="L31" i="1" s="1"/>
  <c r="M31" i="1" s="1"/>
  <c r="N31" i="1" s="1"/>
  <c r="O31" i="1" s="1"/>
  <c r="D19" i="1"/>
  <c r="E19" i="1" s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D11" i="1"/>
  <c r="E11" i="1" s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D18" i="1"/>
  <c r="E18" i="1" s="1"/>
  <c r="F18" i="1" s="1"/>
  <c r="G18" i="1" s="1"/>
  <c r="H18" i="1" s="1"/>
  <c r="I18" i="1" s="1"/>
  <c r="J18" i="1" s="1"/>
  <c r="K18" i="1" s="1"/>
  <c r="L18" i="1" s="1"/>
  <c r="M18" i="1" s="1"/>
  <c r="N18" i="1" s="1"/>
  <c r="O18" i="1" s="1"/>
  <c r="D32" i="1"/>
  <c r="D34" i="1"/>
  <c r="E34" i="1" s="1"/>
  <c r="F34" i="1" s="1"/>
  <c r="G34" i="1" s="1"/>
  <c r="H34" i="1" s="1"/>
  <c r="I34" i="1" s="1"/>
  <c r="J34" i="1" s="1"/>
  <c r="K34" i="1" s="1"/>
  <c r="L34" i="1" s="1"/>
  <c r="M34" i="1" s="1"/>
  <c r="N34" i="1" s="1"/>
  <c r="O34" i="1" s="1"/>
  <c r="D35" i="1"/>
  <c r="E35" i="1" s="1"/>
  <c r="F35" i="1" s="1"/>
  <c r="D6" i="1"/>
  <c r="E6" i="1" s="1"/>
  <c r="D7" i="1"/>
  <c r="E7" i="1" s="1"/>
  <c r="F7" i="1" s="1"/>
  <c r="G7" i="1" s="1"/>
  <c r="H7" i="1" s="1"/>
  <c r="I7" i="1" s="1"/>
  <c r="J7" i="1" s="1"/>
  <c r="K7" i="1" s="1"/>
  <c r="L7" i="1" s="1"/>
  <c r="M7" i="1" s="1"/>
  <c r="N7" i="1" s="1"/>
  <c r="O7" i="1" s="1"/>
  <c r="D12" i="1"/>
  <c r="E12" i="1" s="1"/>
  <c r="F12" i="1" s="1"/>
  <c r="G12" i="1" s="1"/>
  <c r="H12" i="1" s="1"/>
  <c r="I12" i="1" s="1"/>
  <c r="J12" i="1" s="1"/>
  <c r="K12" i="1" s="1"/>
  <c r="L12" i="1" s="1"/>
  <c r="M12" i="1" s="1"/>
  <c r="N12" i="1" s="1"/>
  <c r="O12" i="1" s="1"/>
  <c r="D13" i="1"/>
  <c r="E13" i="1" s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D14" i="1"/>
  <c r="E14" i="1" s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D15" i="1"/>
  <c r="E15" i="1" s="1"/>
  <c r="F15" i="1" s="1"/>
  <c r="G15" i="1" s="1"/>
  <c r="H15" i="1" s="1"/>
  <c r="I15" i="1" s="1"/>
  <c r="J15" i="1" s="1"/>
  <c r="K15" i="1" s="1"/>
  <c r="L15" i="1" s="1"/>
  <c r="M15" i="1" s="1"/>
  <c r="N15" i="1" s="1"/>
  <c r="O15" i="1" s="1"/>
  <c r="D16" i="1"/>
  <c r="E16" i="1" s="1"/>
  <c r="F16" i="1" s="1"/>
  <c r="G16" i="1" s="1"/>
  <c r="H16" i="1" s="1"/>
  <c r="I16" i="1" s="1"/>
  <c r="J16" i="1" s="1"/>
  <c r="K16" i="1" s="1"/>
  <c r="L16" i="1" s="1"/>
  <c r="M16" i="1" s="1"/>
  <c r="N16" i="1" s="1"/>
  <c r="O16" i="1" s="1"/>
  <c r="D17" i="1"/>
  <c r="E17" i="1" s="1"/>
  <c r="F17" i="1" s="1"/>
  <c r="G17" i="1" s="1"/>
  <c r="H17" i="1" s="1"/>
  <c r="I17" i="1" s="1"/>
  <c r="J17" i="1" s="1"/>
  <c r="K17" i="1" s="1"/>
  <c r="L17" i="1" s="1"/>
  <c r="M17" i="1" s="1"/>
  <c r="N17" i="1" s="1"/>
  <c r="O17" i="1" s="1"/>
  <c r="D20" i="1"/>
  <c r="E20" i="1" s="1"/>
  <c r="F20" i="1" s="1"/>
  <c r="G20" i="1" s="1"/>
  <c r="H20" i="1" s="1"/>
  <c r="I20" i="1" s="1"/>
  <c r="J20" i="1" s="1"/>
  <c r="K20" i="1" s="1"/>
  <c r="L20" i="1" s="1"/>
  <c r="M20" i="1" s="1"/>
  <c r="N20" i="1" s="1"/>
  <c r="O20" i="1" s="1"/>
  <c r="D21" i="1"/>
  <c r="E21" i="1" s="1"/>
  <c r="F21" i="1" s="1"/>
  <c r="G21" i="1" s="1"/>
  <c r="H21" i="1" s="1"/>
  <c r="I21" i="1" s="1"/>
  <c r="J21" i="1" s="1"/>
  <c r="K21" i="1" s="1"/>
  <c r="L21" i="1" s="1"/>
  <c r="M21" i="1" s="1"/>
  <c r="N21" i="1" s="1"/>
  <c r="O21" i="1" s="1"/>
  <c r="D22" i="1"/>
  <c r="E22" i="1" s="1"/>
  <c r="F22" i="1" s="1"/>
  <c r="G22" i="1" s="1"/>
  <c r="H22" i="1" s="1"/>
  <c r="I22" i="1" s="1"/>
  <c r="J22" i="1" s="1"/>
  <c r="K22" i="1" s="1"/>
  <c r="L22" i="1" s="1"/>
  <c r="M22" i="1" s="1"/>
  <c r="N22" i="1" s="1"/>
  <c r="O22" i="1" s="1"/>
  <c r="D23" i="1"/>
  <c r="E23" i="1" s="1"/>
  <c r="D24" i="1"/>
  <c r="E24" i="1" s="1"/>
  <c r="D25" i="1"/>
  <c r="E25" i="1" s="1"/>
  <c r="F25" i="1" s="1"/>
  <c r="G25" i="1" s="1"/>
  <c r="D26" i="1"/>
  <c r="E26" i="1" s="1"/>
  <c r="D27" i="1"/>
  <c r="E27" i="1" s="1"/>
  <c r="D28" i="1"/>
  <c r="E28" i="1" s="1"/>
  <c r="D29" i="1"/>
  <c r="E29" i="1" s="1"/>
  <c r="D30" i="1"/>
  <c r="E30" i="1" s="1"/>
  <c r="D33" i="1"/>
  <c r="E33" i="1" s="1"/>
  <c r="P31" i="1" l="1"/>
  <c r="P19" i="1"/>
  <c r="P11" i="1"/>
  <c r="P18" i="1"/>
  <c r="E32" i="1"/>
  <c r="F32" i="1" s="1"/>
  <c r="G32" i="1" s="1"/>
  <c r="H32" i="1" s="1"/>
  <c r="I32" i="1" s="1"/>
  <c r="J32" i="1" s="1"/>
  <c r="K32" i="1" s="1"/>
  <c r="L32" i="1" s="1"/>
  <c r="M32" i="1" s="1"/>
  <c r="N32" i="1" s="1"/>
  <c r="O32" i="1" s="1"/>
  <c r="G35" i="1"/>
  <c r="H35" i="1" s="1"/>
  <c r="I35" i="1" s="1"/>
  <c r="J35" i="1" s="1"/>
  <c r="K35" i="1" s="1"/>
  <c r="L35" i="1" s="1"/>
  <c r="M35" i="1" s="1"/>
  <c r="N35" i="1" s="1"/>
  <c r="O35" i="1" s="1"/>
  <c r="D36" i="1"/>
  <c r="P34" i="1"/>
  <c r="D8" i="1"/>
  <c r="F33" i="1"/>
  <c r="G33" i="1" s="1"/>
  <c r="H33" i="1" s="1"/>
  <c r="I33" i="1" s="1"/>
  <c r="J33" i="1" s="1"/>
  <c r="K33" i="1" s="1"/>
  <c r="L33" i="1" s="1"/>
  <c r="M33" i="1" s="1"/>
  <c r="N33" i="1" s="1"/>
  <c r="O33" i="1" s="1"/>
  <c r="F29" i="1"/>
  <c r="G29" i="1" s="1"/>
  <c r="H29" i="1" s="1"/>
  <c r="I29" i="1" s="1"/>
  <c r="J29" i="1" s="1"/>
  <c r="K29" i="1" s="1"/>
  <c r="L29" i="1" s="1"/>
  <c r="M29" i="1" s="1"/>
  <c r="N29" i="1" s="1"/>
  <c r="O29" i="1" s="1"/>
  <c r="F27" i="1"/>
  <c r="G27" i="1" s="1"/>
  <c r="H27" i="1" s="1"/>
  <c r="I27" i="1" s="1"/>
  <c r="J27" i="1" s="1"/>
  <c r="K27" i="1" s="1"/>
  <c r="L27" i="1" s="1"/>
  <c r="M27" i="1" s="1"/>
  <c r="N27" i="1" s="1"/>
  <c r="O27" i="1" s="1"/>
  <c r="H25" i="1"/>
  <c r="I25" i="1" s="1"/>
  <c r="J25" i="1" s="1"/>
  <c r="K25" i="1" s="1"/>
  <c r="L25" i="1" s="1"/>
  <c r="M25" i="1" s="1"/>
  <c r="N25" i="1" s="1"/>
  <c r="O25" i="1" s="1"/>
  <c r="F30" i="1"/>
  <c r="G30" i="1" s="1"/>
  <c r="H30" i="1" s="1"/>
  <c r="I30" i="1" s="1"/>
  <c r="J30" i="1" s="1"/>
  <c r="K30" i="1" s="1"/>
  <c r="L30" i="1" s="1"/>
  <c r="M30" i="1" s="1"/>
  <c r="N30" i="1" s="1"/>
  <c r="O30" i="1" s="1"/>
  <c r="F28" i="1"/>
  <c r="G28" i="1" s="1"/>
  <c r="H28" i="1" s="1"/>
  <c r="I28" i="1" s="1"/>
  <c r="J28" i="1" s="1"/>
  <c r="K28" i="1" s="1"/>
  <c r="L28" i="1" s="1"/>
  <c r="M28" i="1" s="1"/>
  <c r="N28" i="1" s="1"/>
  <c r="O28" i="1" s="1"/>
  <c r="F26" i="1"/>
  <c r="G26" i="1" s="1"/>
  <c r="H26" i="1" s="1"/>
  <c r="I26" i="1" s="1"/>
  <c r="J26" i="1" s="1"/>
  <c r="K26" i="1" s="1"/>
  <c r="L26" i="1" s="1"/>
  <c r="M26" i="1" s="1"/>
  <c r="N26" i="1" s="1"/>
  <c r="O26" i="1" s="1"/>
  <c r="F24" i="1"/>
  <c r="G24" i="1" s="1"/>
  <c r="H24" i="1" s="1"/>
  <c r="I24" i="1" s="1"/>
  <c r="J24" i="1" s="1"/>
  <c r="K24" i="1" s="1"/>
  <c r="L24" i="1" s="1"/>
  <c r="M24" i="1" s="1"/>
  <c r="N24" i="1" s="1"/>
  <c r="O24" i="1" s="1"/>
  <c r="F23" i="1"/>
  <c r="F6" i="1"/>
  <c r="E8" i="1"/>
  <c r="P22" i="1"/>
  <c r="P21" i="1"/>
  <c r="P20" i="1"/>
  <c r="P17" i="1"/>
  <c r="P16" i="1"/>
  <c r="P15" i="1"/>
  <c r="P14" i="1"/>
  <c r="P13" i="1"/>
  <c r="P12" i="1"/>
  <c r="P7" i="1"/>
  <c r="E36" i="1" l="1"/>
  <c r="E38" i="1" s="1"/>
  <c r="D38" i="1"/>
  <c r="D39" i="1" s="1"/>
  <c r="P32" i="1"/>
  <c r="P24" i="1"/>
  <c r="P26" i="1"/>
  <c r="P33" i="1"/>
  <c r="P35" i="1"/>
  <c r="F8" i="1"/>
  <c r="G6" i="1"/>
  <c r="G23" i="1"/>
  <c r="F36" i="1"/>
  <c r="P28" i="1"/>
  <c r="P30" i="1"/>
  <c r="P25" i="1"/>
  <c r="P27" i="1"/>
  <c r="P29" i="1"/>
  <c r="H23" i="1" l="1"/>
  <c r="G36" i="1"/>
  <c r="F38" i="1"/>
  <c r="H6" i="1"/>
  <c r="G8" i="1"/>
  <c r="E39" i="1"/>
  <c r="F39" i="1" l="1"/>
  <c r="H8" i="1"/>
  <c r="I6" i="1"/>
  <c r="G38" i="1"/>
  <c r="I23" i="1"/>
  <c r="H36" i="1"/>
  <c r="G39" i="1" l="1"/>
  <c r="H38" i="1"/>
  <c r="J23" i="1"/>
  <c r="I36" i="1"/>
  <c r="J6" i="1"/>
  <c r="I8" i="1"/>
  <c r="H39" i="1" l="1"/>
  <c r="J8" i="1"/>
  <c r="K6" i="1"/>
  <c r="I38" i="1"/>
  <c r="K23" i="1"/>
  <c r="J36" i="1"/>
  <c r="I39" i="1" l="1"/>
  <c r="L23" i="1"/>
  <c r="K36" i="1"/>
  <c r="L6" i="1"/>
  <c r="K8" i="1"/>
  <c r="J38" i="1"/>
  <c r="J39" i="1" l="1"/>
  <c r="K38" i="1"/>
  <c r="M23" i="1"/>
  <c r="L36" i="1"/>
  <c r="L8" i="1"/>
  <c r="M6" i="1"/>
  <c r="K39" i="1" l="1"/>
  <c r="L38" i="1"/>
  <c r="N23" i="1"/>
  <c r="M36" i="1"/>
  <c r="N6" i="1"/>
  <c r="M8" i="1"/>
  <c r="L39" i="1" l="1"/>
  <c r="M38" i="1"/>
  <c r="N8" i="1"/>
  <c r="O6" i="1"/>
  <c r="O23" i="1"/>
  <c r="N36" i="1"/>
  <c r="M39" i="1" l="1"/>
  <c r="N38" i="1"/>
  <c r="O36" i="1"/>
  <c r="P23" i="1"/>
  <c r="O8" i="1"/>
  <c r="P6" i="1"/>
  <c r="P8" i="1" s="1"/>
  <c r="Q31" i="1" s="1"/>
  <c r="Q11" i="1" l="1"/>
  <c r="Q19" i="1"/>
  <c r="Q32" i="1"/>
  <c r="Q18" i="1"/>
  <c r="N39" i="1"/>
  <c r="Q34" i="1"/>
  <c r="Q35" i="1"/>
  <c r="O38" i="1"/>
  <c r="P38" i="1" s="1"/>
  <c r="Q14" i="1"/>
  <c r="Q24" i="1"/>
  <c r="Q12" i="1"/>
  <c r="Q16" i="1"/>
  <c r="Q13" i="1"/>
  <c r="Q17" i="1"/>
  <c r="Q20" i="1"/>
  <c r="Q26" i="1"/>
  <c r="Q22" i="1"/>
  <c r="Q15" i="1"/>
  <c r="Q21" i="1"/>
  <c r="Q33" i="1"/>
  <c r="Q30" i="1"/>
  <c r="Q25" i="1"/>
  <c r="Q27" i="1"/>
  <c r="Q29" i="1"/>
  <c r="Q28" i="1"/>
  <c r="Q23" i="1"/>
  <c r="P36" i="1"/>
  <c r="Q36" i="1" s="1"/>
  <c r="O39" i="1" l="1"/>
  <c r="P39" i="1" s="1"/>
  <c r="Q39" i="1" s="1"/>
</calcChain>
</file>

<file path=xl/sharedStrings.xml><?xml version="1.0" encoding="utf-8"?>
<sst xmlns="http://schemas.openxmlformats.org/spreadsheetml/2006/main" count="50" uniqueCount="50">
  <si>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</si>
  <si>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</si>
  <si>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</si>
  <si>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</si>
  <si>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</si>
  <si>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</si>
  <si>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</si>
  <si>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</si>
  <si>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</si>
  <si>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</si>
  <si>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</si>
  <si>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</si>
  <si>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</si>
  <si>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Home Insurance</t>
  </si>
  <si>
    <t>Property Taxes</t>
  </si>
  <si>
    <t>Utilities</t>
  </si>
  <si>
    <t>Credit Card Payments</t>
  </si>
  <si>
    <t>Clothing</t>
  </si>
  <si>
    <t>INPUT</t>
  </si>
  <si>
    <t>% of Income</t>
  </si>
  <si>
    <t xml:space="preserve">Mobile Phone </t>
  </si>
  <si>
    <t xml:space="preserve">Home Phone </t>
  </si>
  <si>
    <t>Vehicle Payments</t>
  </si>
  <si>
    <t>Vehicle Insurance</t>
  </si>
  <si>
    <t>Vehicle Fuel</t>
  </si>
  <si>
    <t>Vehicle Maintenance</t>
  </si>
  <si>
    <t>Income: 1</t>
  </si>
  <si>
    <t>Income: 2</t>
  </si>
  <si>
    <t>Mortgage</t>
  </si>
  <si>
    <t>Gift Giving</t>
  </si>
  <si>
    <t>Total Monthly Expenses:</t>
  </si>
  <si>
    <t>Monthly Expenses:</t>
  </si>
  <si>
    <t>Total Monthly Income:</t>
  </si>
  <si>
    <t>Household Supplies</t>
  </si>
  <si>
    <t>TV / Internet</t>
  </si>
  <si>
    <t>Dine In</t>
  </si>
  <si>
    <t>Dine Out</t>
  </si>
  <si>
    <t>Gross Income:</t>
  </si>
  <si>
    <t>Income Taxes</t>
  </si>
  <si>
    <t>Charity / Tithing</t>
  </si>
  <si>
    <t>Trucking Expenses</t>
  </si>
  <si>
    <t>Entertainment</t>
  </si>
  <si>
    <t>Medical / Dental</t>
  </si>
  <si>
    <t>Version: 1.2015</t>
  </si>
  <si>
    <t>Budget</t>
  </si>
  <si>
    <t>Cash Withdraws</t>
  </si>
  <si>
    <t>Misc. Loan Payments</t>
  </si>
  <si>
    <t>Misc. Expenses</t>
  </si>
  <si>
    <t>Net Monthly Cash flow:</t>
  </si>
  <si>
    <t>Cumulative Cash flow: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</si>
</sst>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6" formatCode="&quot;$&quot;#,##0_);[Red]\(&quot;$&quot;#,##0\)"/>
  </numFmts>
  <fonts count="1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Arial"/>
      <family val="2"/>
      <scheme val="minor"/>
    </font>
    <font>
      <b/>
      <u/>
      <sz val="16"/>
      <color theme="6" tint="-0.249977111117893"/>
      <name val="Arial"/>
      <family val="2"/>
    </font>
    <font>
      <sz val="11"/>
      <color theme="1" tint="0.249977111117893"/>
      <name val="Arial"/>
      <family val="2"/>
    </font>
    <font>
      <sz val="9"/>
      <color theme="1" tint="0.249977111117893"/>
      <name val="Arial"/>
      <family val="2"/>
    </font>
    <font>
      <sz val="11"/>
      <color theme="1"/>
      <name val="Arial"/>
      <family val="2"/>
      <scheme val="minor"/>
    </font>
    <font>
      <b/>
      <sz val="11"/>
      <color theme="0"/>
      <name val="Verdana"/>
      <family val="2"/>
    </font>
    <font>
      <b/>
      <sz val="11"/>
      <color theme="1" tint="0.249977111117893"/>
      <name val="Verdana"/>
      <family val="2"/>
    </font>
    <font>
      <sz val="10"/>
      <color theme="0"/>
      <name val="Verdana"/>
      <family val="2"/>
    </font>
    <font>
      <sz val="10"/>
      <color theme="1" tint="0.249977111117893"/>
      <name val="Verdana"/>
      <family val="2"/>
    </font>
    <font>
      <b/>
      <sz val="10"/>
      <color theme="0"/>
      <name val="Verdana"/>
      <family val="2"/>
    </font>
    <font>
      <b/>
      <sz val="12"/>
      <color theme="0"/>
      <name val="Verdana"/>
      <family val="2"/>
    </font>
    <font>
      <b/>
      <sz val="10"/>
      <color theme="1" tint="0.249977111117893"/>
      <name val="Verdana"/>
      <family val="2"/>
    </font>
    <font>
      <b/>
      <sz val="28"/>
      <color theme="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auto="1"/>
      </patternFill>
    </fill>
    <fill>
      <patternFill patternType="darkUp">
        <bgColor theme="0" tint="-0.24994659260841701"/>
      </patternFill>
    </fill>
    <fill>
      <patternFill patternType="solid">
        <fgColor theme="0" tint="-0.14996795556505021"/>
        <bgColor indexed="64"/>
      </patternFill>
    </fill>
    <fill>
      <patternFill patternType="gray0625">
        <bgColor rgb="FFFF0000"/>
      </patternFill>
    </fill>
    <fill>
      <patternFill patternType="darkUp">
        <bgColor theme="1"/>
      </patternFill>
    </fill>
  </fills>
  <borders count="3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/>
      <diagonal/>
    </border>
    <border>
      <left/>
      <right style="medium">
        <color indexed="64"/>
      </right>
      <top style="thin">
        <color theme="0" tint="-0.249977111117893"/>
      </top>
      <bottom/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vertical="center" wrapText="1"/>
    </xf>
    <xf numFmtId="6" fontId="11" fillId="0" borderId="6" xfId="0" applyNumberFormat="1" applyFont="1" applyBorder="1" applyAlignment="1">
      <alignment horizontal="center" vertical="center" wrapText="1"/>
    </xf>
    <xf numFmtId="6" fontId="11" fillId="0" borderId="1" xfId="0" applyNumberFormat="1" applyFont="1" applyBorder="1" applyAlignment="1">
      <alignment horizontal="center" vertical="center" wrapText="1"/>
    </xf>
    <xf numFmtId="6" fontId="11" fillId="0" borderId="35" xfId="0" applyNumberFormat="1" applyFont="1" applyBorder="1" applyAlignment="1">
      <alignment horizontal="center" vertical="center" wrapText="1"/>
    </xf>
    <xf numFmtId="0" fontId="9" fillId="5" borderId="19" xfId="0" applyFont="1" applyFill="1" applyBorder="1" applyAlignment="1">
      <alignment vertical="center" wrapText="1"/>
    </xf>
    <xf numFmtId="6" fontId="11" fillId="0" borderId="7" xfId="0" applyNumberFormat="1" applyFont="1" applyBorder="1" applyAlignment="1">
      <alignment horizontal="center" vertical="center" wrapText="1"/>
    </xf>
    <xf numFmtId="6" fontId="11" fillId="0" borderId="2" xfId="0" applyNumberFormat="1" applyFont="1" applyBorder="1" applyAlignment="1">
      <alignment horizontal="center" vertical="center" wrapText="1"/>
    </xf>
    <xf numFmtId="6" fontId="11" fillId="0" borderId="36" xfId="0" applyNumberFormat="1" applyFont="1" applyBorder="1" applyAlignment="1">
      <alignment horizontal="center" vertical="center" wrapText="1"/>
    </xf>
    <xf numFmtId="0" fontId="8" fillId="2" borderId="29" xfId="0" applyFont="1" applyFill="1" applyBorder="1" applyAlignment="1">
      <alignment vertical="center" wrapText="1"/>
    </xf>
    <xf numFmtId="0" fontId="8" fillId="2" borderId="30" xfId="0" applyFont="1" applyFill="1" applyBorder="1" applyAlignment="1">
      <alignment vertical="center" wrapText="1"/>
    </xf>
    <xf numFmtId="6" fontId="12" fillId="2" borderId="30" xfId="0" applyNumberFormat="1" applyFont="1" applyFill="1" applyBorder="1" applyAlignment="1">
      <alignment horizontal="center" vertical="center" wrapText="1"/>
    </xf>
    <xf numFmtId="5" fontId="11" fillId="0" borderId="6" xfId="0" applyNumberFormat="1" applyFont="1" applyBorder="1" applyAlignment="1">
      <alignment horizontal="center" vertical="center" wrapText="1"/>
    </xf>
    <xf numFmtId="5" fontId="11" fillId="0" borderId="1" xfId="0" applyNumberFormat="1" applyFont="1" applyBorder="1" applyAlignment="1">
      <alignment horizontal="center" vertical="center" wrapText="1"/>
    </xf>
    <xf numFmtId="9" fontId="10" fillId="2" borderId="18" xfId="2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left" vertical="center" wrapText="1"/>
    </xf>
    <xf numFmtId="0" fontId="9" fillId="5" borderId="15" xfId="0" applyFont="1" applyFill="1" applyBorder="1" applyAlignment="1">
      <alignment horizontal="left" vertical="center" wrapText="1"/>
    </xf>
    <xf numFmtId="5" fontId="11" fillId="0" borderId="8" xfId="0" applyNumberFormat="1" applyFont="1" applyBorder="1" applyAlignment="1">
      <alignment horizontal="center" vertical="center" wrapText="1"/>
    </xf>
    <xf numFmtId="5" fontId="11" fillId="0" borderId="4" xfId="0" applyNumberFormat="1" applyFont="1" applyBorder="1" applyAlignment="1">
      <alignment horizontal="center" vertical="center" wrapText="1"/>
    </xf>
    <xf numFmtId="9" fontId="10" fillId="2" borderId="25" xfId="2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left" vertical="center" wrapText="1"/>
    </xf>
    <xf numFmtId="5" fontId="11" fillId="0" borderId="7" xfId="0" applyNumberFormat="1" applyFont="1" applyBorder="1" applyAlignment="1">
      <alignment horizontal="center" vertical="center" wrapText="1"/>
    </xf>
    <xf numFmtId="5" fontId="11" fillId="0" borderId="2" xfId="0" applyNumberFormat="1" applyFont="1" applyBorder="1" applyAlignment="1">
      <alignment horizontal="center" vertical="center" wrapText="1"/>
    </xf>
    <xf numFmtId="9" fontId="10" fillId="2" borderId="20" xfId="2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vertical="center" wrapText="1"/>
    </xf>
    <xf numFmtId="5" fontId="8" fillId="2" borderId="3" xfId="0" applyNumberFormat="1" applyFont="1" applyFill="1" applyBorder="1" applyAlignment="1">
      <alignment vertical="center" wrapText="1"/>
    </xf>
    <xf numFmtId="5" fontId="12" fillId="2" borderId="3" xfId="0" applyNumberFormat="1" applyFont="1" applyFill="1" applyBorder="1" applyAlignment="1">
      <alignment horizontal="center" vertical="center" wrapText="1"/>
    </xf>
    <xf numFmtId="9" fontId="12" fillId="2" borderId="22" xfId="2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6" fontId="12" fillId="2" borderId="3" xfId="0" applyNumberFormat="1" applyFont="1" applyFill="1" applyBorder="1" applyAlignment="1">
      <alignment horizontal="center" vertical="center" wrapText="1"/>
    </xf>
    <xf numFmtId="6" fontId="12" fillId="2" borderId="22" xfId="0" applyNumberFormat="1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vertical="center" wrapText="1"/>
    </xf>
    <xf numFmtId="6" fontId="12" fillId="2" borderId="27" xfId="0" applyNumberFormat="1" applyFont="1" applyFill="1" applyBorder="1" applyAlignment="1">
      <alignment horizontal="center" vertical="center" wrapText="1"/>
    </xf>
    <xf numFmtId="9" fontId="12" fillId="2" borderId="28" xfId="2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9" fillId="4" borderId="32" xfId="0" applyFont="1" applyFill="1" applyBorder="1" applyAlignment="1">
      <alignment horizontal="center" vertical="center" wrapText="1"/>
    </xf>
    <xf numFmtId="0" fontId="9" fillId="4" borderId="33" xfId="0" applyFont="1" applyFill="1" applyBorder="1" applyAlignment="1">
      <alignment horizontal="center" vertical="center" wrapText="1"/>
    </xf>
    <xf numFmtId="0" fontId="9" fillId="4" borderId="34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24" xfId="0" applyFont="1" applyFill="1" applyBorder="1" applyAlignment="1">
      <alignment horizontal="left" vertical="center" wrapText="1"/>
    </xf>
    <xf numFmtId="0" fontId="9" fillId="4" borderId="15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8" fillId="6" borderId="13" xfId="0" applyFont="1" applyFill="1" applyBorder="1" applyAlignment="1">
      <alignment horizontal="center" vertical="center" wrapText="1"/>
    </xf>
    <xf numFmtId="6" fontId="10" fillId="6" borderId="9" xfId="0" applyNumberFormat="1" applyFont="1" applyFill="1" applyBorder="1" applyAlignment="1">
      <alignment horizontal="center" vertical="center" wrapText="1"/>
    </xf>
    <xf numFmtId="6" fontId="10" fillId="6" borderId="10" xfId="0" applyNumberFormat="1" applyFont="1" applyFill="1" applyBorder="1" applyAlignment="1">
      <alignment horizontal="center" vertical="center" wrapText="1"/>
    </xf>
    <xf numFmtId="5" fontId="10" fillId="6" borderId="9" xfId="0" applyNumberFormat="1" applyFont="1" applyFill="1" applyBorder="1" applyAlignment="1">
      <alignment horizontal="center" vertical="center" wrapText="1"/>
    </xf>
    <xf numFmtId="5" fontId="10" fillId="6" borderId="11" xfId="0" applyNumberFormat="1" applyFont="1" applyFill="1" applyBorder="1" applyAlignment="1">
      <alignment horizontal="center" vertical="center" wrapText="1"/>
    </xf>
    <xf numFmtId="5" fontId="10" fillId="6" borderId="10" xfId="0" applyNumberFormat="1" applyFont="1" applyFill="1" applyBorder="1" applyAlignment="1">
      <alignment horizontal="center" vertical="center" wrapText="1"/>
    </xf>
    <xf numFmtId="6" fontId="11" fillId="7" borderId="24" xfId="0" applyNumberFormat="1" applyFont="1" applyFill="1" applyBorder="1" applyAlignment="1">
      <alignment horizontal="center" vertical="center" wrapText="1"/>
    </xf>
    <xf numFmtId="6" fontId="12" fillId="7" borderId="31" xfId="0" applyNumberFormat="1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vertical="center"/>
    </xf>
    <xf numFmtId="0" fontId="14" fillId="0" borderId="0" xfId="0" applyFont="1" applyAlignment="1">
      <alignment vertical="center" wrapText="1"/>
    </xf>
    <xf numFmtId="0" fontId="15" fillId="3" borderId="12" xfId="0" applyFont="1" applyFill="1" applyBorder="1" applyAlignment="1">
      <alignment horizontal="left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9524</xdr:colOff>
      <xdr:row>42</xdr:row>
      <xdr:rowOff>9525</xdr:rowOff>
    </xdr:from>
    <xdr:ext cx="4038602" cy="1743075"/>
    <xdr:sp macro="" textlink="">
      <xdr:nvSpPr>
        <xdr:cNvPr id="3" name="TextBox 2"/>
        <xdr:cNvSpPr txBox="1"/>
      </xdr:nvSpPr>
      <xdr:spPr>
        <a:xfrm>
          <a:off x="9524" y="11058525"/>
          <a:ext cx="4038602" cy="1743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n-US" sz="11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TopTips: </a:t>
          </a:r>
        </a:p>
        <a:p>
          <a:pPr algn="l"/>
          <a:r>
            <a:rPr lang="en-US" sz="11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1:</a:t>
          </a:r>
          <a:r>
            <a:rPr lang="en-US" sz="11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n-US" sz="11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you may have to enter your "</a:t>
          </a:r>
          <a:r>
            <a:rPr lang="en-US" sz="11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income"</a:t>
          </a:r>
          <a:r>
            <a:rPr lang="en-US" sz="11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or an </a:t>
          </a:r>
          <a:br>
            <a:rPr lang="en-US" sz="11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US" sz="11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expense</a:t>
          </a:r>
          <a:r>
            <a:rPr lang="en-US" sz="11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into the</a:t>
          </a:r>
          <a:r>
            <a:rPr lang="en-US" sz="110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appropriate</a:t>
          </a:r>
          <a:r>
            <a:rPr lang="en-US" sz="11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monthly slot instead </a:t>
          </a:r>
          <a:br>
            <a:rPr lang="en-US" sz="11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US" sz="11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of the input section...</a:t>
          </a:r>
          <a:r>
            <a:rPr lang="en-US" sz="110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n-US" sz="11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if your pay/expense fluctuates from pay period to pay period. </a:t>
          </a:r>
        </a:p>
        <a:p>
          <a:pPr algn="l"/>
          <a:endParaRPr lang="en-US" sz="110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/>
          <a:r>
            <a:rPr lang="en-US" sz="11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2:</a:t>
          </a:r>
          <a:r>
            <a:rPr lang="en-US" sz="110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n-US" sz="11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When adding an "</a:t>
          </a:r>
          <a:r>
            <a:rPr lang="en-US" sz="11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expense"</a:t>
          </a:r>
          <a:r>
            <a:rPr lang="en-US" sz="11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amount into the appropriate slot, you must use parentheses.</a:t>
          </a:r>
          <a:r>
            <a:rPr lang="en-US" sz="110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br>
            <a:rPr lang="en-US" sz="110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US" sz="11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Example:</a:t>
          </a:r>
          <a:r>
            <a:rPr lang="en-US" sz="110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($100).</a:t>
          </a:r>
        </a:p>
        <a:p>
          <a:pPr algn="l"/>
          <a:r>
            <a:rPr lang="en-US" sz="11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endParaRPr lang="en-US" sz="11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twoCellAnchor editAs="oneCell">
    <xdr:from>
      <xdr:col>0</xdr:col>
      <xdr:colOff>44451</xdr:colOff>
      <xdr:row>0</xdr:row>
      <xdr:rowOff>27478</xdr:rowOff>
    </xdr:from>
    <xdr:to>
      <xdr:col>7</xdr:col>
      <xdr:colOff>209551</xdr:colOff>
      <xdr:row>2</xdr:row>
      <xdr:rowOff>645363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1" y="27478"/>
          <a:ext cx="6604000" cy="1046510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Essential">
  <a:themeElements>
    <a:clrScheme name="Aspect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Essential">
      <a:majorFont>
        <a:latin typeface="Arial Black"/>
        <a:ea typeface=""/>
        <a:cs typeface=""/>
        <a:font script="Jpan" typeface="ＭＳ Ｐゴシック"/>
        <a:font script="Hang" typeface="HY견고딕"/>
        <a:font script="Hans" typeface="微软雅黑"/>
        <a:font script="Hant" typeface="微軟正黑體"/>
        <a:font script="Arab" typeface="Tahoma"/>
        <a:font script="Hebr" typeface="Tahoma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sential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250000"/>
              </a:schemeClr>
            </a:gs>
            <a:gs pos="35000">
              <a:schemeClr val="phClr">
                <a:tint val="47000"/>
                <a:satMod val="275000"/>
              </a:schemeClr>
            </a:gs>
            <a:gs pos="100000">
              <a:schemeClr val="phClr">
                <a:tint val="25000"/>
                <a:satMod val="300000"/>
              </a:schemeClr>
            </a:gs>
          </a:gsLst>
          <a:lin ang="16200000" scaled="1"/>
        </a:gradFill>
        <a:solidFill>
          <a:schemeClr val="phClr">
            <a:satMod val="110000"/>
          </a:schemeClr>
        </a:soli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8575" cap="flat" cmpd="sng" algn="ctr">
          <a:solidFill>
            <a:schemeClr val="phClr"/>
          </a:solidFill>
          <a:prstDash val="solid"/>
        </a:ln>
        <a:ln w="4127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9999" dist="23000" algn="bl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38100" dist="19050" algn="bl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l"/>
          </a:scene3d>
          <a:sp3d prstMaterial="plastic">
            <a:bevelT w="38100" h="31750"/>
          </a:sp3d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tint val="96000"/>
              </a:schemeClr>
              <a:schemeClr val="phClr">
                <a:shade val="94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84000"/>
                <a:satMod val="110000"/>
              </a:schemeClr>
            </a:gs>
            <a:gs pos="44000">
              <a:schemeClr val="phClr">
                <a:tint val="93000"/>
                <a:satMod val="115000"/>
              </a:schemeClr>
            </a:gs>
            <a:gs pos="100000">
              <a:schemeClr val="phClr">
                <a:tint val="100000"/>
                <a:shade val="59000"/>
                <a:satMod val="120000"/>
              </a:schemeClr>
            </a:gs>
          </a:gsLst>
          <a:path path="circle">
            <a:fillToRect l="40000" t="60000" r="60000" b="4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showGridLines="0" tabSelected="1" zoomScaleNormal="100" workbookViewId="0">
      <selection activeCell="T15" sqref="T15"/>
    </sheetView>
  </sheetViews>
  <sheetFormatPr defaultColWidth="9.625" defaultRowHeight="19.5" customHeight="1" x14ac:dyDescent="0.2"/>
  <cols>
    <col min="1" max="1" width="1" style="1" customWidth="1"/>
    <col min="2" max="2" width="29.125" style="1" customWidth="1"/>
    <col min="3" max="3" width="11.875" style="1" customWidth="1"/>
    <col min="4" max="17" width="10.625" style="1" customWidth="1"/>
    <col min="18" max="16384" width="9.625" style="1"/>
  </cols>
  <sheetData>
    <row r="1" spans="1:23" ht="2.25" customHeight="1" x14ac:dyDescent="0.2"/>
    <row r="2" spans="1:23" ht="31.5" customHeight="1" x14ac:dyDescent="0.2">
      <c r="B2"/>
      <c r="C2"/>
      <c r="D2"/>
      <c r="L2" s="5"/>
      <c r="M2" s="44"/>
      <c r="N2" s="44"/>
      <c r="O2" s="44"/>
      <c r="P2" s="44"/>
      <c r="Q2" s="6"/>
    </row>
    <row r="3" spans="1:23" ht="51.75" customHeight="1" thickBo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3" ht="39" customHeight="1" x14ac:dyDescent="0.2">
      <c r="A4" s="5"/>
      <c r="B4" s="67" t="s">
        <v>44</v>
      </c>
      <c r="C4" s="57" t="s">
        <v>18</v>
      </c>
      <c r="D4" s="8" t="s">
        <v>0</v>
      </c>
      <c r="E4" s="8" t="s">
        <v>1</v>
      </c>
      <c r="F4" s="8" t="s">
        <v>2</v>
      </c>
      <c r="G4" s="8" t="s">
        <v>3</v>
      </c>
      <c r="H4" s="8" t="s">
        <v>4</v>
      </c>
      <c r="I4" s="8" t="s">
        <v>5</v>
      </c>
      <c r="J4" s="8" t="s">
        <v>6</v>
      </c>
      <c r="K4" s="8" t="s">
        <v>7</v>
      </c>
      <c r="L4" s="8" t="s">
        <v>8</v>
      </c>
      <c r="M4" s="8" t="s">
        <v>9</v>
      </c>
      <c r="N4" s="8" t="s">
        <v>10</v>
      </c>
      <c r="O4" s="8" t="s">
        <v>11</v>
      </c>
      <c r="P4" s="8" t="s">
        <v>12</v>
      </c>
      <c r="Q4" s="9" t="s">
        <v>19</v>
      </c>
    </row>
    <row r="5" spans="1:23" ht="19.5" customHeight="1" thickBot="1" x14ac:dyDescent="0.25">
      <c r="A5" s="5"/>
      <c r="B5" s="45" t="s">
        <v>37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7"/>
    </row>
    <row r="6" spans="1:23" ht="19.5" customHeight="1" x14ac:dyDescent="0.2">
      <c r="A6" s="5"/>
      <c r="B6" s="65" t="s">
        <v>26</v>
      </c>
      <c r="C6" s="58">
        <v>7000</v>
      </c>
      <c r="D6" s="11">
        <f>C6</f>
        <v>7000</v>
      </c>
      <c r="E6" s="12">
        <f t="shared" ref="E6:O6" si="0">D6</f>
        <v>7000</v>
      </c>
      <c r="F6" s="12">
        <f t="shared" si="0"/>
        <v>7000</v>
      </c>
      <c r="G6" s="12">
        <f t="shared" si="0"/>
        <v>7000</v>
      </c>
      <c r="H6" s="12">
        <f t="shared" si="0"/>
        <v>7000</v>
      </c>
      <c r="I6" s="12">
        <f t="shared" si="0"/>
        <v>7000</v>
      </c>
      <c r="J6" s="12">
        <f t="shared" si="0"/>
        <v>7000</v>
      </c>
      <c r="K6" s="12">
        <f t="shared" si="0"/>
        <v>7000</v>
      </c>
      <c r="L6" s="12">
        <f t="shared" si="0"/>
        <v>7000</v>
      </c>
      <c r="M6" s="12">
        <f t="shared" si="0"/>
        <v>7000</v>
      </c>
      <c r="N6" s="12">
        <f t="shared" si="0"/>
        <v>7000</v>
      </c>
      <c r="O6" s="12">
        <f t="shared" si="0"/>
        <v>7000</v>
      </c>
      <c r="P6" s="13">
        <f>SUM(D6:O6)</f>
        <v>84000</v>
      </c>
      <c r="Q6" s="63"/>
    </row>
    <row r="7" spans="1:23" ht="19.5" customHeight="1" thickBot="1" x14ac:dyDescent="0.25">
      <c r="A7" s="5"/>
      <c r="B7" s="14" t="s">
        <v>27</v>
      </c>
      <c r="C7" s="59">
        <v>500</v>
      </c>
      <c r="D7" s="15">
        <f>C7</f>
        <v>500</v>
      </c>
      <c r="E7" s="16">
        <f t="shared" ref="E7:O7" si="1">D7</f>
        <v>500</v>
      </c>
      <c r="F7" s="16">
        <f t="shared" si="1"/>
        <v>500</v>
      </c>
      <c r="G7" s="16">
        <f t="shared" si="1"/>
        <v>500</v>
      </c>
      <c r="H7" s="16">
        <f t="shared" si="1"/>
        <v>500</v>
      </c>
      <c r="I7" s="16">
        <f t="shared" si="1"/>
        <v>500</v>
      </c>
      <c r="J7" s="16">
        <f t="shared" si="1"/>
        <v>500</v>
      </c>
      <c r="K7" s="16">
        <f t="shared" si="1"/>
        <v>500</v>
      </c>
      <c r="L7" s="16">
        <f t="shared" si="1"/>
        <v>500</v>
      </c>
      <c r="M7" s="16">
        <f t="shared" si="1"/>
        <v>500</v>
      </c>
      <c r="N7" s="16">
        <f t="shared" si="1"/>
        <v>500</v>
      </c>
      <c r="O7" s="16">
        <f t="shared" si="1"/>
        <v>500</v>
      </c>
      <c r="P7" s="17">
        <f>SUM(D7:O7)</f>
        <v>6000</v>
      </c>
      <c r="Q7" s="63"/>
    </row>
    <row r="8" spans="1:23" ht="19.5" customHeight="1" thickTop="1" thickBot="1" x14ac:dyDescent="0.25">
      <c r="A8" s="5"/>
      <c r="B8" s="18" t="s">
        <v>32</v>
      </c>
      <c r="C8" s="19"/>
      <c r="D8" s="20">
        <f t="shared" ref="D8:P8" si="2">SUM(D6:D7)</f>
        <v>7500</v>
      </c>
      <c r="E8" s="20">
        <f t="shared" si="2"/>
        <v>7500</v>
      </c>
      <c r="F8" s="20">
        <f t="shared" si="2"/>
        <v>7500</v>
      </c>
      <c r="G8" s="20">
        <f t="shared" si="2"/>
        <v>7500</v>
      </c>
      <c r="H8" s="20">
        <f t="shared" si="2"/>
        <v>7500</v>
      </c>
      <c r="I8" s="20">
        <f t="shared" si="2"/>
        <v>7500</v>
      </c>
      <c r="J8" s="20">
        <f t="shared" si="2"/>
        <v>7500</v>
      </c>
      <c r="K8" s="20">
        <f t="shared" si="2"/>
        <v>7500</v>
      </c>
      <c r="L8" s="20">
        <f t="shared" si="2"/>
        <v>7500</v>
      </c>
      <c r="M8" s="20">
        <f t="shared" si="2"/>
        <v>7500</v>
      </c>
      <c r="N8" s="20">
        <f t="shared" si="2"/>
        <v>7500</v>
      </c>
      <c r="O8" s="20">
        <f t="shared" si="2"/>
        <v>7500</v>
      </c>
      <c r="P8" s="20">
        <f t="shared" si="2"/>
        <v>90000</v>
      </c>
      <c r="Q8" s="64"/>
    </row>
    <row r="9" spans="1:23" ht="19.5" customHeight="1" thickBot="1" x14ac:dyDescent="0.25">
      <c r="A9" s="5"/>
      <c r="B9" s="48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50"/>
      <c r="U9" s="5"/>
      <c r="V9" s="5"/>
      <c r="W9" s="5"/>
    </row>
    <row r="10" spans="1:23" ht="19.5" customHeight="1" x14ac:dyDescent="0.2">
      <c r="A10" s="5"/>
      <c r="B10" s="51" t="s">
        <v>31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3"/>
      <c r="U10" s="5"/>
      <c r="V10" s="5"/>
      <c r="W10" s="5"/>
    </row>
    <row r="11" spans="1:23" ht="19.5" customHeight="1" thickBot="1" x14ac:dyDescent="0.25">
      <c r="A11" s="5"/>
      <c r="B11" s="10" t="s">
        <v>38</v>
      </c>
      <c r="C11" s="61">
        <v>-1400</v>
      </c>
      <c r="D11" s="21">
        <f t="shared" ref="D11" si="3">C11</f>
        <v>-1400</v>
      </c>
      <c r="E11" s="22">
        <f t="shared" ref="E11" si="4">D11</f>
        <v>-1400</v>
      </c>
      <c r="F11" s="22">
        <f t="shared" ref="F11" si="5">E11</f>
        <v>-1400</v>
      </c>
      <c r="G11" s="22">
        <f t="shared" ref="G11" si="6">F11</f>
        <v>-1400</v>
      </c>
      <c r="H11" s="22">
        <f t="shared" ref="H11" si="7">G11</f>
        <v>-1400</v>
      </c>
      <c r="I11" s="22">
        <f t="shared" ref="I11" si="8">H11</f>
        <v>-1400</v>
      </c>
      <c r="J11" s="22">
        <f t="shared" ref="J11" si="9">I11</f>
        <v>-1400</v>
      </c>
      <c r="K11" s="22">
        <f t="shared" ref="K11" si="10">J11</f>
        <v>-1400</v>
      </c>
      <c r="L11" s="22">
        <f t="shared" ref="L11" si="11">K11</f>
        <v>-1400</v>
      </c>
      <c r="M11" s="22">
        <f t="shared" ref="M11" si="12">L11</f>
        <v>-1400</v>
      </c>
      <c r="N11" s="22">
        <f t="shared" ref="N11" si="13">M11</f>
        <v>-1400</v>
      </c>
      <c r="O11" s="22">
        <f t="shared" ref="O11" si="14">N11</f>
        <v>-1400</v>
      </c>
      <c r="P11" s="22">
        <f>SUM(D11:O11)</f>
        <v>-16800</v>
      </c>
      <c r="Q11" s="23">
        <f>-(P11)/$P$8</f>
        <v>0.18666666666666668</v>
      </c>
      <c r="S11" s="7"/>
      <c r="U11" s="5"/>
      <c r="V11" s="5"/>
      <c r="W11" s="5"/>
    </row>
    <row r="12" spans="1:23" ht="19.5" customHeight="1" x14ac:dyDescent="0.2">
      <c r="A12" s="5"/>
      <c r="B12" s="10" t="s">
        <v>45</v>
      </c>
      <c r="C12" s="60">
        <v>-100</v>
      </c>
      <c r="D12" s="21">
        <f>C12</f>
        <v>-100</v>
      </c>
      <c r="E12" s="22">
        <f t="shared" ref="E12:O12" si="15">D12</f>
        <v>-100</v>
      </c>
      <c r="F12" s="22">
        <f t="shared" si="15"/>
        <v>-100</v>
      </c>
      <c r="G12" s="22">
        <f t="shared" si="15"/>
        <v>-100</v>
      </c>
      <c r="H12" s="22">
        <f t="shared" si="15"/>
        <v>-100</v>
      </c>
      <c r="I12" s="22">
        <f t="shared" si="15"/>
        <v>-100</v>
      </c>
      <c r="J12" s="22">
        <f t="shared" si="15"/>
        <v>-100</v>
      </c>
      <c r="K12" s="22">
        <f t="shared" si="15"/>
        <v>-100</v>
      </c>
      <c r="L12" s="22">
        <f t="shared" si="15"/>
        <v>-100</v>
      </c>
      <c r="M12" s="22">
        <f t="shared" si="15"/>
        <v>-100</v>
      </c>
      <c r="N12" s="22">
        <f t="shared" si="15"/>
        <v>-100</v>
      </c>
      <c r="O12" s="22">
        <f t="shared" si="15"/>
        <v>-100</v>
      </c>
      <c r="P12" s="22">
        <f t="shared" ref="P12" si="16">SUM(D12:O12)</f>
        <v>-1200</v>
      </c>
      <c r="Q12" s="23">
        <f>-(P12)/$P$8</f>
        <v>1.3333333333333334E-2</v>
      </c>
      <c r="U12" s="5"/>
      <c r="V12" s="5"/>
      <c r="W12" s="5"/>
    </row>
    <row r="13" spans="1:23" ht="19.5" customHeight="1" x14ac:dyDescent="0.2">
      <c r="A13" s="5"/>
      <c r="B13" s="10" t="s">
        <v>28</v>
      </c>
      <c r="C13" s="61">
        <v>-1200</v>
      </c>
      <c r="D13" s="21">
        <f t="shared" ref="D13:O35" si="17">C13</f>
        <v>-1200</v>
      </c>
      <c r="E13" s="22">
        <f t="shared" si="17"/>
        <v>-1200</v>
      </c>
      <c r="F13" s="22">
        <f t="shared" si="17"/>
        <v>-1200</v>
      </c>
      <c r="G13" s="22">
        <f t="shared" si="17"/>
        <v>-1200</v>
      </c>
      <c r="H13" s="22">
        <f t="shared" si="17"/>
        <v>-1200</v>
      </c>
      <c r="I13" s="22">
        <f t="shared" si="17"/>
        <v>-1200</v>
      </c>
      <c r="J13" s="22">
        <f t="shared" si="17"/>
        <v>-1200</v>
      </c>
      <c r="K13" s="22">
        <f t="shared" si="17"/>
        <v>-1200</v>
      </c>
      <c r="L13" s="22">
        <f t="shared" si="17"/>
        <v>-1200</v>
      </c>
      <c r="M13" s="22">
        <f t="shared" si="17"/>
        <v>-1200</v>
      </c>
      <c r="N13" s="22">
        <f t="shared" si="17"/>
        <v>-1200</v>
      </c>
      <c r="O13" s="22">
        <f t="shared" si="17"/>
        <v>-1200</v>
      </c>
      <c r="P13" s="22">
        <f>SUM(D13:O13)</f>
        <v>-14400</v>
      </c>
      <c r="Q13" s="23">
        <f>-(P13)/$P$8</f>
        <v>0.16</v>
      </c>
      <c r="U13" s="5"/>
      <c r="V13" s="5"/>
      <c r="W13" s="5"/>
    </row>
    <row r="14" spans="1:23" ht="19.5" customHeight="1" x14ac:dyDescent="0.2">
      <c r="A14" s="5"/>
      <c r="B14" s="10" t="s">
        <v>13</v>
      </c>
      <c r="C14" s="61">
        <v>-40</v>
      </c>
      <c r="D14" s="21">
        <f t="shared" si="17"/>
        <v>-40</v>
      </c>
      <c r="E14" s="22">
        <f t="shared" si="17"/>
        <v>-40</v>
      </c>
      <c r="F14" s="22">
        <f t="shared" si="17"/>
        <v>-40</v>
      </c>
      <c r="G14" s="22">
        <f t="shared" si="17"/>
        <v>-40</v>
      </c>
      <c r="H14" s="22">
        <f t="shared" si="17"/>
        <v>-40</v>
      </c>
      <c r="I14" s="22">
        <f t="shared" si="17"/>
        <v>-40</v>
      </c>
      <c r="J14" s="22">
        <f t="shared" si="17"/>
        <v>-40</v>
      </c>
      <c r="K14" s="22">
        <f t="shared" si="17"/>
        <v>-40</v>
      </c>
      <c r="L14" s="22">
        <f t="shared" si="17"/>
        <v>-40</v>
      </c>
      <c r="M14" s="22">
        <f t="shared" si="17"/>
        <v>-40</v>
      </c>
      <c r="N14" s="22">
        <f t="shared" si="17"/>
        <v>-40</v>
      </c>
      <c r="O14" s="22">
        <f t="shared" si="17"/>
        <v>-40</v>
      </c>
      <c r="P14" s="22">
        <f t="shared" ref="P14:P35" si="18">SUM(D14:O14)</f>
        <v>-480</v>
      </c>
      <c r="Q14" s="23">
        <f t="shared" ref="Q14:Q35" si="19">-(P14)/$P$8</f>
        <v>5.3333333333333332E-3</v>
      </c>
      <c r="U14" s="5"/>
      <c r="V14" s="5"/>
      <c r="W14" s="5"/>
    </row>
    <row r="15" spans="1:23" ht="19.5" customHeight="1" x14ac:dyDescent="0.2">
      <c r="A15" s="5"/>
      <c r="B15" s="10" t="s">
        <v>14</v>
      </c>
      <c r="C15" s="61">
        <v>-250</v>
      </c>
      <c r="D15" s="21">
        <f t="shared" si="17"/>
        <v>-250</v>
      </c>
      <c r="E15" s="22">
        <f t="shared" si="17"/>
        <v>-250</v>
      </c>
      <c r="F15" s="22">
        <f t="shared" si="17"/>
        <v>-250</v>
      </c>
      <c r="G15" s="22">
        <f t="shared" si="17"/>
        <v>-250</v>
      </c>
      <c r="H15" s="22">
        <f t="shared" si="17"/>
        <v>-250</v>
      </c>
      <c r="I15" s="22">
        <f t="shared" si="17"/>
        <v>-250</v>
      </c>
      <c r="J15" s="22">
        <f t="shared" si="17"/>
        <v>-250</v>
      </c>
      <c r="K15" s="22">
        <f t="shared" si="17"/>
        <v>-250</v>
      </c>
      <c r="L15" s="22">
        <f t="shared" si="17"/>
        <v>-250</v>
      </c>
      <c r="M15" s="22">
        <f t="shared" si="17"/>
        <v>-250</v>
      </c>
      <c r="N15" s="22">
        <f t="shared" si="17"/>
        <v>-250</v>
      </c>
      <c r="O15" s="22">
        <f t="shared" si="17"/>
        <v>-250</v>
      </c>
      <c r="P15" s="22">
        <f t="shared" si="18"/>
        <v>-3000</v>
      </c>
      <c r="Q15" s="23">
        <f t="shared" si="19"/>
        <v>3.3333333333333333E-2</v>
      </c>
      <c r="U15" s="5"/>
      <c r="V15" s="5"/>
      <c r="W15" s="5"/>
    </row>
    <row r="16" spans="1:23" ht="19.5" customHeight="1" x14ac:dyDescent="0.2">
      <c r="A16" s="5"/>
      <c r="B16" s="10" t="s">
        <v>15</v>
      </c>
      <c r="C16" s="61">
        <v>-200</v>
      </c>
      <c r="D16" s="21">
        <f t="shared" si="17"/>
        <v>-200</v>
      </c>
      <c r="E16" s="22">
        <f t="shared" si="17"/>
        <v>-200</v>
      </c>
      <c r="F16" s="22">
        <f t="shared" si="17"/>
        <v>-200</v>
      </c>
      <c r="G16" s="22">
        <f t="shared" si="17"/>
        <v>-200</v>
      </c>
      <c r="H16" s="22">
        <f t="shared" si="17"/>
        <v>-200</v>
      </c>
      <c r="I16" s="22">
        <f t="shared" si="17"/>
        <v>-200</v>
      </c>
      <c r="J16" s="22">
        <f t="shared" si="17"/>
        <v>-200</v>
      </c>
      <c r="K16" s="22">
        <f t="shared" si="17"/>
        <v>-200</v>
      </c>
      <c r="L16" s="22">
        <f t="shared" si="17"/>
        <v>-200</v>
      </c>
      <c r="M16" s="22">
        <f t="shared" si="17"/>
        <v>-200</v>
      </c>
      <c r="N16" s="22">
        <f t="shared" si="17"/>
        <v>-200</v>
      </c>
      <c r="O16" s="22">
        <f t="shared" si="17"/>
        <v>-200</v>
      </c>
      <c r="P16" s="22">
        <f t="shared" si="18"/>
        <v>-2400</v>
      </c>
      <c r="Q16" s="23">
        <f t="shared" si="19"/>
        <v>2.6666666666666668E-2</v>
      </c>
      <c r="U16" s="5"/>
      <c r="V16" s="5"/>
      <c r="W16" s="5"/>
    </row>
    <row r="17" spans="1:23" ht="19.5" customHeight="1" x14ac:dyDescent="0.2">
      <c r="A17" s="5"/>
      <c r="B17" s="24" t="s">
        <v>21</v>
      </c>
      <c r="C17" s="61">
        <v>-25</v>
      </c>
      <c r="D17" s="21">
        <f t="shared" si="17"/>
        <v>-25</v>
      </c>
      <c r="E17" s="22">
        <f t="shared" si="17"/>
        <v>-25</v>
      </c>
      <c r="F17" s="22">
        <f t="shared" si="17"/>
        <v>-25</v>
      </c>
      <c r="G17" s="22">
        <f t="shared" si="17"/>
        <v>-25</v>
      </c>
      <c r="H17" s="22">
        <f t="shared" si="17"/>
        <v>-25</v>
      </c>
      <c r="I17" s="22">
        <f t="shared" si="17"/>
        <v>-25</v>
      </c>
      <c r="J17" s="22">
        <f t="shared" si="17"/>
        <v>-25</v>
      </c>
      <c r="K17" s="22">
        <f t="shared" si="17"/>
        <v>-25</v>
      </c>
      <c r="L17" s="22">
        <f t="shared" si="17"/>
        <v>-25</v>
      </c>
      <c r="M17" s="22">
        <f t="shared" si="17"/>
        <v>-25</v>
      </c>
      <c r="N17" s="22">
        <f t="shared" si="17"/>
        <v>-25</v>
      </c>
      <c r="O17" s="22">
        <f t="shared" si="17"/>
        <v>-25</v>
      </c>
      <c r="P17" s="22">
        <f t="shared" si="18"/>
        <v>-300</v>
      </c>
      <c r="Q17" s="23">
        <f t="shared" si="19"/>
        <v>3.3333333333333335E-3</v>
      </c>
      <c r="U17" s="5"/>
      <c r="V17" s="5"/>
      <c r="W17" s="5"/>
    </row>
    <row r="18" spans="1:23" ht="19.5" customHeight="1" x14ac:dyDescent="0.2">
      <c r="A18" s="5"/>
      <c r="B18" s="24" t="s">
        <v>20</v>
      </c>
      <c r="C18" s="61">
        <v>-125</v>
      </c>
      <c r="D18" s="21">
        <f t="shared" ref="D18:D19" si="20">C18</f>
        <v>-125</v>
      </c>
      <c r="E18" s="22">
        <f t="shared" ref="E18:E19" si="21">D18</f>
        <v>-125</v>
      </c>
      <c r="F18" s="22">
        <f t="shared" ref="F18:F19" si="22">E18</f>
        <v>-125</v>
      </c>
      <c r="G18" s="22">
        <f t="shared" ref="G18:G19" si="23">F18</f>
        <v>-125</v>
      </c>
      <c r="H18" s="22">
        <f t="shared" ref="H18:H19" si="24">G18</f>
        <v>-125</v>
      </c>
      <c r="I18" s="22">
        <f t="shared" ref="I18:I19" si="25">H18</f>
        <v>-125</v>
      </c>
      <c r="J18" s="22">
        <f t="shared" ref="J18:J19" si="26">I18</f>
        <v>-125</v>
      </c>
      <c r="K18" s="22">
        <f t="shared" ref="K18:K19" si="27">J18</f>
        <v>-125</v>
      </c>
      <c r="L18" s="22">
        <f t="shared" ref="L18:L19" si="28">K18</f>
        <v>-125</v>
      </c>
      <c r="M18" s="22">
        <f t="shared" ref="M18:M19" si="29">L18</f>
        <v>-125</v>
      </c>
      <c r="N18" s="22">
        <f t="shared" ref="N18:N19" si="30">M18</f>
        <v>-125</v>
      </c>
      <c r="O18" s="22">
        <f t="shared" ref="O18:O19" si="31">N18</f>
        <v>-125</v>
      </c>
      <c r="P18" s="22">
        <f t="shared" ref="P18:P19" si="32">SUM(D18:O18)</f>
        <v>-1500</v>
      </c>
      <c r="Q18" s="23">
        <f t="shared" ref="Q18:Q19" si="33">-(P18)/$P$8</f>
        <v>1.6666666666666666E-2</v>
      </c>
      <c r="U18" s="5"/>
      <c r="V18" s="5"/>
      <c r="W18" s="5"/>
    </row>
    <row r="19" spans="1:23" ht="19.5" customHeight="1" x14ac:dyDescent="0.2">
      <c r="A19" s="5"/>
      <c r="B19" s="24" t="s">
        <v>34</v>
      </c>
      <c r="C19" s="61">
        <v>-75</v>
      </c>
      <c r="D19" s="21">
        <f t="shared" si="20"/>
        <v>-75</v>
      </c>
      <c r="E19" s="22">
        <f t="shared" si="21"/>
        <v>-75</v>
      </c>
      <c r="F19" s="22">
        <f t="shared" si="22"/>
        <v>-75</v>
      </c>
      <c r="G19" s="22">
        <f t="shared" si="23"/>
        <v>-75</v>
      </c>
      <c r="H19" s="22">
        <f t="shared" si="24"/>
        <v>-75</v>
      </c>
      <c r="I19" s="22">
        <f t="shared" si="25"/>
        <v>-75</v>
      </c>
      <c r="J19" s="22">
        <f t="shared" si="26"/>
        <v>-75</v>
      </c>
      <c r="K19" s="22">
        <f t="shared" si="27"/>
        <v>-75</v>
      </c>
      <c r="L19" s="22">
        <f t="shared" si="28"/>
        <v>-75</v>
      </c>
      <c r="M19" s="22">
        <f t="shared" si="29"/>
        <v>-75</v>
      </c>
      <c r="N19" s="22">
        <f t="shared" si="30"/>
        <v>-75</v>
      </c>
      <c r="O19" s="22">
        <f t="shared" si="31"/>
        <v>-75</v>
      </c>
      <c r="P19" s="22">
        <f t="shared" si="32"/>
        <v>-900</v>
      </c>
      <c r="Q19" s="23">
        <f t="shared" si="33"/>
        <v>0.01</v>
      </c>
      <c r="U19" s="5"/>
      <c r="V19" s="5"/>
      <c r="W19" s="5"/>
    </row>
    <row r="20" spans="1:23" ht="19.5" customHeight="1" x14ac:dyDescent="0.2">
      <c r="A20" s="5"/>
      <c r="B20" s="24" t="s">
        <v>41</v>
      </c>
      <c r="C20" s="61">
        <v>-100</v>
      </c>
      <c r="D20" s="21">
        <f t="shared" si="17"/>
        <v>-100</v>
      </c>
      <c r="E20" s="22">
        <f t="shared" si="17"/>
        <v>-100</v>
      </c>
      <c r="F20" s="22">
        <f t="shared" si="17"/>
        <v>-100</v>
      </c>
      <c r="G20" s="22">
        <f t="shared" si="17"/>
        <v>-100</v>
      </c>
      <c r="H20" s="22">
        <f t="shared" si="17"/>
        <v>-100</v>
      </c>
      <c r="I20" s="22">
        <f t="shared" si="17"/>
        <v>-100</v>
      </c>
      <c r="J20" s="22">
        <f t="shared" si="17"/>
        <v>-100</v>
      </c>
      <c r="K20" s="22">
        <f t="shared" si="17"/>
        <v>-100</v>
      </c>
      <c r="L20" s="22">
        <f t="shared" si="17"/>
        <v>-100</v>
      </c>
      <c r="M20" s="22">
        <f t="shared" si="17"/>
        <v>-100</v>
      </c>
      <c r="N20" s="22">
        <f t="shared" si="17"/>
        <v>-100</v>
      </c>
      <c r="O20" s="22">
        <f t="shared" si="17"/>
        <v>-100</v>
      </c>
      <c r="P20" s="22">
        <f t="shared" si="18"/>
        <v>-1200</v>
      </c>
      <c r="Q20" s="23">
        <f t="shared" si="19"/>
        <v>1.3333333333333334E-2</v>
      </c>
      <c r="U20" s="5"/>
      <c r="V20" s="5"/>
      <c r="W20" s="5"/>
    </row>
    <row r="21" spans="1:23" ht="19.5" customHeight="1" x14ac:dyDescent="0.2">
      <c r="A21" s="5"/>
      <c r="B21" s="24" t="s">
        <v>35</v>
      </c>
      <c r="C21" s="61">
        <v>-600</v>
      </c>
      <c r="D21" s="21">
        <f t="shared" si="17"/>
        <v>-600</v>
      </c>
      <c r="E21" s="22">
        <f t="shared" si="17"/>
        <v>-600</v>
      </c>
      <c r="F21" s="22">
        <f t="shared" si="17"/>
        <v>-600</v>
      </c>
      <c r="G21" s="22">
        <f t="shared" si="17"/>
        <v>-600</v>
      </c>
      <c r="H21" s="22">
        <f t="shared" si="17"/>
        <v>-600</v>
      </c>
      <c r="I21" s="22">
        <f t="shared" si="17"/>
        <v>-600</v>
      </c>
      <c r="J21" s="22">
        <f t="shared" si="17"/>
        <v>-600</v>
      </c>
      <c r="K21" s="22">
        <f t="shared" si="17"/>
        <v>-600</v>
      </c>
      <c r="L21" s="22">
        <f t="shared" si="17"/>
        <v>-600</v>
      </c>
      <c r="M21" s="22">
        <f t="shared" si="17"/>
        <v>-600</v>
      </c>
      <c r="N21" s="22">
        <f t="shared" si="17"/>
        <v>-600</v>
      </c>
      <c r="O21" s="22">
        <f t="shared" si="17"/>
        <v>-600</v>
      </c>
      <c r="P21" s="22">
        <f t="shared" si="18"/>
        <v>-7200</v>
      </c>
      <c r="Q21" s="23">
        <f t="shared" si="19"/>
        <v>0.08</v>
      </c>
      <c r="U21" s="5"/>
      <c r="V21" s="5"/>
      <c r="W21" s="5"/>
    </row>
    <row r="22" spans="1:23" ht="19.5" customHeight="1" x14ac:dyDescent="0.2">
      <c r="A22" s="5"/>
      <c r="B22" s="10" t="s">
        <v>36</v>
      </c>
      <c r="C22" s="61">
        <v>-200</v>
      </c>
      <c r="D22" s="21">
        <f t="shared" si="17"/>
        <v>-200</v>
      </c>
      <c r="E22" s="22">
        <f t="shared" si="17"/>
        <v>-200</v>
      </c>
      <c r="F22" s="22">
        <f t="shared" si="17"/>
        <v>-200</v>
      </c>
      <c r="G22" s="22">
        <f t="shared" si="17"/>
        <v>-200</v>
      </c>
      <c r="H22" s="22">
        <f t="shared" si="17"/>
        <v>-200</v>
      </c>
      <c r="I22" s="22">
        <f t="shared" si="17"/>
        <v>-200</v>
      </c>
      <c r="J22" s="22">
        <f t="shared" si="17"/>
        <v>-200</v>
      </c>
      <c r="K22" s="22">
        <f t="shared" si="17"/>
        <v>-200</v>
      </c>
      <c r="L22" s="22">
        <f t="shared" si="17"/>
        <v>-200</v>
      </c>
      <c r="M22" s="22">
        <f t="shared" si="17"/>
        <v>-200</v>
      </c>
      <c r="N22" s="22">
        <f t="shared" si="17"/>
        <v>-200</v>
      </c>
      <c r="O22" s="22">
        <f t="shared" si="17"/>
        <v>-200</v>
      </c>
      <c r="P22" s="22">
        <f t="shared" si="18"/>
        <v>-2400</v>
      </c>
      <c r="Q22" s="23">
        <f t="shared" si="19"/>
        <v>2.6666666666666668E-2</v>
      </c>
      <c r="U22" s="5"/>
      <c r="V22" s="5"/>
      <c r="W22" s="5"/>
    </row>
    <row r="23" spans="1:23" ht="19.5" customHeight="1" x14ac:dyDescent="0.2">
      <c r="A23" s="5"/>
      <c r="B23" s="10" t="s">
        <v>33</v>
      </c>
      <c r="C23" s="61">
        <v>-100</v>
      </c>
      <c r="D23" s="21">
        <f t="shared" si="17"/>
        <v>-100</v>
      </c>
      <c r="E23" s="22">
        <f t="shared" si="17"/>
        <v>-100</v>
      </c>
      <c r="F23" s="22">
        <f t="shared" si="17"/>
        <v>-100</v>
      </c>
      <c r="G23" s="22">
        <f t="shared" si="17"/>
        <v>-100</v>
      </c>
      <c r="H23" s="22">
        <f t="shared" si="17"/>
        <v>-100</v>
      </c>
      <c r="I23" s="22">
        <f t="shared" si="17"/>
        <v>-100</v>
      </c>
      <c r="J23" s="22">
        <f t="shared" si="17"/>
        <v>-100</v>
      </c>
      <c r="K23" s="22">
        <f t="shared" si="17"/>
        <v>-100</v>
      </c>
      <c r="L23" s="22">
        <f t="shared" si="17"/>
        <v>-100</v>
      </c>
      <c r="M23" s="22">
        <f t="shared" si="17"/>
        <v>-100</v>
      </c>
      <c r="N23" s="22">
        <f t="shared" si="17"/>
        <v>-100</v>
      </c>
      <c r="O23" s="22">
        <f t="shared" si="17"/>
        <v>-100</v>
      </c>
      <c r="P23" s="22">
        <f t="shared" si="18"/>
        <v>-1200</v>
      </c>
      <c r="Q23" s="23">
        <f t="shared" si="19"/>
        <v>1.3333333333333334E-2</v>
      </c>
      <c r="U23" s="5"/>
      <c r="V23" s="5"/>
      <c r="W23" s="5"/>
    </row>
    <row r="24" spans="1:23" ht="19.5" customHeight="1" x14ac:dyDescent="0.2">
      <c r="A24" s="5"/>
      <c r="B24" s="10" t="s">
        <v>17</v>
      </c>
      <c r="C24" s="61">
        <v>-150</v>
      </c>
      <c r="D24" s="21">
        <f t="shared" si="17"/>
        <v>-150</v>
      </c>
      <c r="E24" s="22">
        <f t="shared" si="17"/>
        <v>-150</v>
      </c>
      <c r="F24" s="22">
        <f t="shared" si="17"/>
        <v>-150</v>
      </c>
      <c r="G24" s="22">
        <f t="shared" si="17"/>
        <v>-150</v>
      </c>
      <c r="H24" s="22">
        <f t="shared" si="17"/>
        <v>-150</v>
      </c>
      <c r="I24" s="22">
        <f t="shared" si="17"/>
        <v>-150</v>
      </c>
      <c r="J24" s="22">
        <f t="shared" si="17"/>
        <v>-150</v>
      </c>
      <c r="K24" s="22">
        <f t="shared" si="17"/>
        <v>-150</v>
      </c>
      <c r="L24" s="22">
        <f t="shared" si="17"/>
        <v>-150</v>
      </c>
      <c r="M24" s="22">
        <f t="shared" si="17"/>
        <v>-150</v>
      </c>
      <c r="N24" s="22">
        <f t="shared" si="17"/>
        <v>-150</v>
      </c>
      <c r="O24" s="22">
        <f t="shared" si="17"/>
        <v>-150</v>
      </c>
      <c r="P24" s="22">
        <f t="shared" si="18"/>
        <v>-1800</v>
      </c>
      <c r="Q24" s="23">
        <f t="shared" si="19"/>
        <v>0.02</v>
      </c>
      <c r="U24" s="5"/>
      <c r="V24" s="5"/>
      <c r="W24" s="5"/>
    </row>
    <row r="25" spans="1:23" ht="19.5" customHeight="1" x14ac:dyDescent="0.2">
      <c r="A25" s="5"/>
      <c r="B25" s="10" t="s">
        <v>22</v>
      </c>
      <c r="C25" s="61">
        <v>-200</v>
      </c>
      <c r="D25" s="21">
        <f t="shared" si="17"/>
        <v>-200</v>
      </c>
      <c r="E25" s="22">
        <f t="shared" si="17"/>
        <v>-200</v>
      </c>
      <c r="F25" s="22">
        <f t="shared" si="17"/>
        <v>-200</v>
      </c>
      <c r="G25" s="22">
        <f t="shared" si="17"/>
        <v>-200</v>
      </c>
      <c r="H25" s="22">
        <f t="shared" si="17"/>
        <v>-200</v>
      </c>
      <c r="I25" s="22">
        <f t="shared" si="17"/>
        <v>-200</v>
      </c>
      <c r="J25" s="22">
        <f t="shared" si="17"/>
        <v>-200</v>
      </c>
      <c r="K25" s="22">
        <f t="shared" si="17"/>
        <v>-200</v>
      </c>
      <c r="L25" s="22">
        <f t="shared" si="17"/>
        <v>-200</v>
      </c>
      <c r="M25" s="22">
        <f t="shared" si="17"/>
        <v>-200</v>
      </c>
      <c r="N25" s="22">
        <f t="shared" si="17"/>
        <v>-200</v>
      </c>
      <c r="O25" s="22">
        <f t="shared" si="17"/>
        <v>-200</v>
      </c>
      <c r="P25" s="22">
        <f t="shared" si="18"/>
        <v>-2400</v>
      </c>
      <c r="Q25" s="23">
        <f t="shared" si="19"/>
        <v>2.6666666666666668E-2</v>
      </c>
    </row>
    <row r="26" spans="1:23" ht="19.5" customHeight="1" x14ac:dyDescent="0.2">
      <c r="A26" s="5"/>
      <c r="B26" s="24" t="s">
        <v>23</v>
      </c>
      <c r="C26" s="61">
        <v>-75</v>
      </c>
      <c r="D26" s="21">
        <f t="shared" si="17"/>
        <v>-75</v>
      </c>
      <c r="E26" s="22">
        <f t="shared" si="17"/>
        <v>-75</v>
      </c>
      <c r="F26" s="22">
        <f t="shared" si="17"/>
        <v>-75</v>
      </c>
      <c r="G26" s="22">
        <f t="shared" si="17"/>
        <v>-75</v>
      </c>
      <c r="H26" s="22">
        <f t="shared" si="17"/>
        <v>-75</v>
      </c>
      <c r="I26" s="22">
        <f t="shared" si="17"/>
        <v>-75</v>
      </c>
      <c r="J26" s="22">
        <f t="shared" si="17"/>
        <v>-75</v>
      </c>
      <c r="K26" s="22">
        <f t="shared" si="17"/>
        <v>-75</v>
      </c>
      <c r="L26" s="22">
        <f t="shared" si="17"/>
        <v>-75</v>
      </c>
      <c r="M26" s="22">
        <f t="shared" si="17"/>
        <v>-75</v>
      </c>
      <c r="N26" s="22">
        <f t="shared" si="17"/>
        <v>-75</v>
      </c>
      <c r="O26" s="22">
        <f t="shared" si="17"/>
        <v>-75</v>
      </c>
      <c r="P26" s="22">
        <f t="shared" si="18"/>
        <v>-900</v>
      </c>
      <c r="Q26" s="23">
        <f t="shared" si="19"/>
        <v>0.01</v>
      </c>
    </row>
    <row r="27" spans="1:23" ht="19.5" customHeight="1" x14ac:dyDescent="0.2">
      <c r="A27" s="5"/>
      <c r="B27" s="25" t="s">
        <v>24</v>
      </c>
      <c r="C27" s="61">
        <v>-100</v>
      </c>
      <c r="D27" s="26">
        <f t="shared" si="17"/>
        <v>-100</v>
      </c>
      <c r="E27" s="27">
        <f t="shared" si="17"/>
        <v>-100</v>
      </c>
      <c r="F27" s="27">
        <f t="shared" si="17"/>
        <v>-100</v>
      </c>
      <c r="G27" s="27">
        <f t="shared" si="17"/>
        <v>-100</v>
      </c>
      <c r="H27" s="27">
        <f t="shared" si="17"/>
        <v>-100</v>
      </c>
      <c r="I27" s="27">
        <f t="shared" si="17"/>
        <v>-100</v>
      </c>
      <c r="J27" s="27">
        <f t="shared" si="17"/>
        <v>-100</v>
      </c>
      <c r="K27" s="27">
        <f t="shared" si="17"/>
        <v>-100</v>
      </c>
      <c r="L27" s="27">
        <f t="shared" si="17"/>
        <v>-100</v>
      </c>
      <c r="M27" s="27">
        <f t="shared" si="17"/>
        <v>-100</v>
      </c>
      <c r="N27" s="27">
        <f t="shared" si="17"/>
        <v>-100</v>
      </c>
      <c r="O27" s="27">
        <f t="shared" si="17"/>
        <v>-100</v>
      </c>
      <c r="P27" s="27">
        <f t="shared" si="18"/>
        <v>-1200</v>
      </c>
      <c r="Q27" s="23">
        <f t="shared" si="19"/>
        <v>1.3333333333333334E-2</v>
      </c>
    </row>
    <row r="28" spans="1:23" ht="19.5" customHeight="1" x14ac:dyDescent="0.2">
      <c r="A28" s="5"/>
      <c r="B28" s="24" t="s">
        <v>25</v>
      </c>
      <c r="C28" s="61">
        <v>-50</v>
      </c>
      <c r="D28" s="21">
        <f t="shared" si="17"/>
        <v>-50</v>
      </c>
      <c r="E28" s="22">
        <f t="shared" si="17"/>
        <v>-50</v>
      </c>
      <c r="F28" s="22">
        <f t="shared" si="17"/>
        <v>-50</v>
      </c>
      <c r="G28" s="22">
        <f t="shared" si="17"/>
        <v>-50</v>
      </c>
      <c r="H28" s="22">
        <f t="shared" si="17"/>
        <v>-50</v>
      </c>
      <c r="I28" s="22">
        <f t="shared" si="17"/>
        <v>-50</v>
      </c>
      <c r="J28" s="22">
        <f t="shared" si="17"/>
        <v>-50</v>
      </c>
      <c r="K28" s="22">
        <f t="shared" si="17"/>
        <v>-50</v>
      </c>
      <c r="L28" s="22">
        <f t="shared" si="17"/>
        <v>-50</v>
      </c>
      <c r="M28" s="22">
        <f t="shared" si="17"/>
        <v>-50</v>
      </c>
      <c r="N28" s="22">
        <f t="shared" si="17"/>
        <v>-50</v>
      </c>
      <c r="O28" s="22">
        <f t="shared" si="17"/>
        <v>-50</v>
      </c>
      <c r="P28" s="22">
        <f t="shared" si="18"/>
        <v>-600</v>
      </c>
      <c r="Q28" s="23">
        <f t="shared" si="19"/>
        <v>6.6666666666666671E-3</v>
      </c>
    </row>
    <row r="29" spans="1:23" ht="19.5" customHeight="1" x14ac:dyDescent="0.2">
      <c r="A29" s="5"/>
      <c r="B29" s="10" t="s">
        <v>16</v>
      </c>
      <c r="C29" s="61">
        <v>-50</v>
      </c>
      <c r="D29" s="21">
        <f t="shared" si="17"/>
        <v>-50</v>
      </c>
      <c r="E29" s="22">
        <f t="shared" si="17"/>
        <v>-50</v>
      </c>
      <c r="F29" s="22">
        <f t="shared" si="17"/>
        <v>-50</v>
      </c>
      <c r="G29" s="22">
        <f t="shared" si="17"/>
        <v>-50</v>
      </c>
      <c r="H29" s="22">
        <f t="shared" si="17"/>
        <v>-50</v>
      </c>
      <c r="I29" s="22">
        <f t="shared" si="17"/>
        <v>-50</v>
      </c>
      <c r="J29" s="22">
        <f t="shared" si="17"/>
        <v>-50</v>
      </c>
      <c r="K29" s="22">
        <f t="shared" si="17"/>
        <v>-50</v>
      </c>
      <c r="L29" s="22">
        <f t="shared" si="17"/>
        <v>-50</v>
      </c>
      <c r="M29" s="22">
        <f t="shared" si="17"/>
        <v>-50</v>
      </c>
      <c r="N29" s="22">
        <f t="shared" si="17"/>
        <v>-50</v>
      </c>
      <c r="O29" s="22">
        <f t="shared" si="17"/>
        <v>-50</v>
      </c>
      <c r="P29" s="22">
        <f t="shared" si="18"/>
        <v>-600</v>
      </c>
      <c r="Q29" s="23">
        <f t="shared" si="19"/>
        <v>6.6666666666666671E-3</v>
      </c>
    </row>
    <row r="30" spans="1:23" ht="19.5" customHeight="1" x14ac:dyDescent="0.2">
      <c r="A30" s="5"/>
      <c r="B30" s="65" t="s">
        <v>46</v>
      </c>
      <c r="C30" s="61">
        <v>-75</v>
      </c>
      <c r="D30" s="21">
        <f t="shared" si="17"/>
        <v>-75</v>
      </c>
      <c r="E30" s="22">
        <f t="shared" si="17"/>
        <v>-75</v>
      </c>
      <c r="F30" s="22">
        <f t="shared" si="17"/>
        <v>-75</v>
      </c>
      <c r="G30" s="22">
        <f t="shared" si="17"/>
        <v>-75</v>
      </c>
      <c r="H30" s="22">
        <f t="shared" si="17"/>
        <v>-75</v>
      </c>
      <c r="I30" s="22">
        <f t="shared" si="17"/>
        <v>-75</v>
      </c>
      <c r="J30" s="22">
        <f t="shared" si="17"/>
        <v>-75</v>
      </c>
      <c r="K30" s="22">
        <f t="shared" si="17"/>
        <v>-75</v>
      </c>
      <c r="L30" s="22">
        <f t="shared" si="17"/>
        <v>-75</v>
      </c>
      <c r="M30" s="22">
        <f t="shared" si="17"/>
        <v>-75</v>
      </c>
      <c r="N30" s="22">
        <f t="shared" si="17"/>
        <v>-75</v>
      </c>
      <c r="O30" s="22">
        <f t="shared" si="17"/>
        <v>-75</v>
      </c>
      <c r="P30" s="22">
        <f t="shared" si="18"/>
        <v>-900</v>
      </c>
      <c r="Q30" s="23">
        <f t="shared" si="19"/>
        <v>0.01</v>
      </c>
    </row>
    <row r="31" spans="1:23" ht="19.5" customHeight="1" x14ac:dyDescent="0.2">
      <c r="A31" s="5"/>
      <c r="B31" s="24" t="s">
        <v>42</v>
      </c>
      <c r="C31" s="61">
        <v>-100</v>
      </c>
      <c r="D31" s="26">
        <f t="shared" si="17"/>
        <v>-100</v>
      </c>
      <c r="E31" s="27">
        <f t="shared" si="17"/>
        <v>-100</v>
      </c>
      <c r="F31" s="27">
        <f t="shared" si="17"/>
        <v>-100</v>
      </c>
      <c r="G31" s="27">
        <f t="shared" si="17"/>
        <v>-100</v>
      </c>
      <c r="H31" s="27">
        <f t="shared" si="17"/>
        <v>-100</v>
      </c>
      <c r="I31" s="27">
        <f t="shared" si="17"/>
        <v>-100</v>
      </c>
      <c r="J31" s="27">
        <f t="shared" si="17"/>
        <v>-100</v>
      </c>
      <c r="K31" s="27">
        <f t="shared" si="17"/>
        <v>-100</v>
      </c>
      <c r="L31" s="27">
        <f t="shared" si="17"/>
        <v>-100</v>
      </c>
      <c r="M31" s="27">
        <f t="shared" si="17"/>
        <v>-100</v>
      </c>
      <c r="N31" s="27">
        <f t="shared" si="17"/>
        <v>-100</v>
      </c>
      <c r="O31" s="27">
        <f t="shared" si="17"/>
        <v>-100</v>
      </c>
      <c r="P31" s="27">
        <f t="shared" si="18"/>
        <v>-1200</v>
      </c>
      <c r="Q31" s="28">
        <f t="shared" si="19"/>
        <v>1.3333333333333334E-2</v>
      </c>
    </row>
    <row r="32" spans="1:23" ht="19.5" customHeight="1" x14ac:dyDescent="0.2">
      <c r="A32" s="5"/>
      <c r="B32" s="24" t="s">
        <v>29</v>
      </c>
      <c r="C32" s="61">
        <v>-100</v>
      </c>
      <c r="D32" s="26">
        <f t="shared" ref="D32" si="34">C32</f>
        <v>-100</v>
      </c>
      <c r="E32" s="27">
        <f t="shared" ref="E32" si="35">D32</f>
        <v>-100</v>
      </c>
      <c r="F32" s="27">
        <f t="shared" ref="F32" si="36">E32</f>
        <v>-100</v>
      </c>
      <c r="G32" s="27">
        <f t="shared" ref="G32" si="37">F32</f>
        <v>-100</v>
      </c>
      <c r="H32" s="27">
        <f t="shared" ref="H32" si="38">G32</f>
        <v>-100</v>
      </c>
      <c r="I32" s="27">
        <f t="shared" ref="I32" si="39">H32</f>
        <v>-100</v>
      </c>
      <c r="J32" s="27">
        <f t="shared" ref="J32" si="40">I32</f>
        <v>-100</v>
      </c>
      <c r="K32" s="27">
        <f t="shared" ref="K32" si="41">J32</f>
        <v>-100</v>
      </c>
      <c r="L32" s="27">
        <f t="shared" ref="L32" si="42">K32</f>
        <v>-100</v>
      </c>
      <c r="M32" s="27">
        <f t="shared" ref="M32" si="43">L32</f>
        <v>-100</v>
      </c>
      <c r="N32" s="27">
        <f t="shared" ref="N32" si="44">M32</f>
        <v>-100</v>
      </c>
      <c r="O32" s="27">
        <f t="shared" ref="O32" si="45">N32</f>
        <v>-100</v>
      </c>
      <c r="P32" s="27">
        <f t="shared" ref="P32" si="46">SUM(D32:O32)</f>
        <v>-1200</v>
      </c>
      <c r="Q32" s="28">
        <f t="shared" ref="Q32" si="47">-(P32)/$P$8</f>
        <v>1.3333333333333334E-2</v>
      </c>
    </row>
    <row r="33" spans="1:18" ht="19.5" customHeight="1" x14ac:dyDescent="0.2">
      <c r="A33" s="5"/>
      <c r="B33" s="24" t="s">
        <v>39</v>
      </c>
      <c r="C33" s="61">
        <v>-750</v>
      </c>
      <c r="D33" s="26">
        <f t="shared" si="17"/>
        <v>-750</v>
      </c>
      <c r="E33" s="27">
        <f t="shared" si="17"/>
        <v>-750</v>
      </c>
      <c r="F33" s="27">
        <f t="shared" si="17"/>
        <v>-750</v>
      </c>
      <c r="G33" s="27">
        <f t="shared" si="17"/>
        <v>-750</v>
      </c>
      <c r="H33" s="27">
        <f t="shared" si="17"/>
        <v>-750</v>
      </c>
      <c r="I33" s="27">
        <f t="shared" si="17"/>
        <v>-750</v>
      </c>
      <c r="J33" s="27">
        <f t="shared" si="17"/>
        <v>-750</v>
      </c>
      <c r="K33" s="27">
        <f t="shared" si="17"/>
        <v>-750</v>
      </c>
      <c r="L33" s="27">
        <f t="shared" si="17"/>
        <v>-750</v>
      </c>
      <c r="M33" s="27">
        <f t="shared" si="17"/>
        <v>-750</v>
      </c>
      <c r="N33" s="27">
        <f t="shared" si="17"/>
        <v>-750</v>
      </c>
      <c r="O33" s="27">
        <f t="shared" si="17"/>
        <v>-750</v>
      </c>
      <c r="P33" s="27">
        <f t="shared" si="18"/>
        <v>-9000</v>
      </c>
      <c r="Q33" s="28">
        <f t="shared" si="19"/>
        <v>0.1</v>
      </c>
      <c r="R33" s="5"/>
    </row>
    <row r="34" spans="1:18" ht="19.5" customHeight="1" thickBot="1" x14ac:dyDescent="0.25">
      <c r="B34" s="29" t="s">
        <v>40</v>
      </c>
      <c r="C34" s="62">
        <v>-100</v>
      </c>
      <c r="D34" s="30">
        <f t="shared" ref="D34" si="48">C34</f>
        <v>-100</v>
      </c>
      <c r="E34" s="31">
        <f t="shared" ref="E34" si="49">D34</f>
        <v>-100</v>
      </c>
      <c r="F34" s="31">
        <f t="shared" ref="F34" si="50">E34</f>
        <v>-100</v>
      </c>
      <c r="G34" s="31">
        <f t="shared" ref="G34" si="51">F34</f>
        <v>-100</v>
      </c>
      <c r="H34" s="31">
        <f t="shared" ref="H34" si="52">G34</f>
        <v>-100</v>
      </c>
      <c r="I34" s="31">
        <f t="shared" ref="I34" si="53">H34</f>
        <v>-100</v>
      </c>
      <c r="J34" s="31">
        <f t="shared" ref="J34" si="54">I34</f>
        <v>-100</v>
      </c>
      <c r="K34" s="31">
        <f t="shared" ref="K34" si="55">J34</f>
        <v>-100</v>
      </c>
      <c r="L34" s="31">
        <f t="shared" ref="L34" si="56">K34</f>
        <v>-100</v>
      </c>
      <c r="M34" s="31">
        <f t="shared" ref="M34" si="57">L34</f>
        <v>-100</v>
      </c>
      <c r="N34" s="31">
        <f t="shared" ref="N34" si="58">M34</f>
        <v>-100</v>
      </c>
      <c r="O34" s="31">
        <f t="shared" ref="O34" si="59">N34</f>
        <v>-100</v>
      </c>
      <c r="P34" s="31">
        <f t="shared" ref="P34" si="60">SUM(D34:O34)</f>
        <v>-1200</v>
      </c>
      <c r="Q34" s="32">
        <f t="shared" ref="Q34" si="61">-(P34)/$P$8</f>
        <v>1.3333333333333334E-2</v>
      </c>
    </row>
    <row r="35" spans="1:18" ht="19.5" customHeight="1" thickTop="1" thickBot="1" x14ac:dyDescent="0.25">
      <c r="B35" s="29" t="s">
        <v>47</v>
      </c>
      <c r="C35" s="62">
        <v>-50</v>
      </c>
      <c r="D35" s="30">
        <f t="shared" si="17"/>
        <v>-50</v>
      </c>
      <c r="E35" s="31">
        <f t="shared" si="17"/>
        <v>-50</v>
      </c>
      <c r="F35" s="31">
        <f t="shared" si="17"/>
        <v>-50</v>
      </c>
      <c r="G35" s="31">
        <f t="shared" si="17"/>
        <v>-50</v>
      </c>
      <c r="H35" s="31">
        <f t="shared" si="17"/>
        <v>-50</v>
      </c>
      <c r="I35" s="31">
        <f t="shared" si="17"/>
        <v>-50</v>
      </c>
      <c r="J35" s="31">
        <f t="shared" si="17"/>
        <v>-50</v>
      </c>
      <c r="K35" s="31">
        <f t="shared" si="17"/>
        <v>-50</v>
      </c>
      <c r="L35" s="31">
        <f t="shared" si="17"/>
        <v>-50</v>
      </c>
      <c r="M35" s="31">
        <f t="shared" si="17"/>
        <v>-50</v>
      </c>
      <c r="N35" s="31">
        <f t="shared" si="17"/>
        <v>-50</v>
      </c>
      <c r="O35" s="31">
        <f t="shared" si="17"/>
        <v>-50</v>
      </c>
      <c r="P35" s="31">
        <f t="shared" si="18"/>
        <v>-600</v>
      </c>
      <c r="Q35" s="32">
        <f t="shared" si="19"/>
        <v>6.6666666666666671E-3</v>
      </c>
    </row>
    <row r="36" spans="1:18" ht="20.25" customHeight="1" thickTop="1" x14ac:dyDescent="0.2">
      <c r="B36" s="33" t="s">
        <v>30</v>
      </c>
      <c r="C36" s="34"/>
      <c r="D36" s="35">
        <f t="shared" ref="D36:P36" si="62">SUM(D12:D35)</f>
        <v>-4815</v>
      </c>
      <c r="E36" s="35">
        <f t="shared" si="62"/>
        <v>-4815</v>
      </c>
      <c r="F36" s="35">
        <f t="shared" si="62"/>
        <v>-4815</v>
      </c>
      <c r="G36" s="35">
        <f t="shared" si="62"/>
        <v>-4815</v>
      </c>
      <c r="H36" s="35">
        <f t="shared" si="62"/>
        <v>-4815</v>
      </c>
      <c r="I36" s="35">
        <f t="shared" si="62"/>
        <v>-4815</v>
      </c>
      <c r="J36" s="35">
        <f t="shared" si="62"/>
        <v>-4815</v>
      </c>
      <c r="K36" s="35">
        <f t="shared" si="62"/>
        <v>-4815</v>
      </c>
      <c r="L36" s="35">
        <f t="shared" si="62"/>
        <v>-4815</v>
      </c>
      <c r="M36" s="35">
        <f t="shared" si="62"/>
        <v>-4815</v>
      </c>
      <c r="N36" s="35">
        <f t="shared" si="62"/>
        <v>-4815</v>
      </c>
      <c r="O36" s="35">
        <f t="shared" si="62"/>
        <v>-4815</v>
      </c>
      <c r="P36" s="35">
        <f t="shared" si="62"/>
        <v>-57780</v>
      </c>
      <c r="Q36" s="36">
        <f>-(P36)/$P$8</f>
        <v>0.64200000000000002</v>
      </c>
    </row>
    <row r="37" spans="1:18" ht="20.25" customHeight="1" x14ac:dyDescent="0.2">
      <c r="B37" s="54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6"/>
    </row>
    <row r="38" spans="1:18" ht="21" customHeight="1" x14ac:dyDescent="0.2">
      <c r="B38" s="33" t="s">
        <v>48</v>
      </c>
      <c r="C38" s="37"/>
      <c r="D38" s="38">
        <f t="shared" ref="D38:O38" si="63">D8+D36</f>
        <v>2685</v>
      </c>
      <c r="E38" s="38">
        <f t="shared" si="63"/>
        <v>2685</v>
      </c>
      <c r="F38" s="38">
        <f t="shared" si="63"/>
        <v>2685</v>
      </c>
      <c r="G38" s="38">
        <f t="shared" si="63"/>
        <v>2685</v>
      </c>
      <c r="H38" s="38">
        <f t="shared" si="63"/>
        <v>2685</v>
      </c>
      <c r="I38" s="38">
        <f t="shared" si="63"/>
        <v>2685</v>
      </c>
      <c r="J38" s="38">
        <f t="shared" si="63"/>
        <v>2685</v>
      </c>
      <c r="K38" s="38">
        <f t="shared" si="63"/>
        <v>2685</v>
      </c>
      <c r="L38" s="38">
        <f t="shared" si="63"/>
        <v>2685</v>
      </c>
      <c r="M38" s="38">
        <f t="shared" si="63"/>
        <v>2685</v>
      </c>
      <c r="N38" s="38">
        <f t="shared" si="63"/>
        <v>2685</v>
      </c>
      <c r="O38" s="38">
        <f t="shared" si="63"/>
        <v>2685</v>
      </c>
      <c r="P38" s="38">
        <f>SUM(D38:O38)</f>
        <v>32220</v>
      </c>
      <c r="Q38" s="39"/>
    </row>
    <row r="39" spans="1:18" ht="21" customHeight="1" thickBot="1" x14ac:dyDescent="0.25">
      <c r="B39" s="40" t="s">
        <v>49</v>
      </c>
      <c r="C39" s="41"/>
      <c r="D39" s="42">
        <f>D38</f>
        <v>2685</v>
      </c>
      <c r="E39" s="42">
        <f>D39+E38</f>
        <v>5370</v>
      </c>
      <c r="F39" s="42">
        <f t="shared" ref="F39:O39" si="64">E39+F38</f>
        <v>8055</v>
      </c>
      <c r="G39" s="42">
        <f t="shared" si="64"/>
        <v>10740</v>
      </c>
      <c r="H39" s="42">
        <f t="shared" si="64"/>
        <v>13425</v>
      </c>
      <c r="I39" s="42">
        <f t="shared" si="64"/>
        <v>16110</v>
      </c>
      <c r="J39" s="42">
        <f t="shared" si="64"/>
        <v>18795</v>
      </c>
      <c r="K39" s="42">
        <f t="shared" si="64"/>
        <v>21480</v>
      </c>
      <c r="L39" s="42">
        <f t="shared" si="64"/>
        <v>24165</v>
      </c>
      <c r="M39" s="42">
        <f t="shared" si="64"/>
        <v>26850</v>
      </c>
      <c r="N39" s="42">
        <f t="shared" si="64"/>
        <v>29535</v>
      </c>
      <c r="O39" s="42">
        <f t="shared" si="64"/>
        <v>32220</v>
      </c>
      <c r="P39" s="42">
        <f>O39</f>
        <v>32220</v>
      </c>
      <c r="Q39" s="43">
        <f>P39/$P$8</f>
        <v>0.35799999999999998</v>
      </c>
    </row>
    <row r="40" spans="1:18" ht="19.5" customHeight="1" x14ac:dyDescent="0.2">
      <c r="B40" s="3"/>
      <c r="Q40" s="5"/>
    </row>
    <row r="41" spans="1:18" ht="19.5" customHeight="1" x14ac:dyDescent="0.2">
      <c r="B41" s="66" t="s">
        <v>43</v>
      </c>
      <c r="C41" s="2"/>
      <c r="D41" s="2"/>
    </row>
    <row r="42" spans="1:18" ht="19.5" customHeight="1" x14ac:dyDescent="0.2">
      <c r="B42" s="4"/>
      <c r="C42" s="2"/>
      <c r="D42" s="2"/>
    </row>
    <row r="43" spans="1:18" ht="19.5" customHeight="1" x14ac:dyDescent="0.2">
      <c r="B43" s="2"/>
      <c r="C43" s="2"/>
      <c r="D43" s="2"/>
    </row>
    <row r="44" spans="1:18" ht="19.5" customHeight="1" x14ac:dyDescent="0.2">
      <c r="B44" s="2"/>
      <c r="C44" s="2"/>
      <c r="D44" s="2"/>
    </row>
    <row r="45" spans="1:18" ht="19.5" customHeight="1" x14ac:dyDescent="0.2">
      <c r="B45" s="2"/>
      <c r="C45" s="2"/>
      <c r="D45" s="2"/>
    </row>
    <row r="46" spans="1:18" ht="19.5" customHeight="1" x14ac:dyDescent="0.2">
      <c r="B46" s="2"/>
      <c r="C46" s="2"/>
      <c r="D46" s="2"/>
    </row>
  </sheetData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2019-09-05T22:05:44Z</dcterms:modified>
</cp:coreProperties>
</file>