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767A7ED5-9BFA-44E4-B569-A8111CC35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D35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C35" i="2"/>
  <c r="F35" i="2"/>
  <c r="G35" i="2"/>
  <c r="E35" i="2" l="1"/>
  <c r="H35" i="2" s="1"/>
</calcChain>
</file>

<file path=xl/sharedStrings.xml><?xml version="1.0" encoding="utf-8"?>
<sst xmlns="http://schemas.openxmlformats.org/spreadsheetml/2006/main" count="39" uniqueCount="39">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</sst>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1" xfId="0" applyNumberFormat="1" applyFont="1" applyFill="1" applyBorder="1" applyAlignment="1">
      <alignment vertical="center" wrapText="1"/>
    </xf>
    <xf numFmtId="7" fontId="22" fillId="0" borderId="12" xfId="0" applyNumberFormat="1" applyFont="1" applyBorder="1" applyAlignment="1">
      <alignment wrapText="1"/>
    </xf>
    <xf numFmtId="7" fontId="22" fillId="0" borderId="13" xfId="0" applyNumberFormat="1" applyFont="1" applyBorder="1" applyAlignment="1">
      <alignment wrapText="1"/>
    </xf>
    <xf numFmtId="7" fontId="22" fillId="0" borderId="14" xfId="0" applyNumberFormat="1" applyFont="1" applyBorder="1" applyAlignment="1">
      <alignment wrapText="1"/>
    </xf>
    <xf numFmtId="7" fontId="23" fillId="0" borderId="13" xfId="0" applyNumberFormat="1" applyFont="1" applyBorder="1" applyAlignment="1">
      <alignment wrapText="1"/>
    </xf>
    <xf numFmtId="8" fontId="22" fillId="33" borderId="13" xfId="0" applyNumberFormat="1" applyFont="1" applyFill="1" applyBorder="1" applyAlignment="1" applyProtection="1">
      <alignment vertical="center" wrapText="1"/>
      <protection locked="0"/>
    </xf>
    <xf numFmtId="0" fontId="24" fillId="34" borderId="0" xfId="44" applyFont="1" applyFill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 applyProtection="1">
      <alignment horizontal="left" vertical="top" wrapText="1"/>
      <protection locked="0"/>
    </xf>
    <xf numFmtId="8" fontId="22" fillId="33" borderId="10" xfId="0" applyNumberFormat="1" applyFont="1" applyFill="1" applyBorder="1" applyAlignment="1">
      <alignment vertical="center" wrapText="1"/>
    </xf>
    <xf numFmtId="8" fontId="22" fillId="33" borderId="10" xfId="0" applyNumberFormat="1" applyFont="1" applyFill="1" applyBorder="1" applyAlignment="1" applyProtection="1">
      <alignment vertical="center" wrapText="1"/>
      <protection locked="0"/>
    </xf>
    <xf numFmtId="0" fontId="24" fillId="34" borderId="16" xfId="44" applyFont="1" applyFill="1" applyBorder="1" applyAlignment="1" applyProtection="1">
      <alignment horizontal="left" vertical="center" wrapText="1"/>
      <protection locked="0"/>
    </xf>
    <xf numFmtId="0" fontId="24" fillId="34" borderId="17" xfId="44" applyFont="1" applyFill="1" applyBorder="1" applyAlignment="1" applyProtection="1">
      <alignment horizontal="left" vertical="top" wrapText="1"/>
      <protection locked="0"/>
    </xf>
    <xf numFmtId="0" fontId="24" fillId="34" borderId="18" xfId="44" applyFont="1" applyFill="1" applyBorder="1" applyAlignment="1" applyProtection="1">
      <alignment horizontal="left" vertical="center" wrapText="1"/>
      <protection locked="0"/>
    </xf>
    <xf numFmtId="0" fontId="24" fillId="34" borderId="19" xfId="44" applyFont="1" applyFill="1" applyBorder="1" applyAlignment="1">
      <alignment horizontal="justify" vertical="center" wrapText="1"/>
    </xf>
    <xf numFmtId="0" fontId="24" fillId="34" borderId="11" xfId="44" applyFont="1" applyFill="1" applyBorder="1" applyAlignment="1">
      <alignment horizontal="justify" vertical="center" wrapText="1"/>
    </xf>
    <xf numFmtId="0" fontId="24" fillId="34" borderId="15" xfId="44" applyFont="1" applyFill="1" applyBorder="1" applyAlignment="1">
      <alignment horizontal="justify" vertical="center" wrapText="1"/>
    </xf>
    <xf numFmtId="37" fontId="26" fillId="35" borderId="19" xfId="45" applyNumberFormat="1" applyFont="1" applyFill="1" applyBorder="1" applyAlignment="1" applyProtection="1">
      <alignment horizontal="center"/>
    </xf>
    <xf numFmtId="37" fontId="26" fillId="35" borderId="10" xfId="45" applyNumberFormat="1" applyFont="1" applyFill="1" applyBorder="1" applyAlignment="1" applyProtection="1">
      <alignment horizontal="center"/>
    </xf>
    <xf numFmtId="37" fontId="26" fillId="35" borderId="10" xfId="45" applyNumberFormat="1" applyFont="1" applyFill="1" applyBorder="1" applyAlignment="1" applyProtection="1">
      <alignment horizontal="center" vertical="center"/>
    </xf>
    <xf numFmtId="37" fontId="26" fillId="35" borderId="10" xfId="45" applyNumberFormat="1" applyFont="1" applyFill="1" applyBorder="1" applyAlignment="1" applyProtection="1">
      <alignment horizontal="center" vertical="center" wrapText="1"/>
    </xf>
    <xf numFmtId="0" fontId="24" fillId="0" borderId="0" xfId="44" applyFont="1"/>
    <xf numFmtId="7" fontId="22" fillId="0" borderId="10" xfId="0" applyNumberFormat="1" applyFont="1" applyBorder="1" applyAlignment="1">
      <alignment vertical="center" wrapText="1"/>
    </xf>
    <xf numFmtId="7" fontId="25" fillId="0" borderId="10" xfId="0" applyNumberFormat="1" applyFont="1" applyBorder="1" applyAlignment="1">
      <alignment vertical="center" wrapText="1"/>
    </xf>
    <xf numFmtId="0" fontId="21" fillId="34" borderId="10" xfId="44" applyFont="1" applyFill="1" applyBorder="1" applyAlignment="1">
      <alignment horizontal="left" vertical="center" wrapText="1"/>
    </xf>
    <xf numFmtId="37" fontId="27" fillId="35" borderId="21" xfId="45" applyNumberFormat="1" applyFont="1" applyFill="1" applyBorder="1" applyAlignment="1" applyProtection="1">
      <alignment horizontal="center"/>
    </xf>
    <xf numFmtId="37" fontId="27" fillId="35" borderId="23" xfId="45" applyNumberFormat="1" applyFont="1" applyFill="1" applyBorder="1" applyAlignment="1" applyProtection="1">
      <alignment horizontal="center"/>
    </xf>
    <xf numFmtId="37" fontId="27" fillId="35" borderId="20" xfId="45" applyNumberFormat="1" applyFont="1" applyFill="1" applyBorder="1" applyAlignment="1" applyProtection="1">
      <alignment horizontal="center"/>
    </xf>
    <xf numFmtId="37" fontId="27" fillId="35" borderId="15" xfId="45" applyNumberFormat="1" applyFont="1" applyFill="1" applyBorder="1" applyAlignment="1" applyProtection="1">
      <alignment horizontal="center"/>
    </xf>
    <xf numFmtId="37" fontId="27" fillId="35" borderId="0" xfId="45" applyNumberFormat="1" applyFont="1" applyFill="1" applyBorder="1" applyAlignment="1" applyProtection="1">
      <alignment horizontal="center"/>
    </xf>
    <xf numFmtId="37" fontId="27" fillId="35" borderId="11" xfId="45" applyNumberFormat="1" applyFont="1" applyFill="1" applyBorder="1" applyAlignment="1" applyProtection="1">
      <alignment horizontal="center"/>
    </xf>
    <xf numFmtId="37" fontId="27" fillId="35" borderId="14" xfId="45" applyNumberFormat="1" applyFont="1" applyFill="1" applyBorder="1" applyAlignment="1" applyProtection="1">
      <alignment horizontal="center"/>
    </xf>
    <xf numFmtId="37" fontId="27" fillId="35" borderId="22" xfId="45" applyNumberFormat="1" applyFont="1" applyFill="1" applyBorder="1" applyAlignment="1" applyProtection="1">
      <alignment horizontal="center"/>
    </xf>
    <xf numFmtId="37" fontId="27" fillId="35" borderId="12" xfId="45" applyNumberFormat="1" applyFont="1" applyFill="1" applyBorder="1" applyAlignment="1" applyProtection="1">
      <alignment horizontal="center"/>
    </xf>
    <xf numFmtId="37" fontId="26" fillId="35" borderId="21" xfId="45" applyNumberFormat="1" applyFont="1" applyFill="1" applyBorder="1" applyAlignment="1" applyProtection="1">
      <alignment horizontal="center" vertical="center" wrapText="1"/>
    </xf>
    <xf numFmtId="37" fontId="26" fillId="35" borderId="20" xfId="45" applyNumberFormat="1" applyFont="1" applyFill="1" applyBorder="1" applyAlignment="1" applyProtection="1">
      <alignment horizontal="center" vertical="center"/>
    </xf>
    <xf numFmtId="37" fontId="26" fillId="35" borderId="15" xfId="45" applyNumberFormat="1" applyFont="1" applyFill="1" applyBorder="1" applyAlignment="1" applyProtection="1">
      <alignment horizontal="center" vertical="center"/>
    </xf>
    <xf numFmtId="37" fontId="26" fillId="35" borderId="11" xfId="45" applyNumberFormat="1" applyFont="1" applyFill="1" applyBorder="1" applyAlignment="1" applyProtection="1">
      <alignment horizontal="center" vertical="center"/>
    </xf>
    <xf numFmtId="37" fontId="26" fillId="35" borderId="14" xfId="45" applyNumberFormat="1" applyFont="1" applyFill="1" applyBorder="1" applyAlignment="1" applyProtection="1">
      <alignment horizontal="center" vertical="center"/>
    </xf>
    <xf numFmtId="37" fontId="26" fillId="35" borderId="12" xfId="45" applyNumberFormat="1" applyFont="1" applyFill="1" applyBorder="1" applyAlignment="1" applyProtection="1">
      <alignment horizontal="center" vertical="center"/>
    </xf>
    <xf numFmtId="37" fontId="26" fillId="35" borderId="17" xfId="45" applyNumberFormat="1" applyFont="1" applyFill="1" applyBorder="1" applyAlignment="1" applyProtection="1">
      <alignment horizontal="center"/>
    </xf>
    <xf numFmtId="37" fontId="26" fillId="35" borderId="18" xfId="45" applyNumberFormat="1" applyFont="1" applyFill="1" applyBorder="1" applyAlignment="1" applyProtection="1">
      <alignment horizontal="center"/>
    </xf>
    <xf numFmtId="37" fontId="26" fillId="35" borderId="16" xfId="45" applyNumberFormat="1" applyFont="1" applyFill="1" applyBorder="1" applyAlignment="1" applyProtection="1">
      <alignment horizontal="center"/>
    </xf>
    <xf numFmtId="37" fontId="26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8</xdr:col>
      <xdr:colOff>0</xdr:colOff>
      <xdr:row>41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7600950"/>
          <a:ext cx="6096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65</xdr:row>
      <xdr:rowOff>9525</xdr:rowOff>
    </xdr:from>
    <xdr:to>
      <xdr:col>8</xdr:col>
      <xdr:colOff>0</xdr:colOff>
      <xdr:row>70</xdr:row>
      <xdr:rowOff>179666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2BF49B-E08A-4532-BED3-7CA8BF85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2025"/>
          <a:ext cx="60864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dimension ref="A1:O49"/>
  <sheetViews>
    <sheetView tabSelected="1" zoomScale="130" zoomScaleNormal="130" workbookViewId="0">
      <selection activeCell="J64" sqref="J64"/>
    </sheetView>
  </sheetViews>
  <sheetFormatPr baseColWidth="10" defaultRowHeight="15" x14ac:dyDescent="0.25"/>
  <cols>
    <col min="1" max="1" width="2" customWidth="1"/>
    <col min="2" max="2" width="36.140625" customWidth="1"/>
    <col min="3" max="8" width="14.28515625" customWidth="1"/>
  </cols>
  <sheetData>
    <row r="1" spans="1:8" x14ac:dyDescent="0.25">
      <c r="A1" s="30" t="s">
        <v>37</v>
      </c>
      <c r="B1" s="31"/>
      <c r="C1" s="31"/>
      <c r="D1" s="31"/>
      <c r="E1" s="31"/>
      <c r="F1" s="31"/>
      <c r="G1" s="31"/>
      <c r="H1" s="32"/>
    </row>
    <row r="2" spans="1:8" x14ac:dyDescent="0.25">
      <c r="A2" s="33" t="s">
        <v>0</v>
      </c>
      <c r="B2" s="34"/>
      <c r="C2" s="34"/>
      <c r="D2" s="34"/>
      <c r="E2" s="34"/>
      <c r="F2" s="34"/>
      <c r="G2" s="34"/>
      <c r="H2" s="35"/>
    </row>
    <row r="3" spans="1:8" x14ac:dyDescent="0.25">
      <c r="A3" s="33" t="s">
        <v>1</v>
      </c>
      <c r="B3" s="34"/>
      <c r="C3" s="34"/>
      <c r="D3" s="34"/>
      <c r="E3" s="34"/>
      <c r="F3" s="34"/>
      <c r="G3" s="34"/>
      <c r="H3" s="35"/>
    </row>
    <row r="4" spans="1:8" x14ac:dyDescent="0.25">
      <c r="A4" s="36" t="s">
        <v>38</v>
      </c>
      <c r="B4" s="37"/>
      <c r="C4" s="37"/>
      <c r="D4" s="37"/>
      <c r="E4" s="37"/>
      <c r="F4" s="37"/>
      <c r="G4" s="37"/>
      <c r="H4" s="38"/>
    </row>
    <row r="5" spans="1:8" x14ac:dyDescent="0.25">
      <c r="A5" s="26"/>
      <c r="B5" s="26"/>
      <c r="C5" s="26"/>
      <c r="D5" s="26"/>
      <c r="E5" s="26"/>
      <c r="F5" s="26"/>
      <c r="G5" s="26"/>
      <c r="H5" s="26"/>
    </row>
    <row r="6" spans="1:8" x14ac:dyDescent="0.25">
      <c r="A6" s="39" t="s">
        <v>2</v>
      </c>
      <c r="B6" s="40"/>
      <c r="C6" s="45" t="s">
        <v>3</v>
      </c>
      <c r="D6" s="46"/>
      <c r="E6" s="46"/>
      <c r="F6" s="46"/>
      <c r="G6" s="47"/>
      <c r="H6" s="48" t="s">
        <v>4</v>
      </c>
    </row>
    <row r="7" spans="1:8" ht="22.5" x14ac:dyDescent="0.25">
      <c r="A7" s="41"/>
      <c r="B7" s="42"/>
      <c r="C7" s="24" t="s">
        <v>5</v>
      </c>
      <c r="D7" s="25" t="s">
        <v>36</v>
      </c>
      <c r="E7" s="24" t="s">
        <v>6</v>
      </c>
      <c r="F7" s="24" t="s">
        <v>7</v>
      </c>
      <c r="G7" s="24" t="s">
        <v>8</v>
      </c>
      <c r="H7" s="48"/>
    </row>
    <row r="8" spans="1:8" x14ac:dyDescent="0.25">
      <c r="A8" s="43"/>
      <c r="B8" s="44"/>
      <c r="C8" s="23">
        <v>1</v>
      </c>
      <c r="D8" s="23">
        <v>2</v>
      </c>
      <c r="E8" s="23" t="s">
        <v>35</v>
      </c>
      <c r="F8" s="23">
        <v>4</v>
      </c>
      <c r="G8" s="23">
        <v>5</v>
      </c>
      <c r="H8" s="22" t="s">
        <v>9</v>
      </c>
    </row>
    <row r="9" spans="1:8" x14ac:dyDescent="0.25">
      <c r="A9" s="21"/>
      <c r="B9" s="20"/>
      <c r="C9" s="19"/>
      <c r="D9" s="19"/>
      <c r="E9" s="19"/>
      <c r="F9" s="19"/>
      <c r="G9" s="19"/>
      <c r="H9" s="19"/>
    </row>
    <row r="10" spans="1:8" ht="15" customHeight="1" x14ac:dyDescent="0.25">
      <c r="A10" s="17"/>
      <c r="B10" s="18" t="s">
        <v>10</v>
      </c>
      <c r="C10" s="15">
        <v>5581478.5199999996</v>
      </c>
      <c r="D10" s="27">
        <v>865640.22</v>
      </c>
      <c r="E10" s="27">
        <v>6447118.7400000002</v>
      </c>
      <c r="F10" s="27">
        <v>4219942.42</v>
      </c>
      <c r="G10" s="27">
        <v>4219942.42</v>
      </c>
      <c r="H10" s="14">
        <f t="shared" ref="H10:H33" si="0">E10-F10</f>
        <v>2227176.3200000003</v>
      </c>
    </row>
    <row r="11" spans="1:8" ht="15" customHeight="1" x14ac:dyDescent="0.25">
      <c r="A11" s="17"/>
      <c r="B11" s="16" t="s">
        <v>11</v>
      </c>
      <c r="C11" s="15">
        <v>750895.13</v>
      </c>
      <c r="D11" s="28">
        <v>-111313.2</v>
      </c>
      <c r="E11" s="27">
        <v>639581.93000000005</v>
      </c>
      <c r="F11" s="27">
        <v>493161.83</v>
      </c>
      <c r="G11" s="27">
        <v>493161.83</v>
      </c>
      <c r="H11" s="14">
        <f t="shared" si="0"/>
        <v>146420.10000000003</v>
      </c>
    </row>
    <row r="12" spans="1:8" ht="15" customHeight="1" x14ac:dyDescent="0.25">
      <c r="A12" s="17"/>
      <c r="B12" s="16" t="s">
        <v>12</v>
      </c>
      <c r="C12" s="15">
        <v>489762.45</v>
      </c>
      <c r="D12" s="28">
        <v>-32736.52</v>
      </c>
      <c r="E12" s="27">
        <v>457025.93</v>
      </c>
      <c r="F12" s="27">
        <v>278277.8</v>
      </c>
      <c r="G12" s="27">
        <v>278277.8</v>
      </c>
      <c r="H12" s="14">
        <f t="shared" si="0"/>
        <v>178748.13</v>
      </c>
    </row>
    <row r="13" spans="1:8" ht="15" customHeight="1" x14ac:dyDescent="0.25">
      <c r="A13" s="17"/>
      <c r="B13" s="16" t="s">
        <v>13</v>
      </c>
      <c r="C13" s="15">
        <v>9933010.7400000002</v>
      </c>
      <c r="D13" s="28">
        <v>-2043907.6</v>
      </c>
      <c r="E13" s="27">
        <v>7889103.1399999997</v>
      </c>
      <c r="F13" s="27">
        <v>4858413.9000000004</v>
      </c>
      <c r="G13" s="27">
        <v>4785602.9000000004</v>
      </c>
      <c r="H13" s="14">
        <f t="shared" si="0"/>
        <v>3030689.2399999993</v>
      </c>
    </row>
    <row r="14" spans="1:8" ht="15" customHeight="1" x14ac:dyDescent="0.25">
      <c r="A14" s="17"/>
      <c r="B14" s="16" t="s">
        <v>14</v>
      </c>
      <c r="C14" s="15">
        <v>7380955.4100000001</v>
      </c>
      <c r="D14" s="28">
        <v>-3348385.07</v>
      </c>
      <c r="E14" s="27">
        <v>4032570.34</v>
      </c>
      <c r="F14" s="27">
        <v>3288767.17</v>
      </c>
      <c r="G14" s="27">
        <v>3288767.17</v>
      </c>
      <c r="H14" s="14">
        <f t="shared" si="0"/>
        <v>743803.16999999993</v>
      </c>
    </row>
    <row r="15" spans="1:8" ht="15" customHeight="1" x14ac:dyDescent="0.25">
      <c r="A15" s="17"/>
      <c r="B15" s="16" t="s">
        <v>15</v>
      </c>
      <c r="C15" s="15">
        <v>1231042.1499999999</v>
      </c>
      <c r="D15" s="28">
        <v>-218346.91</v>
      </c>
      <c r="E15" s="27">
        <v>1012695.24</v>
      </c>
      <c r="F15" s="27">
        <v>710041.82</v>
      </c>
      <c r="G15" s="27">
        <v>710041.82</v>
      </c>
      <c r="H15" s="14">
        <f t="shared" si="0"/>
        <v>302653.42000000004</v>
      </c>
    </row>
    <row r="16" spans="1:8" ht="15" customHeight="1" x14ac:dyDescent="0.25">
      <c r="A16" s="17"/>
      <c r="B16" s="16" t="s">
        <v>16</v>
      </c>
      <c r="C16" s="15">
        <v>17831425.100000001</v>
      </c>
      <c r="D16" s="28">
        <v>-3284821.11</v>
      </c>
      <c r="E16" s="27">
        <v>14546603.99</v>
      </c>
      <c r="F16" s="27">
        <v>12045748.640000001</v>
      </c>
      <c r="G16" s="27">
        <v>12045748.640000001</v>
      </c>
      <c r="H16" s="14">
        <f t="shared" si="0"/>
        <v>2500855.3499999996</v>
      </c>
    </row>
    <row r="17" spans="1:8" ht="15" customHeight="1" x14ac:dyDescent="0.25">
      <c r="A17" s="17"/>
      <c r="B17" s="16" t="s">
        <v>17</v>
      </c>
      <c r="C17" s="15">
        <v>9760906.5700000003</v>
      </c>
      <c r="D17" s="27">
        <v>13576449.65</v>
      </c>
      <c r="E17" s="27">
        <v>23337356.219999999</v>
      </c>
      <c r="F17" s="27">
        <v>21346035.699999999</v>
      </c>
      <c r="G17" s="27">
        <v>21346035.699999999</v>
      </c>
      <c r="H17" s="14">
        <f t="shared" si="0"/>
        <v>1991320.5199999996</v>
      </c>
    </row>
    <row r="18" spans="1:8" ht="15" customHeight="1" x14ac:dyDescent="0.25">
      <c r="A18" s="17"/>
      <c r="B18" s="16" t="s">
        <v>18</v>
      </c>
      <c r="C18" s="15">
        <v>1214678.29</v>
      </c>
      <c r="D18" s="27">
        <v>39048.230000000003</v>
      </c>
      <c r="E18" s="27">
        <v>1253726.52</v>
      </c>
      <c r="F18" s="27">
        <v>836751.29</v>
      </c>
      <c r="G18" s="27">
        <v>836751.29</v>
      </c>
      <c r="H18" s="14">
        <f t="shared" si="0"/>
        <v>416975.23</v>
      </c>
    </row>
    <row r="19" spans="1:8" ht="15" customHeight="1" x14ac:dyDescent="0.25">
      <c r="A19" s="17"/>
      <c r="B19" s="16" t="s">
        <v>19</v>
      </c>
      <c r="C19" s="15">
        <v>922218.44</v>
      </c>
      <c r="D19" s="28">
        <v>-256421.46</v>
      </c>
      <c r="E19" s="27">
        <v>665796.98</v>
      </c>
      <c r="F19" s="27">
        <v>407247.69</v>
      </c>
      <c r="G19" s="27">
        <v>407247.69</v>
      </c>
      <c r="H19" s="14">
        <f t="shared" si="0"/>
        <v>258549.28999999998</v>
      </c>
    </row>
    <row r="20" spans="1:8" ht="15" customHeight="1" x14ac:dyDescent="0.25">
      <c r="A20" s="17"/>
      <c r="B20" s="16" t="s">
        <v>20</v>
      </c>
      <c r="C20" s="15">
        <v>3871621.17</v>
      </c>
      <c r="D20" s="28">
        <v>-756256.02</v>
      </c>
      <c r="E20" s="27">
        <v>3115365.15</v>
      </c>
      <c r="F20" s="27">
        <v>2401294.69</v>
      </c>
      <c r="G20" s="27">
        <v>2401294.69</v>
      </c>
      <c r="H20" s="14">
        <f t="shared" si="0"/>
        <v>714070.46</v>
      </c>
    </row>
    <row r="21" spans="1:8" x14ac:dyDescent="0.25">
      <c r="A21" s="17"/>
      <c r="B21" s="16" t="s">
        <v>21</v>
      </c>
      <c r="C21" s="15">
        <v>1152994.47</v>
      </c>
      <c r="D21" s="28">
        <v>-71381.23</v>
      </c>
      <c r="E21" s="27">
        <v>1081613.24</v>
      </c>
      <c r="F21" s="27">
        <v>824803.59</v>
      </c>
      <c r="G21" s="27">
        <v>824803.59</v>
      </c>
      <c r="H21" s="14">
        <f t="shared" si="0"/>
        <v>256809.65000000002</v>
      </c>
    </row>
    <row r="22" spans="1:8" x14ac:dyDescent="0.25">
      <c r="A22" s="17"/>
      <c r="B22" s="16" t="s">
        <v>22</v>
      </c>
      <c r="C22" s="15">
        <v>518107.7</v>
      </c>
      <c r="D22" s="28">
        <v>-121292.23</v>
      </c>
      <c r="E22" s="27">
        <v>396815.47</v>
      </c>
      <c r="F22" s="27">
        <v>274776.89</v>
      </c>
      <c r="G22" s="27">
        <v>274776.89</v>
      </c>
      <c r="H22" s="14">
        <f t="shared" si="0"/>
        <v>122038.57999999996</v>
      </c>
    </row>
    <row r="23" spans="1:8" x14ac:dyDescent="0.25">
      <c r="A23" s="17"/>
      <c r="B23" s="16" t="s">
        <v>23</v>
      </c>
      <c r="C23" s="15">
        <v>1781948</v>
      </c>
      <c r="D23" s="27">
        <v>79387.31</v>
      </c>
      <c r="E23" s="27">
        <v>1861335.31</v>
      </c>
      <c r="F23" s="27">
        <v>1245667.07</v>
      </c>
      <c r="G23" s="27">
        <v>1245667.07</v>
      </c>
      <c r="H23" s="14">
        <f t="shared" si="0"/>
        <v>615668.24</v>
      </c>
    </row>
    <row r="24" spans="1:8" x14ac:dyDescent="0.25">
      <c r="A24" s="17"/>
      <c r="B24" s="16" t="s">
        <v>34</v>
      </c>
      <c r="C24" s="15">
        <v>15600</v>
      </c>
      <c r="D24" s="28">
        <v>-15600</v>
      </c>
      <c r="E24" s="27">
        <v>0</v>
      </c>
      <c r="F24" s="27">
        <v>0</v>
      </c>
      <c r="G24" s="27">
        <v>0</v>
      </c>
      <c r="H24" s="14">
        <f t="shared" si="0"/>
        <v>0</v>
      </c>
    </row>
    <row r="25" spans="1:8" ht="22.5" x14ac:dyDescent="0.25">
      <c r="A25" s="17"/>
      <c r="B25" s="16" t="s">
        <v>24</v>
      </c>
      <c r="C25" s="15">
        <v>480324.07</v>
      </c>
      <c r="D25" s="28">
        <v>-16160.79</v>
      </c>
      <c r="E25" s="27">
        <v>464163.28</v>
      </c>
      <c r="F25" s="27">
        <v>335421.78999999998</v>
      </c>
      <c r="G25" s="27">
        <v>335421.78999999998</v>
      </c>
      <c r="H25" s="14">
        <f t="shared" si="0"/>
        <v>128741.49000000005</v>
      </c>
    </row>
    <row r="26" spans="1:8" ht="15" customHeight="1" x14ac:dyDescent="0.25">
      <c r="A26" s="17"/>
      <c r="B26" s="16" t="s">
        <v>25</v>
      </c>
      <c r="C26" s="15">
        <v>502962.83</v>
      </c>
      <c r="D26" s="28">
        <v>-84650.69</v>
      </c>
      <c r="E26" s="27">
        <v>418312.14</v>
      </c>
      <c r="F26" s="27">
        <v>305236.63</v>
      </c>
      <c r="G26" s="27">
        <v>305236.63</v>
      </c>
      <c r="H26" s="14">
        <f t="shared" si="0"/>
        <v>113075.51000000001</v>
      </c>
    </row>
    <row r="27" spans="1:8" ht="15" customHeight="1" x14ac:dyDescent="0.25">
      <c r="A27" s="17"/>
      <c r="B27" s="16" t="s">
        <v>26</v>
      </c>
      <c r="C27" s="15">
        <v>1379107.28</v>
      </c>
      <c r="D27" s="27">
        <v>145550.59</v>
      </c>
      <c r="E27" s="27">
        <v>1524657.87</v>
      </c>
      <c r="F27" s="27">
        <v>1069487.01</v>
      </c>
      <c r="G27" s="27">
        <v>1069487.01</v>
      </c>
      <c r="H27" s="14">
        <f t="shared" si="0"/>
        <v>455170.8600000001</v>
      </c>
    </row>
    <row r="28" spans="1:8" ht="15" customHeight="1" x14ac:dyDescent="0.25">
      <c r="A28" s="17"/>
      <c r="B28" s="16" t="s">
        <v>27</v>
      </c>
      <c r="C28" s="15">
        <v>774872.91</v>
      </c>
      <c r="D28" s="28">
        <v>-258820.41</v>
      </c>
      <c r="E28" s="27">
        <v>516052.5</v>
      </c>
      <c r="F28" s="27">
        <v>318107.3</v>
      </c>
      <c r="G28" s="27">
        <v>318107.3</v>
      </c>
      <c r="H28" s="14">
        <f t="shared" si="0"/>
        <v>197945.2</v>
      </c>
    </row>
    <row r="29" spans="1:8" ht="15" customHeight="1" x14ac:dyDescent="0.25">
      <c r="A29" s="17"/>
      <c r="B29" s="16" t="s">
        <v>28</v>
      </c>
      <c r="C29" s="15">
        <v>1173276.8700000001</v>
      </c>
      <c r="D29" s="28">
        <v>-236726.93</v>
      </c>
      <c r="E29" s="27">
        <v>936549.94</v>
      </c>
      <c r="F29" s="27">
        <v>684960.97</v>
      </c>
      <c r="G29" s="27">
        <v>684960.97</v>
      </c>
      <c r="H29" s="14">
        <f t="shared" si="0"/>
        <v>251588.96999999997</v>
      </c>
    </row>
    <row r="30" spans="1:8" ht="15" customHeight="1" x14ac:dyDescent="0.25">
      <c r="A30" s="17"/>
      <c r="B30" s="16" t="s">
        <v>29</v>
      </c>
      <c r="C30" s="15">
        <v>735942.23</v>
      </c>
      <c r="D30" s="28">
        <v>-30933.1</v>
      </c>
      <c r="E30" s="27">
        <v>705009.13</v>
      </c>
      <c r="F30" s="27">
        <v>533303.25</v>
      </c>
      <c r="G30" s="27">
        <v>533303.25</v>
      </c>
      <c r="H30" s="14">
        <f t="shared" si="0"/>
        <v>171705.88</v>
      </c>
    </row>
    <row r="31" spans="1:8" ht="15" customHeight="1" x14ac:dyDescent="0.25">
      <c r="A31" s="17"/>
      <c r="B31" s="16" t="s">
        <v>33</v>
      </c>
      <c r="C31" s="15">
        <v>477894.88</v>
      </c>
      <c r="D31" s="27">
        <v>40470.639999999999</v>
      </c>
      <c r="E31" s="27">
        <v>518365.52</v>
      </c>
      <c r="F31" s="27">
        <v>382586.7</v>
      </c>
      <c r="G31" s="27">
        <v>382586.7</v>
      </c>
      <c r="H31" s="14">
        <f t="shared" si="0"/>
        <v>135778.82</v>
      </c>
    </row>
    <row r="32" spans="1:8" ht="15" customHeight="1" x14ac:dyDescent="0.25">
      <c r="A32" s="17"/>
      <c r="B32" s="16" t="s">
        <v>30</v>
      </c>
      <c r="C32" s="15">
        <v>413116.2</v>
      </c>
      <c r="D32" s="28">
        <v>-188344.49</v>
      </c>
      <c r="E32" s="27">
        <v>224771.71</v>
      </c>
      <c r="F32" s="27">
        <v>152417.29</v>
      </c>
      <c r="G32" s="27">
        <v>152417.29</v>
      </c>
      <c r="H32" s="14">
        <f t="shared" si="0"/>
        <v>72354.419999999984</v>
      </c>
    </row>
    <row r="33" spans="1:15" ht="15" customHeight="1" x14ac:dyDescent="0.25">
      <c r="A33" s="17"/>
      <c r="B33" s="16" t="s">
        <v>31</v>
      </c>
      <c r="C33" s="15">
        <v>538549.98</v>
      </c>
      <c r="D33" s="27">
        <v>91843.87</v>
      </c>
      <c r="E33" s="27">
        <v>630393.85</v>
      </c>
      <c r="F33" s="27">
        <v>461437.68</v>
      </c>
      <c r="G33" s="27">
        <v>461437.68</v>
      </c>
      <c r="H33" s="14">
        <f t="shared" si="0"/>
        <v>168956.16999999998</v>
      </c>
    </row>
    <row r="34" spans="1:15" ht="15" customHeight="1" x14ac:dyDescent="0.25">
      <c r="A34" s="13"/>
      <c r="B34" s="12"/>
      <c r="C34" s="11"/>
      <c r="D34" s="10"/>
      <c r="E34" s="9"/>
      <c r="F34" s="8"/>
      <c r="G34" s="7"/>
      <c r="H34" s="6"/>
    </row>
    <row r="35" spans="1:15" x14ac:dyDescent="0.25">
      <c r="A35" s="29" t="s">
        <v>32</v>
      </c>
      <c r="B35" s="29"/>
      <c r="C35" s="5">
        <f>SUM(C10:C33)</f>
        <v>68912691.390000001</v>
      </c>
      <c r="D35" s="5">
        <f>SUM(D10:D33)</f>
        <v>3762292.7499999991</v>
      </c>
      <c r="E35" s="5">
        <f>SUM(E10:E33)</f>
        <v>72674984.139999971</v>
      </c>
      <c r="F35" s="5">
        <f>SUM(F10:F33)</f>
        <v>57473889.119999997</v>
      </c>
      <c r="G35" s="5">
        <f>SUM(G10:G33)</f>
        <v>57401078.119999997</v>
      </c>
      <c r="H35" s="4">
        <f>E35-F35</f>
        <v>15201095.019999973</v>
      </c>
    </row>
    <row r="36" spans="1:15" ht="13.5" customHeight="1" x14ac:dyDescent="0.25"/>
    <row r="37" spans="1:15" s="1" customForma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" customFormat="1" x14ac:dyDescent="0.25"/>
    <row r="41" spans="1:15" s="2" customFormat="1" ht="12.75" x14ac:dyDescent="0.2"/>
    <row r="42" spans="1:15" s="2" customFormat="1" ht="12.75" x14ac:dyDescent="0.2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="1" customFormat="1" x14ac:dyDescent="0.25"/>
  </sheetData>
  <mergeCells count="8">
    <mergeCell ref="A35:B35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2022-10-19T14:25:01Z</cp:lastPrinted>
  <dcterms:created xsi:type="dcterms:W3CDTF">2022-07-14T15:08:26Z</dcterms:created>
  <dcterms:modified xsi:type="dcterms:W3CDTF">2022-10-20T19:05:59Z</dcterms:modified>
</cp:coreProperties>
</file>