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uditoria Interna\Desktop\esdos financieros transparencia 3er trim25\DICIPLINA FINANCIERA\"/>
    </mc:Choice>
  </mc:AlternateContent>
  <xr:revisionPtr revIDLastSave="0" documentId="13_ncr:1_{F8037750-59A4-4ACA-A949-58C216D65BAA}" xr6:coauthVersionLast="47" xr6:coauthVersionMax="47" xr10:uidLastSave="{00000000-0000-0000-0000-000000000000}"/>
  <bookViews>
    <workbookView xWindow="-120" yWindow="-120" windowWidth="29040" windowHeight="15990" xr2:uid="{0BFB1310-B5A0-450F-9868-2254E59A1100}"/>
  </bookViews>
  <sheets>
    <sheet name="F6b_EAEPED_CA" sheetId="1" r:id="rId1"/>
  </sheets>
  <calcPr calcId="191029"/>
</workbook>
</file>

<file path=xl/calcChain.xml><?xml version="1.0" encoding="utf-8"?>
<calcChain xmlns="http://schemas.openxmlformats.org/spreadsheetml/2006/main">
  <c r="E74" i="1" l="1"/>
  <c r="G42" i="1"/>
  <c r="F42" i="1"/>
  <c r="D42" i="1"/>
  <c r="C42" i="1"/>
  <c r="E73" i="1"/>
  <c r="E72" i="1"/>
  <c r="H72" i="1"/>
  <c r="E71" i="1"/>
  <c r="H71" i="1"/>
  <c r="E70" i="1"/>
  <c r="H70" i="1"/>
  <c r="E69" i="1"/>
  <c r="H69" i="1"/>
  <c r="E68" i="1"/>
  <c r="H68" i="1"/>
  <c r="E67" i="1"/>
  <c r="E66" i="1"/>
  <c r="H66" i="1"/>
  <c r="E65" i="1"/>
  <c r="H65" i="1"/>
  <c r="E64" i="1"/>
  <c r="H64" i="1"/>
  <c r="E63" i="1"/>
  <c r="H63" i="1"/>
  <c r="E62" i="1"/>
  <c r="H62" i="1"/>
  <c r="E61" i="1"/>
  <c r="H61" i="1"/>
  <c r="E60" i="1"/>
  <c r="H60" i="1"/>
  <c r="E59" i="1"/>
  <c r="H59" i="1"/>
  <c r="E58" i="1"/>
  <c r="H58" i="1"/>
  <c r="E57" i="1"/>
  <c r="H57" i="1"/>
  <c r="E56" i="1"/>
  <c r="H56" i="1"/>
  <c r="E55" i="1"/>
  <c r="H55" i="1"/>
  <c r="E54" i="1"/>
  <c r="H54" i="1"/>
  <c r="E53" i="1"/>
  <c r="H53" i="1"/>
  <c r="E52" i="1"/>
  <c r="H52" i="1"/>
  <c r="E51" i="1"/>
  <c r="H51" i="1"/>
  <c r="E50" i="1"/>
  <c r="H50" i="1"/>
  <c r="E49" i="1"/>
  <c r="H49" i="1"/>
  <c r="E48" i="1"/>
  <c r="H48" i="1"/>
  <c r="E47" i="1"/>
  <c r="H47" i="1"/>
  <c r="E46" i="1"/>
  <c r="H46" i="1"/>
  <c r="E45" i="1"/>
  <c r="H45" i="1"/>
  <c r="E44" i="1"/>
  <c r="H44" i="1"/>
  <c r="E43" i="1"/>
  <c r="H43" i="1"/>
  <c r="E41" i="1"/>
  <c r="H41" i="1"/>
  <c r="G9" i="1"/>
  <c r="G76" i="1"/>
  <c r="F9" i="1"/>
  <c r="F76" i="1"/>
  <c r="D9" i="1"/>
  <c r="D76" i="1"/>
  <c r="C9" i="1"/>
  <c r="C76" i="1"/>
  <c r="E40" i="1"/>
  <c r="H40" i="1"/>
  <c r="E39" i="1"/>
  <c r="H39" i="1"/>
  <c r="E38" i="1"/>
  <c r="H38" i="1"/>
  <c r="E37" i="1"/>
  <c r="H37" i="1"/>
  <c r="E36" i="1"/>
  <c r="H36" i="1"/>
  <c r="E35" i="1"/>
  <c r="H35" i="1"/>
  <c r="E34" i="1"/>
  <c r="H34" i="1"/>
  <c r="E33" i="1"/>
  <c r="H33" i="1"/>
  <c r="E32" i="1"/>
  <c r="H32" i="1"/>
  <c r="E31" i="1"/>
  <c r="H31" i="1"/>
  <c r="E30" i="1"/>
  <c r="H30" i="1"/>
  <c r="E29" i="1"/>
  <c r="H29" i="1"/>
  <c r="E28" i="1"/>
  <c r="H28" i="1"/>
  <c r="E27" i="1"/>
  <c r="H27" i="1"/>
  <c r="E26" i="1"/>
  <c r="H26" i="1"/>
  <c r="E25" i="1"/>
  <c r="H25" i="1"/>
  <c r="E24" i="1"/>
  <c r="H24" i="1"/>
  <c r="E23" i="1"/>
  <c r="H23" i="1"/>
  <c r="E22" i="1"/>
  <c r="H22" i="1"/>
  <c r="E21" i="1"/>
  <c r="H21" i="1"/>
  <c r="E20" i="1"/>
  <c r="H20" i="1"/>
  <c r="E19" i="1"/>
  <c r="H19" i="1"/>
  <c r="E18" i="1"/>
  <c r="H18" i="1"/>
  <c r="E17" i="1"/>
  <c r="H17" i="1"/>
  <c r="E16" i="1"/>
  <c r="H16" i="1"/>
  <c r="E15" i="1"/>
  <c r="H15" i="1"/>
  <c r="E14" i="1"/>
  <c r="H14" i="1"/>
  <c r="E13" i="1"/>
  <c r="H13" i="1"/>
  <c r="E12" i="1"/>
  <c r="H12" i="1"/>
  <c r="E11" i="1"/>
  <c r="H11" i="1"/>
  <c r="E10" i="1"/>
  <c r="H10" i="1"/>
  <c r="E42" i="1"/>
  <c r="H74" i="1"/>
  <c r="H42" i="1"/>
  <c r="H73" i="1"/>
  <c r="H67" i="1"/>
  <c r="H9" i="1"/>
  <c r="E9" i="1"/>
  <c r="E76" i="1"/>
  <c r="H76" i="1"/>
</calcChain>
</file>

<file path=xl/sharedStrings.xml><?xml version="1.0" encoding="utf-8"?>
<sst xmlns="http://schemas.openxmlformats.org/spreadsheetml/2006/main" count="80" uniqueCount="47">
  <si>
    <t>Estado Analítico del Ejercicio del Presupuesto de Egresos Detallado - LDF</t>
  </si>
  <si>
    <t>Clasificación Administrativa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</si>
  <si>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</si>
  <si>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</si>
  <si>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</si>
  <si>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</si>
  <si>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</si>
  <si>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</si>
  <si>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</si>
  <si>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</si>
  <si>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</si>
  <si>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III. Total de Egresos (III = I + II)</t>
  </si>
  <si>
    <t>I. Gasto No Etiquetado  (I=A+B+C+D+E+F+G+H)</t>
  </si>
  <si>
    <t>II. Gasto Etiquetado     (II=A+B+C+D+E+F+G+H)</t>
  </si>
  <si>
    <t>COMISION DE AGUA POTABLE Y ALCANTARILLADO DEL MUNICIPIO DE IGUALA.(CAPAMI) (a)</t>
  </si>
  <si>
    <t>Del 1 de Enero al 30 de Septiembre de 2024 (b)</t>
  </si>
  <si>
    <t>DEPARTAMENTO COBRANZA</t>
  </si>
  <si>
    <t>DEPARTAMENTO INFORMATICA</t>
  </si>
  <si>
    <t>DEPARTAMENTO CULTURA DEL AGUA</t>
  </si>
  <si>
    <t>DEPARTAMENTO DIRECCION</t>
  </si>
  <si>
    <t>DIRECCION OPERATIVA</t>
  </si>
  <si>
    <t>DEPARTAMENTO AGUA POTABLE</t>
  </si>
  <si>
    <t>DEPARTAMENTO DRENAJE Y ALCANTARILLADO</t>
  </si>
  <si>
    <t>DEPARTAMENTO BOMBEROS</t>
  </si>
  <si>
    <t>DEPARTAMENTO PLANTA POTABILIZADORA</t>
  </si>
  <si>
    <t>DEPARTAMENTO PLANTA PURIFICADORA</t>
  </si>
  <si>
    <t>DEPARTAMENTO ALBAÑILERIA</t>
  </si>
  <si>
    <t>DEPARTAMENTO MANTENIMIENTO</t>
  </si>
  <si>
    <t>DEPARTAMENTO PETAR</t>
  </si>
  <si>
    <t>DEPARTAMENTO TOMAS Y PRESUPUESTOS</t>
  </si>
  <si>
    <t>DEPARTAMENTO CONTABILIDAD</t>
  </si>
  <si>
    <t>DEPARTAMENTO COBROS</t>
  </si>
  <si>
    <t>DIRECCION JURIDICA</t>
  </si>
  <si>
    <t>UNIDAD DE TRANSPARENCIA</t>
  </si>
  <si>
    <t>DEPARTAMENTO DE PLANEACION PROYECTOS Y PRESUPUESTOS</t>
  </si>
  <si>
    <t>DEPARTAMENTO DE CARTOGRAFIA DIGITAL Y SISTEMAS DE INFORMACION GEOGRAFICA</t>
  </si>
  <si>
    <t>DEPARTAMENTO DE CONTRALORIA INTERNA</t>
  </si>
  <si>
    <t>DEPARTAMENTO DE TESORERIA</t>
  </si>
  <si>
    <t>DEPARTAMENTO DE CONTRATOS</t>
  </si>
  <si>
    <t>DEPARTAMENTO DE MEDICION</t>
  </si>
  <si>
    <t>DIRECCION ADMINISTRATIVA</t>
  </si>
  <si>
    <t>DEPARTAMENTO DE RECURSOS HUMANOS</t>
  </si>
  <si>
    <t>DEPARTAMENTO DE IMPUESTOS</t>
  </si>
  <si>
    <t>DEPARTAMENTO DE COMPRAS</t>
  </si>
  <si>
    <t>AUDITORIA INTERNA</t>
  </si>
  <si>
    <t>DEPARTAMENTO DE ARCHIVO Y GESTION DOCUMENTAL</t>
  </si>
  <si>
    <t>DEPARTAMENTO DE GESTION DE LA IGUALDAD DE GENERO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</si>
</sst>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#,##0.00_ ;[Red]\-#,##0.00\ "/>
    <numFmt numFmtId="165" formatCode="#,##0.00_ ;\-#,##0.00\ "/>
  </numFmts>
  <fonts count="5" x14ac:knownFonts="1">
    <font>
      <sz val="11"/>
      <color theme="1"/>
      <name val="Calibri"/>
      <family val="2"/>
      <scheme val="minor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  <font>
      <sz val="11"/>
      <color theme="1"/>
      <name val="Calibri"/>
      <family val="2"/>
      <scheme val="minor"/>
    </font>
    <font>
      <sz val="10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6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3" fillId="0" borderId="0" applyFont="0" applyFill="0" applyBorder="0" applyAlignment="0" applyProtection="0"/>
  </cellStyleXfs>
  <cellXfs count="3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justify" vertical="center" wrapText="1"/>
    </xf>
    <xf numFmtId="0" fontId="1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justify" vertical="center" wrapText="1"/>
    </xf>
    <xf numFmtId="0" fontId="2" fillId="0" borderId="0" xfId="0" applyFont="1"/>
    <xf numFmtId="0" fontId="2" fillId="0" borderId="2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 indent="1"/>
    </xf>
    <xf numFmtId="0" fontId="2" fillId="0" borderId="15" xfId="0" applyFont="1" applyBorder="1"/>
    <xf numFmtId="164" fontId="1" fillId="0" borderId="5" xfId="0" applyNumberFormat="1" applyFont="1" applyBorder="1" applyAlignment="1">
      <alignment horizontal="right" vertical="center" wrapText="1"/>
    </xf>
    <xf numFmtId="164" fontId="2" fillId="0" borderId="2" xfId="0" applyNumberFormat="1" applyFont="1" applyBorder="1" applyAlignment="1">
      <alignment horizontal="right" vertical="center" wrapText="1"/>
    </xf>
    <xf numFmtId="164" fontId="2" fillId="0" borderId="4" xfId="0" applyNumberFormat="1" applyFont="1" applyBorder="1" applyAlignment="1">
      <alignment horizontal="right" vertical="center"/>
    </xf>
    <xf numFmtId="164" fontId="2" fillId="0" borderId="4" xfId="0" applyNumberFormat="1" applyFont="1" applyBorder="1" applyAlignment="1">
      <alignment horizontal="right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5" fontId="1" fillId="0" borderId="5" xfId="1" applyNumberFormat="1" applyFont="1" applyBorder="1" applyAlignment="1">
      <alignment horizontal="right" vertical="center" wrapText="1"/>
    </xf>
    <xf numFmtId="165" fontId="2" fillId="0" borderId="2" xfId="1" applyNumberFormat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 wrapText="1"/>
    </xf>
    <xf numFmtId="165" fontId="1" fillId="0" borderId="2" xfId="1" applyNumberFormat="1" applyFont="1" applyBorder="1" applyAlignment="1">
      <alignment horizontal="right" vertical="center" wrapText="1"/>
    </xf>
    <xf numFmtId="165" fontId="1" fillId="0" borderId="4" xfId="1" applyNumberFormat="1" applyFont="1" applyBorder="1" applyAlignment="1">
      <alignment horizontal="right" vertical="center" wrapText="1"/>
    </xf>
    <xf numFmtId="165" fontId="2" fillId="0" borderId="1" xfId="1" applyNumberFormat="1" applyFont="1" applyBorder="1" applyAlignment="1">
      <alignment horizontal="right" vertical="center" wrapText="1"/>
    </xf>
    <xf numFmtId="165" fontId="2" fillId="0" borderId="4" xfId="1" applyNumberFormat="1" applyFont="1" applyBorder="1" applyAlignment="1">
      <alignment horizontal="right" vertical="center"/>
    </xf>
    <xf numFmtId="164" fontId="4" fillId="0" borderId="2" xfId="0" applyNumberFormat="1" applyFont="1" applyBorder="1" applyAlignment="1">
      <alignment horizontal="right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92AF15-E017-4300-A014-C381DE7AEAA9}">
  <sheetPr>
    <pageSetUpPr fitToPage="1"/>
  </sheetPr>
  <dimension ref="B1:H762"/>
  <sheetViews>
    <sheetView tabSelected="1" workbookViewId="0">
      <pane ySplit="8" topLeftCell="A51" activePane="bottomLeft" state="frozen"/>
      <selection pane="bottomLeft" activeCell="D20" sqref="D20"/>
    </sheetView>
  </sheetViews>
  <sheetFormatPr baseColWidth="10" defaultColWidth="11" defaultRowHeight="12.75" x14ac:dyDescent="0.2"/>
  <cols>
    <col min="1" max="1" width="4.42578125" style="5" customWidth="1"/>
    <col min="2" max="2" width="39" style="5" customWidth="1"/>
    <col min="3" max="3" width="14" style="5" customWidth="1"/>
    <col min="4" max="4" width="13.28515625" style="5" customWidth="1"/>
    <col min="5" max="5" width="12.85546875" style="5" customWidth="1"/>
    <col min="6" max="6" width="13" style="5" customWidth="1"/>
    <col min="7" max="7" width="14.28515625" style="5" customWidth="1"/>
    <col min="8" max="8" width="13.5703125" style="5" customWidth="1"/>
    <col min="9" max="16384" width="11" style="5"/>
  </cols>
  <sheetData>
    <row r="1" spans="2:8" ht="13.5" thickBot="1" x14ac:dyDescent="0.25"/>
    <row r="2" spans="2:8" x14ac:dyDescent="0.2">
      <c r="B2" s="18" t="s">
        <v>14</v>
      </c>
      <c r="C2" s="19"/>
      <c r="D2" s="19"/>
      <c r="E2" s="19"/>
      <c r="F2" s="19"/>
      <c r="G2" s="19"/>
      <c r="H2" s="20"/>
    </row>
    <row r="3" spans="2:8" x14ac:dyDescent="0.2">
      <c r="B3" s="21" t="s">
        <v>0</v>
      </c>
      <c r="C3" s="22"/>
      <c r="D3" s="22"/>
      <c r="E3" s="22"/>
      <c r="F3" s="22"/>
      <c r="G3" s="22"/>
      <c r="H3" s="23"/>
    </row>
    <row r="4" spans="2:8" x14ac:dyDescent="0.2">
      <c r="B4" s="21" t="s">
        <v>1</v>
      </c>
      <c r="C4" s="22"/>
      <c r="D4" s="22"/>
      <c r="E4" s="22"/>
      <c r="F4" s="22"/>
      <c r="G4" s="22"/>
      <c r="H4" s="23"/>
    </row>
    <row r="5" spans="2:8" x14ac:dyDescent="0.2">
      <c r="B5" s="21" t="s">
        <v>15</v>
      </c>
      <c r="C5" s="22"/>
      <c r="D5" s="22"/>
      <c r="E5" s="22"/>
      <c r="F5" s="22"/>
      <c r="G5" s="22"/>
      <c r="H5" s="23"/>
    </row>
    <row r="6" spans="2:8" ht="13.5" thickBot="1" x14ac:dyDescent="0.25">
      <c r="B6" s="24" t="s">
        <v>2</v>
      </c>
      <c r="C6" s="25"/>
      <c r="D6" s="25"/>
      <c r="E6" s="25"/>
      <c r="F6" s="25"/>
      <c r="G6" s="25"/>
      <c r="H6" s="26"/>
    </row>
    <row r="7" spans="2:8" ht="13.5" thickBot="1" x14ac:dyDescent="0.25">
      <c r="B7" s="13" t="s">
        <v>3</v>
      </c>
      <c r="C7" s="15" t="s">
        <v>4</v>
      </c>
      <c r="D7" s="16"/>
      <c r="E7" s="16"/>
      <c r="F7" s="16"/>
      <c r="G7" s="17"/>
      <c r="H7" s="13" t="s">
        <v>5</v>
      </c>
    </row>
    <row r="8" spans="2:8" ht="26.25" thickBot="1" x14ac:dyDescent="0.25">
      <c r="B8" s="14"/>
      <c r="C8" s="1" t="s">
        <v>6</v>
      </c>
      <c r="D8" s="1" t="s">
        <v>7</v>
      </c>
      <c r="E8" s="1" t="s">
        <v>8</v>
      </c>
      <c r="F8" s="1" t="s">
        <v>9</v>
      </c>
      <c r="G8" s="1" t="s">
        <v>10</v>
      </c>
      <c r="H8" s="14"/>
    </row>
    <row r="9" spans="2:8" x14ac:dyDescent="0.2">
      <c r="B9" s="2" t="s">
        <v>12</v>
      </c>
      <c r="C9" s="27">
        <f t="shared" ref="C9:H9" si="0">SUM(C10:C41)</f>
        <v>75803960.539999992</v>
      </c>
      <c r="D9" s="9">
        <f t="shared" si="0"/>
        <v>10481808.889999999</v>
      </c>
      <c r="E9" s="9">
        <f t="shared" si="0"/>
        <v>86285769.429999992</v>
      </c>
      <c r="F9" s="9">
        <f t="shared" si="0"/>
        <v>66358744.140000001</v>
      </c>
      <c r="G9" s="9">
        <f t="shared" si="0"/>
        <v>66358744.140000001</v>
      </c>
      <c r="H9" s="9">
        <f t="shared" si="0"/>
        <v>19927025.289999999</v>
      </c>
    </row>
    <row r="10" spans="2:8" ht="12.75" customHeight="1" x14ac:dyDescent="0.2">
      <c r="B10" s="7" t="s">
        <v>16</v>
      </c>
      <c r="C10" s="28">
        <v>6616927.1200000001</v>
      </c>
      <c r="D10" s="34">
        <v>-59818.38</v>
      </c>
      <c r="E10" s="10">
        <f t="shared" ref="E10:E41" si="1">C10+D10</f>
        <v>6557108.7400000002</v>
      </c>
      <c r="F10" s="10">
        <v>5368856.9699999997</v>
      </c>
      <c r="G10" s="10">
        <v>5368856.9699999997</v>
      </c>
      <c r="H10" s="11">
        <f t="shared" ref="H10:H41" si="2">E10-F10</f>
        <v>1188251.7700000005</v>
      </c>
    </row>
    <row r="11" spans="2:8" x14ac:dyDescent="0.2">
      <c r="B11" s="7" t="s">
        <v>17</v>
      </c>
      <c r="C11" s="29">
        <v>550381.09</v>
      </c>
      <c r="D11" s="12">
        <v>11954.07</v>
      </c>
      <c r="E11" s="12">
        <f t="shared" si="1"/>
        <v>562335.15999999992</v>
      </c>
      <c r="F11" s="12">
        <v>425405.44</v>
      </c>
      <c r="G11" s="12">
        <v>425405.44</v>
      </c>
      <c r="H11" s="11">
        <f t="shared" si="2"/>
        <v>136929.71999999991</v>
      </c>
    </row>
    <row r="12" spans="2:8" x14ac:dyDescent="0.2">
      <c r="B12" s="7" t="s">
        <v>18</v>
      </c>
      <c r="C12" s="29">
        <v>488968</v>
      </c>
      <c r="D12" s="12">
        <v>935.68</v>
      </c>
      <c r="E12" s="12">
        <f t="shared" si="1"/>
        <v>489903.68</v>
      </c>
      <c r="F12" s="12">
        <v>482975.08</v>
      </c>
      <c r="G12" s="12">
        <v>482975.08</v>
      </c>
      <c r="H12" s="11">
        <f t="shared" si="2"/>
        <v>6928.5999999999767</v>
      </c>
    </row>
    <row r="13" spans="2:8" x14ac:dyDescent="0.2">
      <c r="B13" s="7" t="s">
        <v>19</v>
      </c>
      <c r="C13" s="29">
        <v>12356533.890000001</v>
      </c>
      <c r="D13" s="12">
        <v>216779.92</v>
      </c>
      <c r="E13" s="12">
        <f t="shared" si="1"/>
        <v>12573313.810000001</v>
      </c>
      <c r="F13" s="12">
        <v>7617298.9900000002</v>
      </c>
      <c r="G13" s="12">
        <v>7617298.9900000002</v>
      </c>
      <c r="H13" s="11">
        <f t="shared" si="2"/>
        <v>4956014.82</v>
      </c>
    </row>
    <row r="14" spans="2:8" x14ac:dyDescent="0.2">
      <c r="B14" s="7" t="s">
        <v>20</v>
      </c>
      <c r="C14" s="29">
        <v>0</v>
      </c>
      <c r="D14" s="12">
        <v>0</v>
      </c>
      <c r="E14" s="12">
        <f t="shared" si="1"/>
        <v>0</v>
      </c>
      <c r="F14" s="12">
        <v>0</v>
      </c>
      <c r="G14" s="12">
        <v>0</v>
      </c>
      <c r="H14" s="11">
        <f t="shared" si="2"/>
        <v>0</v>
      </c>
    </row>
    <row r="15" spans="2:8" x14ac:dyDescent="0.2">
      <c r="B15" s="7" t="s">
        <v>21</v>
      </c>
      <c r="C15" s="29">
        <v>9176273.1899999995</v>
      </c>
      <c r="D15" s="12">
        <v>4804052.1399999997</v>
      </c>
      <c r="E15" s="12">
        <f t="shared" si="1"/>
        <v>13980325.329999998</v>
      </c>
      <c r="F15" s="12">
        <v>12392770.140000001</v>
      </c>
      <c r="G15" s="12">
        <v>12392770.140000001</v>
      </c>
      <c r="H15" s="11">
        <f t="shared" si="2"/>
        <v>1587555.1899999976</v>
      </c>
    </row>
    <row r="16" spans="2:8" x14ac:dyDescent="0.2">
      <c r="B16" s="7" t="s">
        <v>22</v>
      </c>
      <c r="C16" s="29">
        <v>1559540.07</v>
      </c>
      <c r="D16" s="12">
        <v>3384319.28</v>
      </c>
      <c r="E16" s="12">
        <f t="shared" si="1"/>
        <v>4943859.3499999996</v>
      </c>
      <c r="F16" s="12">
        <v>4345748.45</v>
      </c>
      <c r="G16" s="12">
        <v>4345748.45</v>
      </c>
      <c r="H16" s="11">
        <f t="shared" si="2"/>
        <v>598110.89999999944</v>
      </c>
    </row>
    <row r="17" spans="2:8" x14ac:dyDescent="0.2">
      <c r="B17" s="7" t="s">
        <v>23</v>
      </c>
      <c r="C17" s="29">
        <v>17907940.23</v>
      </c>
      <c r="D17" s="29">
        <v>722594.97</v>
      </c>
      <c r="E17" s="29">
        <f t="shared" si="1"/>
        <v>18630535.199999999</v>
      </c>
      <c r="F17" s="29">
        <v>15040551.23</v>
      </c>
      <c r="G17" s="29">
        <v>15040551.23</v>
      </c>
      <c r="H17" s="33">
        <f t="shared" si="2"/>
        <v>3589983.9699999988</v>
      </c>
    </row>
    <row r="18" spans="2:8" x14ac:dyDescent="0.2">
      <c r="B18" s="6" t="s">
        <v>24</v>
      </c>
      <c r="C18" s="29">
        <v>10177522.869999999</v>
      </c>
      <c r="D18" s="29">
        <v>-256833.86</v>
      </c>
      <c r="E18" s="29">
        <f t="shared" si="1"/>
        <v>9920689.0099999998</v>
      </c>
      <c r="F18" s="29">
        <v>6593457.6799999997</v>
      </c>
      <c r="G18" s="29">
        <v>6593457.6799999997</v>
      </c>
      <c r="H18" s="29">
        <f t="shared" si="2"/>
        <v>3327231.33</v>
      </c>
    </row>
    <row r="19" spans="2:8" x14ac:dyDescent="0.2">
      <c r="B19" s="6" t="s">
        <v>25</v>
      </c>
      <c r="C19" s="29">
        <v>0</v>
      </c>
      <c r="D19" s="29">
        <v>0</v>
      </c>
      <c r="E19" s="29">
        <f t="shared" si="1"/>
        <v>0</v>
      </c>
      <c r="F19" s="29">
        <v>0</v>
      </c>
      <c r="G19" s="29">
        <v>0</v>
      </c>
      <c r="H19" s="29">
        <f t="shared" si="2"/>
        <v>0</v>
      </c>
    </row>
    <row r="20" spans="2:8" x14ac:dyDescent="0.2">
      <c r="B20" s="6" t="s">
        <v>26</v>
      </c>
      <c r="C20" s="29">
        <v>1417169.59</v>
      </c>
      <c r="D20" s="29">
        <v>13920.73</v>
      </c>
      <c r="E20" s="29">
        <f t="shared" si="1"/>
        <v>1431090.32</v>
      </c>
      <c r="F20" s="29">
        <v>1305924.48</v>
      </c>
      <c r="G20" s="29">
        <v>1305924.48</v>
      </c>
      <c r="H20" s="29">
        <f t="shared" si="2"/>
        <v>125165.84000000008</v>
      </c>
    </row>
    <row r="21" spans="2:8" x14ac:dyDescent="0.2">
      <c r="B21" s="6" t="s">
        <v>27</v>
      </c>
      <c r="C21" s="29">
        <v>627385.09</v>
      </c>
      <c r="D21" s="29">
        <v>36178.449999999997</v>
      </c>
      <c r="E21" s="29">
        <f t="shared" si="1"/>
        <v>663563.53999999992</v>
      </c>
      <c r="F21" s="29">
        <v>520310.84</v>
      </c>
      <c r="G21" s="29">
        <v>520310.84</v>
      </c>
      <c r="H21" s="29">
        <f t="shared" si="2"/>
        <v>143252.6999999999</v>
      </c>
    </row>
    <row r="22" spans="2:8" x14ac:dyDescent="0.2">
      <c r="B22" s="6" t="s">
        <v>28</v>
      </c>
      <c r="C22" s="29">
        <v>3084323.41</v>
      </c>
      <c r="D22" s="29">
        <v>763270.57</v>
      </c>
      <c r="E22" s="29">
        <f t="shared" si="1"/>
        <v>3847593.98</v>
      </c>
      <c r="F22" s="29">
        <v>2814113.39</v>
      </c>
      <c r="G22" s="29">
        <v>2814113.39</v>
      </c>
      <c r="H22" s="29">
        <f t="shared" si="2"/>
        <v>1033480.5899999999</v>
      </c>
    </row>
    <row r="23" spans="2:8" x14ac:dyDescent="0.2">
      <c r="B23" s="6" t="s">
        <v>29</v>
      </c>
      <c r="C23" s="29">
        <v>0</v>
      </c>
      <c r="D23" s="29">
        <v>0</v>
      </c>
      <c r="E23" s="29">
        <f t="shared" si="1"/>
        <v>0</v>
      </c>
      <c r="F23" s="29">
        <v>0</v>
      </c>
      <c r="G23" s="29">
        <v>0</v>
      </c>
      <c r="H23" s="29">
        <f t="shared" si="2"/>
        <v>0</v>
      </c>
    </row>
    <row r="24" spans="2:8" x14ac:dyDescent="0.2">
      <c r="B24" s="6" t="s">
        <v>30</v>
      </c>
      <c r="C24" s="29">
        <v>1389100.88</v>
      </c>
      <c r="D24" s="29">
        <v>-469.74</v>
      </c>
      <c r="E24" s="29">
        <f t="shared" si="1"/>
        <v>1388631.14</v>
      </c>
      <c r="F24" s="29">
        <v>1088995.08</v>
      </c>
      <c r="G24" s="29">
        <v>1088995.08</v>
      </c>
      <c r="H24" s="29">
        <f t="shared" si="2"/>
        <v>299636.05999999982</v>
      </c>
    </row>
    <row r="25" spans="2:8" x14ac:dyDescent="0.2">
      <c r="B25" s="6" t="s">
        <v>31</v>
      </c>
      <c r="C25" s="29">
        <v>0</v>
      </c>
      <c r="D25" s="29">
        <v>0</v>
      </c>
      <c r="E25" s="29">
        <f t="shared" si="1"/>
        <v>0</v>
      </c>
      <c r="F25" s="29">
        <v>0</v>
      </c>
      <c r="G25" s="29">
        <v>0</v>
      </c>
      <c r="H25" s="29">
        <f t="shared" si="2"/>
        <v>0</v>
      </c>
    </row>
    <row r="26" spans="2:8" x14ac:dyDescent="0.2">
      <c r="B26" s="6" t="s">
        <v>32</v>
      </c>
      <c r="C26" s="29">
        <v>471554.14</v>
      </c>
      <c r="D26" s="29">
        <v>-4462.07</v>
      </c>
      <c r="E26" s="29">
        <f t="shared" si="1"/>
        <v>467092.07</v>
      </c>
      <c r="F26" s="29">
        <v>335972.52</v>
      </c>
      <c r="G26" s="29">
        <v>335972.52</v>
      </c>
      <c r="H26" s="29">
        <f t="shared" si="2"/>
        <v>131119.54999999999</v>
      </c>
    </row>
    <row r="27" spans="2:8" x14ac:dyDescent="0.2">
      <c r="B27" s="6" t="s">
        <v>20</v>
      </c>
      <c r="C27" s="29">
        <v>2525562.42</v>
      </c>
      <c r="D27" s="29">
        <v>674763.13</v>
      </c>
      <c r="E27" s="29">
        <f t="shared" si="1"/>
        <v>3200325.55</v>
      </c>
      <c r="F27" s="29">
        <v>2241350.27</v>
      </c>
      <c r="G27" s="29">
        <v>2241350.27</v>
      </c>
      <c r="H27" s="29">
        <f t="shared" si="2"/>
        <v>958975.2799999998</v>
      </c>
    </row>
    <row r="28" spans="2:8" x14ac:dyDescent="0.2">
      <c r="B28" s="6" t="s">
        <v>33</v>
      </c>
      <c r="C28" s="29">
        <v>5000</v>
      </c>
      <c r="D28" s="29">
        <v>0</v>
      </c>
      <c r="E28" s="29">
        <f t="shared" si="1"/>
        <v>5000</v>
      </c>
      <c r="F28" s="29">
        <v>0</v>
      </c>
      <c r="G28" s="29">
        <v>0</v>
      </c>
      <c r="H28" s="29">
        <f t="shared" si="2"/>
        <v>5000</v>
      </c>
    </row>
    <row r="29" spans="2:8" ht="25.5" x14ac:dyDescent="0.2">
      <c r="B29" s="6" t="s">
        <v>34</v>
      </c>
      <c r="C29" s="29">
        <v>675647.74</v>
      </c>
      <c r="D29" s="29">
        <v>8172.04</v>
      </c>
      <c r="E29" s="29">
        <f t="shared" si="1"/>
        <v>683819.78</v>
      </c>
      <c r="F29" s="29">
        <v>412278.61</v>
      </c>
      <c r="G29" s="29">
        <v>412278.61</v>
      </c>
      <c r="H29" s="29">
        <f t="shared" si="2"/>
        <v>271541.17000000004</v>
      </c>
    </row>
    <row r="30" spans="2:8" ht="25.5" x14ac:dyDescent="0.2">
      <c r="B30" s="6" t="s">
        <v>35</v>
      </c>
      <c r="C30" s="29">
        <v>0</v>
      </c>
      <c r="D30" s="29">
        <v>0</v>
      </c>
      <c r="E30" s="29">
        <f t="shared" si="1"/>
        <v>0</v>
      </c>
      <c r="F30" s="29">
        <v>0</v>
      </c>
      <c r="G30" s="29">
        <v>0</v>
      </c>
      <c r="H30" s="29">
        <f t="shared" si="2"/>
        <v>0</v>
      </c>
    </row>
    <row r="31" spans="2:8" x14ac:dyDescent="0.2">
      <c r="B31" s="6" t="s">
        <v>36</v>
      </c>
      <c r="C31" s="29">
        <v>0</v>
      </c>
      <c r="D31" s="29">
        <v>0</v>
      </c>
      <c r="E31" s="29">
        <f t="shared" si="1"/>
        <v>0</v>
      </c>
      <c r="F31" s="29">
        <v>0</v>
      </c>
      <c r="G31" s="29">
        <v>0</v>
      </c>
      <c r="H31" s="29">
        <f t="shared" si="2"/>
        <v>0</v>
      </c>
    </row>
    <row r="32" spans="2:8" x14ac:dyDescent="0.2">
      <c r="B32" s="6" t="s">
        <v>37</v>
      </c>
      <c r="C32" s="29">
        <v>1331998.45</v>
      </c>
      <c r="D32" s="29">
        <v>14807.75</v>
      </c>
      <c r="E32" s="29">
        <f t="shared" si="1"/>
        <v>1346806.2</v>
      </c>
      <c r="F32" s="29">
        <v>1060762.05</v>
      </c>
      <c r="G32" s="29">
        <v>1060762.05</v>
      </c>
      <c r="H32" s="29">
        <f t="shared" si="2"/>
        <v>286044.14999999991</v>
      </c>
    </row>
    <row r="33" spans="2:8" x14ac:dyDescent="0.2">
      <c r="B33" s="6" t="s">
        <v>38</v>
      </c>
      <c r="C33" s="29">
        <v>358888.44</v>
      </c>
      <c r="D33" s="29">
        <v>2772.98</v>
      </c>
      <c r="E33" s="29">
        <f t="shared" si="1"/>
        <v>361661.42</v>
      </c>
      <c r="F33" s="29">
        <v>259063.92</v>
      </c>
      <c r="G33" s="29">
        <v>259063.92</v>
      </c>
      <c r="H33" s="29">
        <f t="shared" si="2"/>
        <v>102597.49999999997</v>
      </c>
    </row>
    <row r="34" spans="2:8" x14ac:dyDescent="0.2">
      <c r="B34" s="6" t="s">
        <v>39</v>
      </c>
      <c r="C34" s="29">
        <v>990669.16</v>
      </c>
      <c r="D34" s="29">
        <v>9403.85</v>
      </c>
      <c r="E34" s="29">
        <f t="shared" si="1"/>
        <v>1000073.01</v>
      </c>
      <c r="F34" s="29">
        <v>789705.56</v>
      </c>
      <c r="G34" s="29">
        <v>789705.56</v>
      </c>
      <c r="H34" s="29">
        <f t="shared" si="2"/>
        <v>210367.44999999995</v>
      </c>
    </row>
    <row r="35" spans="2:8" x14ac:dyDescent="0.2">
      <c r="B35" s="6" t="s">
        <v>40</v>
      </c>
      <c r="C35" s="29">
        <v>872699.24</v>
      </c>
      <c r="D35" s="29">
        <v>59147.01</v>
      </c>
      <c r="E35" s="29">
        <f t="shared" si="1"/>
        <v>931846.25</v>
      </c>
      <c r="F35" s="29">
        <v>725809.33</v>
      </c>
      <c r="G35" s="29">
        <v>725809.33</v>
      </c>
      <c r="H35" s="29">
        <f t="shared" si="2"/>
        <v>206036.92000000004</v>
      </c>
    </row>
    <row r="36" spans="2:8" x14ac:dyDescent="0.2">
      <c r="B36" s="6" t="s">
        <v>41</v>
      </c>
      <c r="C36" s="29">
        <v>604488.35</v>
      </c>
      <c r="D36" s="29">
        <v>0</v>
      </c>
      <c r="E36" s="29">
        <f t="shared" si="1"/>
        <v>604488.35</v>
      </c>
      <c r="F36" s="29">
        <v>487208.23</v>
      </c>
      <c r="G36" s="29">
        <v>487208.23</v>
      </c>
      <c r="H36" s="29">
        <f t="shared" si="2"/>
        <v>117280.12</v>
      </c>
    </row>
    <row r="37" spans="2:8" x14ac:dyDescent="0.2">
      <c r="B37" s="6" t="s">
        <v>42</v>
      </c>
      <c r="C37" s="29">
        <v>174570.94</v>
      </c>
      <c r="D37" s="29">
        <v>0</v>
      </c>
      <c r="E37" s="29">
        <f t="shared" si="1"/>
        <v>174570.94</v>
      </c>
      <c r="F37" s="29">
        <v>140971.24</v>
      </c>
      <c r="G37" s="29">
        <v>140971.24</v>
      </c>
      <c r="H37" s="29">
        <f t="shared" si="2"/>
        <v>33599.700000000012</v>
      </c>
    </row>
    <row r="38" spans="2:8" x14ac:dyDescent="0.2">
      <c r="B38" s="6" t="s">
        <v>43</v>
      </c>
      <c r="C38" s="29">
        <v>1332273.04</v>
      </c>
      <c r="D38" s="29">
        <v>80320.37</v>
      </c>
      <c r="E38" s="29">
        <f t="shared" si="1"/>
        <v>1412593.4100000001</v>
      </c>
      <c r="F38" s="29">
        <v>1074901.8999999999</v>
      </c>
      <c r="G38" s="29">
        <v>1074901.8999999999</v>
      </c>
      <c r="H38" s="29">
        <f t="shared" si="2"/>
        <v>337691.51000000024</v>
      </c>
    </row>
    <row r="39" spans="2:8" x14ac:dyDescent="0.2">
      <c r="B39" s="6" t="s">
        <v>44</v>
      </c>
      <c r="C39" s="29">
        <v>585988.6</v>
      </c>
      <c r="D39" s="29">
        <v>0</v>
      </c>
      <c r="E39" s="29">
        <f t="shared" si="1"/>
        <v>585988.6</v>
      </c>
      <c r="F39" s="29">
        <v>462799.35999999999</v>
      </c>
      <c r="G39" s="29">
        <v>462799.35999999999</v>
      </c>
      <c r="H39" s="29">
        <f t="shared" si="2"/>
        <v>123189.23999999999</v>
      </c>
    </row>
    <row r="40" spans="2:8" ht="25.5" x14ac:dyDescent="0.2">
      <c r="B40" s="6" t="s">
        <v>45</v>
      </c>
      <c r="C40" s="29">
        <v>238958.9</v>
      </c>
      <c r="D40" s="29">
        <v>0</v>
      </c>
      <c r="E40" s="29">
        <f t="shared" si="1"/>
        <v>238958.9</v>
      </c>
      <c r="F40" s="29">
        <v>159517.71</v>
      </c>
      <c r="G40" s="29">
        <v>159517.71</v>
      </c>
      <c r="H40" s="29">
        <f t="shared" si="2"/>
        <v>79441.19</v>
      </c>
    </row>
    <row r="41" spans="2:8" ht="25.5" x14ac:dyDescent="0.2">
      <c r="B41" s="6" t="s">
        <v>46</v>
      </c>
      <c r="C41" s="29">
        <v>283595.69</v>
      </c>
      <c r="D41" s="29">
        <v>0</v>
      </c>
      <c r="E41" s="29">
        <f t="shared" si="1"/>
        <v>283595.69</v>
      </c>
      <c r="F41" s="29">
        <v>211995.67</v>
      </c>
      <c r="G41" s="29">
        <v>211995.67</v>
      </c>
      <c r="H41" s="29">
        <f t="shared" si="2"/>
        <v>71600.01999999999</v>
      </c>
    </row>
    <row r="42" spans="2:8" x14ac:dyDescent="0.2">
      <c r="B42" s="3" t="s">
        <v>13</v>
      </c>
      <c r="C42" s="30">
        <f t="shared" ref="C42:H42" si="3">SUM(C43:C74)</f>
        <v>0</v>
      </c>
      <c r="D42" s="30">
        <f t="shared" si="3"/>
        <v>0</v>
      </c>
      <c r="E42" s="30">
        <f t="shared" si="3"/>
        <v>0</v>
      </c>
      <c r="F42" s="30">
        <f t="shared" si="3"/>
        <v>0</v>
      </c>
      <c r="G42" s="30">
        <f t="shared" si="3"/>
        <v>0</v>
      </c>
      <c r="H42" s="30">
        <f t="shared" si="3"/>
        <v>0</v>
      </c>
    </row>
    <row r="43" spans="2:8" x14ac:dyDescent="0.2">
      <c r="B43" s="7" t="s">
        <v>16</v>
      </c>
      <c r="C43" s="28">
        <v>0</v>
      </c>
      <c r="D43" s="28">
        <v>0</v>
      </c>
      <c r="E43" s="28">
        <f t="shared" ref="E43:E74" si="4">C43+D43</f>
        <v>0</v>
      </c>
      <c r="F43" s="28">
        <v>0</v>
      </c>
      <c r="G43" s="28">
        <v>0</v>
      </c>
      <c r="H43" s="33">
        <f t="shared" ref="H43:H74" si="5">E43-F43</f>
        <v>0</v>
      </c>
    </row>
    <row r="44" spans="2:8" x14ac:dyDescent="0.2">
      <c r="B44" s="7" t="s">
        <v>17</v>
      </c>
      <c r="C44" s="28">
        <v>0</v>
      </c>
      <c r="D44" s="28">
        <v>0</v>
      </c>
      <c r="E44" s="28">
        <f t="shared" si="4"/>
        <v>0</v>
      </c>
      <c r="F44" s="28">
        <v>0</v>
      </c>
      <c r="G44" s="28">
        <v>0</v>
      </c>
      <c r="H44" s="33">
        <f t="shared" si="5"/>
        <v>0</v>
      </c>
    </row>
    <row r="45" spans="2:8" x14ac:dyDescent="0.2">
      <c r="B45" s="7" t="s">
        <v>18</v>
      </c>
      <c r="C45" s="28">
        <v>0</v>
      </c>
      <c r="D45" s="28">
        <v>0</v>
      </c>
      <c r="E45" s="28">
        <f t="shared" si="4"/>
        <v>0</v>
      </c>
      <c r="F45" s="28">
        <v>0</v>
      </c>
      <c r="G45" s="28">
        <v>0</v>
      </c>
      <c r="H45" s="33">
        <f t="shared" si="5"/>
        <v>0</v>
      </c>
    </row>
    <row r="46" spans="2:8" x14ac:dyDescent="0.2">
      <c r="B46" s="7" t="s">
        <v>19</v>
      </c>
      <c r="C46" s="28">
        <v>0</v>
      </c>
      <c r="D46" s="28">
        <v>0</v>
      </c>
      <c r="E46" s="28">
        <f t="shared" si="4"/>
        <v>0</v>
      </c>
      <c r="F46" s="28">
        <v>0</v>
      </c>
      <c r="G46" s="28">
        <v>0</v>
      </c>
      <c r="H46" s="33">
        <f t="shared" si="5"/>
        <v>0</v>
      </c>
    </row>
    <row r="47" spans="2:8" x14ac:dyDescent="0.2">
      <c r="B47" s="7" t="s">
        <v>20</v>
      </c>
      <c r="C47" s="29">
        <v>0</v>
      </c>
      <c r="D47" s="29">
        <v>0</v>
      </c>
      <c r="E47" s="29">
        <f t="shared" si="4"/>
        <v>0</v>
      </c>
      <c r="F47" s="29">
        <v>0</v>
      </c>
      <c r="G47" s="29">
        <v>0</v>
      </c>
      <c r="H47" s="33">
        <f t="shared" si="5"/>
        <v>0</v>
      </c>
    </row>
    <row r="48" spans="2:8" x14ac:dyDescent="0.2">
      <c r="B48" s="7" t="s">
        <v>21</v>
      </c>
      <c r="C48" s="29">
        <v>0</v>
      </c>
      <c r="D48" s="29">
        <v>0</v>
      </c>
      <c r="E48" s="29">
        <f t="shared" si="4"/>
        <v>0</v>
      </c>
      <c r="F48" s="29">
        <v>0</v>
      </c>
      <c r="G48" s="29">
        <v>0</v>
      </c>
      <c r="H48" s="33">
        <f t="shared" si="5"/>
        <v>0</v>
      </c>
    </row>
    <row r="49" spans="2:8" x14ac:dyDescent="0.2">
      <c r="B49" s="7" t="s">
        <v>22</v>
      </c>
      <c r="C49" s="29">
        <v>0</v>
      </c>
      <c r="D49" s="29">
        <v>0</v>
      </c>
      <c r="E49" s="29">
        <f t="shared" si="4"/>
        <v>0</v>
      </c>
      <c r="F49" s="29">
        <v>0</v>
      </c>
      <c r="G49" s="29">
        <v>0</v>
      </c>
      <c r="H49" s="33">
        <f t="shared" si="5"/>
        <v>0</v>
      </c>
    </row>
    <row r="50" spans="2:8" x14ac:dyDescent="0.2">
      <c r="B50" s="7" t="s">
        <v>23</v>
      </c>
      <c r="C50" s="29">
        <v>0</v>
      </c>
      <c r="D50" s="29">
        <v>0</v>
      </c>
      <c r="E50" s="29">
        <f t="shared" si="4"/>
        <v>0</v>
      </c>
      <c r="F50" s="29">
        <v>0</v>
      </c>
      <c r="G50" s="29">
        <v>0</v>
      </c>
      <c r="H50" s="33">
        <f t="shared" si="5"/>
        <v>0</v>
      </c>
    </row>
    <row r="51" spans="2:8" x14ac:dyDescent="0.2">
      <c r="B51" s="6" t="s">
        <v>24</v>
      </c>
      <c r="C51" s="29">
        <v>0</v>
      </c>
      <c r="D51" s="29">
        <v>0</v>
      </c>
      <c r="E51" s="29">
        <f t="shared" si="4"/>
        <v>0</v>
      </c>
      <c r="F51" s="29">
        <v>0</v>
      </c>
      <c r="G51" s="29">
        <v>0</v>
      </c>
      <c r="H51" s="33">
        <f t="shared" si="5"/>
        <v>0</v>
      </c>
    </row>
    <row r="52" spans="2:8" x14ac:dyDescent="0.2">
      <c r="B52" s="6" t="s">
        <v>25</v>
      </c>
      <c r="C52" s="29">
        <v>0</v>
      </c>
      <c r="D52" s="29">
        <v>0</v>
      </c>
      <c r="E52" s="29">
        <f t="shared" si="4"/>
        <v>0</v>
      </c>
      <c r="F52" s="29">
        <v>0</v>
      </c>
      <c r="G52" s="29">
        <v>0</v>
      </c>
      <c r="H52" s="33">
        <f t="shared" si="5"/>
        <v>0</v>
      </c>
    </row>
    <row r="53" spans="2:8" x14ac:dyDescent="0.2">
      <c r="B53" s="6" t="s">
        <v>26</v>
      </c>
      <c r="C53" s="29">
        <v>0</v>
      </c>
      <c r="D53" s="29">
        <v>0</v>
      </c>
      <c r="E53" s="29">
        <f t="shared" si="4"/>
        <v>0</v>
      </c>
      <c r="F53" s="29">
        <v>0</v>
      </c>
      <c r="G53" s="29">
        <v>0</v>
      </c>
      <c r="H53" s="33">
        <f t="shared" si="5"/>
        <v>0</v>
      </c>
    </row>
    <row r="54" spans="2:8" x14ac:dyDescent="0.2">
      <c r="B54" s="6" t="s">
        <v>27</v>
      </c>
      <c r="C54" s="29">
        <v>0</v>
      </c>
      <c r="D54" s="29">
        <v>0</v>
      </c>
      <c r="E54" s="29">
        <f t="shared" si="4"/>
        <v>0</v>
      </c>
      <c r="F54" s="29">
        <v>0</v>
      </c>
      <c r="G54" s="29">
        <v>0</v>
      </c>
      <c r="H54" s="33">
        <f t="shared" si="5"/>
        <v>0</v>
      </c>
    </row>
    <row r="55" spans="2:8" x14ac:dyDescent="0.2">
      <c r="B55" s="6" t="s">
        <v>28</v>
      </c>
      <c r="C55" s="29">
        <v>0</v>
      </c>
      <c r="D55" s="29">
        <v>0</v>
      </c>
      <c r="E55" s="29">
        <f t="shared" si="4"/>
        <v>0</v>
      </c>
      <c r="F55" s="29">
        <v>0</v>
      </c>
      <c r="G55" s="29">
        <v>0</v>
      </c>
      <c r="H55" s="33">
        <f t="shared" si="5"/>
        <v>0</v>
      </c>
    </row>
    <row r="56" spans="2:8" x14ac:dyDescent="0.2">
      <c r="B56" s="6" t="s">
        <v>29</v>
      </c>
      <c r="C56" s="29">
        <v>0</v>
      </c>
      <c r="D56" s="29">
        <v>0</v>
      </c>
      <c r="E56" s="29">
        <f t="shared" si="4"/>
        <v>0</v>
      </c>
      <c r="F56" s="29">
        <v>0</v>
      </c>
      <c r="G56" s="29">
        <v>0</v>
      </c>
      <c r="H56" s="33">
        <f t="shared" si="5"/>
        <v>0</v>
      </c>
    </row>
    <row r="57" spans="2:8" x14ac:dyDescent="0.2">
      <c r="B57" s="6" t="s">
        <v>30</v>
      </c>
      <c r="C57" s="29">
        <v>0</v>
      </c>
      <c r="D57" s="29">
        <v>0</v>
      </c>
      <c r="E57" s="29">
        <f t="shared" si="4"/>
        <v>0</v>
      </c>
      <c r="F57" s="29">
        <v>0</v>
      </c>
      <c r="G57" s="29">
        <v>0</v>
      </c>
      <c r="H57" s="33">
        <f t="shared" si="5"/>
        <v>0</v>
      </c>
    </row>
    <row r="58" spans="2:8" x14ac:dyDescent="0.2">
      <c r="B58" s="6" t="s">
        <v>31</v>
      </c>
      <c r="C58" s="29">
        <v>0</v>
      </c>
      <c r="D58" s="29">
        <v>0</v>
      </c>
      <c r="E58" s="29">
        <f t="shared" si="4"/>
        <v>0</v>
      </c>
      <c r="F58" s="29">
        <v>0</v>
      </c>
      <c r="G58" s="29">
        <v>0</v>
      </c>
      <c r="H58" s="33">
        <f t="shared" si="5"/>
        <v>0</v>
      </c>
    </row>
    <row r="59" spans="2:8" x14ac:dyDescent="0.2">
      <c r="B59" s="6" t="s">
        <v>32</v>
      </c>
      <c r="C59" s="29">
        <v>0</v>
      </c>
      <c r="D59" s="29">
        <v>0</v>
      </c>
      <c r="E59" s="29">
        <f t="shared" si="4"/>
        <v>0</v>
      </c>
      <c r="F59" s="29">
        <v>0</v>
      </c>
      <c r="G59" s="29">
        <v>0</v>
      </c>
      <c r="H59" s="33">
        <f t="shared" si="5"/>
        <v>0</v>
      </c>
    </row>
    <row r="60" spans="2:8" x14ac:dyDescent="0.2">
      <c r="B60" s="6" t="s">
        <v>20</v>
      </c>
      <c r="C60" s="29">
        <v>0</v>
      </c>
      <c r="D60" s="29">
        <v>0</v>
      </c>
      <c r="E60" s="29">
        <f t="shared" si="4"/>
        <v>0</v>
      </c>
      <c r="F60" s="29">
        <v>0</v>
      </c>
      <c r="G60" s="29">
        <v>0</v>
      </c>
      <c r="H60" s="33">
        <f t="shared" si="5"/>
        <v>0</v>
      </c>
    </row>
    <row r="61" spans="2:8" x14ac:dyDescent="0.2">
      <c r="B61" s="6" t="s">
        <v>33</v>
      </c>
      <c r="C61" s="29">
        <v>0</v>
      </c>
      <c r="D61" s="29">
        <v>0</v>
      </c>
      <c r="E61" s="29">
        <f t="shared" si="4"/>
        <v>0</v>
      </c>
      <c r="F61" s="29">
        <v>0</v>
      </c>
      <c r="G61" s="29">
        <v>0</v>
      </c>
      <c r="H61" s="33">
        <f t="shared" si="5"/>
        <v>0</v>
      </c>
    </row>
    <row r="62" spans="2:8" ht="25.5" x14ac:dyDescent="0.2">
      <c r="B62" s="6" t="s">
        <v>34</v>
      </c>
      <c r="C62" s="29">
        <v>0</v>
      </c>
      <c r="D62" s="29">
        <v>0</v>
      </c>
      <c r="E62" s="29">
        <f t="shared" si="4"/>
        <v>0</v>
      </c>
      <c r="F62" s="29">
        <v>0</v>
      </c>
      <c r="G62" s="29">
        <v>0</v>
      </c>
      <c r="H62" s="33">
        <f t="shared" si="5"/>
        <v>0</v>
      </c>
    </row>
    <row r="63" spans="2:8" ht="25.5" x14ac:dyDescent="0.2">
      <c r="B63" s="6" t="s">
        <v>35</v>
      </c>
      <c r="C63" s="29">
        <v>0</v>
      </c>
      <c r="D63" s="29">
        <v>0</v>
      </c>
      <c r="E63" s="29">
        <f t="shared" si="4"/>
        <v>0</v>
      </c>
      <c r="F63" s="29">
        <v>0</v>
      </c>
      <c r="G63" s="29">
        <v>0</v>
      </c>
      <c r="H63" s="33">
        <f t="shared" si="5"/>
        <v>0</v>
      </c>
    </row>
    <row r="64" spans="2:8" x14ac:dyDescent="0.2">
      <c r="B64" s="6" t="s">
        <v>36</v>
      </c>
      <c r="C64" s="29">
        <v>0</v>
      </c>
      <c r="D64" s="29">
        <v>0</v>
      </c>
      <c r="E64" s="29">
        <f t="shared" si="4"/>
        <v>0</v>
      </c>
      <c r="F64" s="29">
        <v>0</v>
      </c>
      <c r="G64" s="29">
        <v>0</v>
      </c>
      <c r="H64" s="33">
        <f t="shared" si="5"/>
        <v>0</v>
      </c>
    </row>
    <row r="65" spans="2:8" x14ac:dyDescent="0.2">
      <c r="B65" s="6" t="s">
        <v>37</v>
      </c>
      <c r="C65" s="29">
        <v>0</v>
      </c>
      <c r="D65" s="29">
        <v>0</v>
      </c>
      <c r="E65" s="29">
        <f t="shared" si="4"/>
        <v>0</v>
      </c>
      <c r="F65" s="29">
        <v>0</v>
      </c>
      <c r="G65" s="29">
        <v>0</v>
      </c>
      <c r="H65" s="33">
        <f t="shared" si="5"/>
        <v>0</v>
      </c>
    </row>
    <row r="66" spans="2:8" x14ac:dyDescent="0.2">
      <c r="B66" s="6" t="s">
        <v>38</v>
      </c>
      <c r="C66" s="29">
        <v>0</v>
      </c>
      <c r="D66" s="29">
        <v>0</v>
      </c>
      <c r="E66" s="29">
        <f t="shared" si="4"/>
        <v>0</v>
      </c>
      <c r="F66" s="29">
        <v>0</v>
      </c>
      <c r="G66" s="29">
        <v>0</v>
      </c>
      <c r="H66" s="33">
        <f t="shared" si="5"/>
        <v>0</v>
      </c>
    </row>
    <row r="67" spans="2:8" x14ac:dyDescent="0.2">
      <c r="B67" s="6" t="s">
        <v>39</v>
      </c>
      <c r="C67" s="29">
        <v>0</v>
      </c>
      <c r="D67" s="29">
        <v>0</v>
      </c>
      <c r="E67" s="29">
        <f t="shared" si="4"/>
        <v>0</v>
      </c>
      <c r="F67" s="29">
        <v>0</v>
      </c>
      <c r="G67" s="29">
        <v>0</v>
      </c>
      <c r="H67" s="33">
        <f t="shared" si="5"/>
        <v>0</v>
      </c>
    </row>
    <row r="68" spans="2:8" x14ac:dyDescent="0.2">
      <c r="B68" s="6" t="s">
        <v>40</v>
      </c>
      <c r="C68" s="29">
        <v>0</v>
      </c>
      <c r="D68" s="29">
        <v>0</v>
      </c>
      <c r="E68" s="29">
        <f t="shared" si="4"/>
        <v>0</v>
      </c>
      <c r="F68" s="29">
        <v>0</v>
      </c>
      <c r="G68" s="29">
        <v>0</v>
      </c>
      <c r="H68" s="33">
        <f t="shared" si="5"/>
        <v>0</v>
      </c>
    </row>
    <row r="69" spans="2:8" x14ac:dyDescent="0.2">
      <c r="B69" s="6" t="s">
        <v>41</v>
      </c>
      <c r="C69" s="29">
        <v>0</v>
      </c>
      <c r="D69" s="29">
        <v>0</v>
      </c>
      <c r="E69" s="29">
        <f t="shared" si="4"/>
        <v>0</v>
      </c>
      <c r="F69" s="29">
        <v>0</v>
      </c>
      <c r="G69" s="29">
        <v>0</v>
      </c>
      <c r="H69" s="33">
        <f t="shared" si="5"/>
        <v>0</v>
      </c>
    </row>
    <row r="70" spans="2:8" x14ac:dyDescent="0.2">
      <c r="B70" s="6" t="s">
        <v>42</v>
      </c>
      <c r="C70" s="29">
        <v>0</v>
      </c>
      <c r="D70" s="29">
        <v>0</v>
      </c>
      <c r="E70" s="29">
        <f t="shared" si="4"/>
        <v>0</v>
      </c>
      <c r="F70" s="29">
        <v>0</v>
      </c>
      <c r="G70" s="29">
        <v>0</v>
      </c>
      <c r="H70" s="33">
        <f t="shared" si="5"/>
        <v>0</v>
      </c>
    </row>
    <row r="71" spans="2:8" x14ac:dyDescent="0.2">
      <c r="B71" s="6" t="s">
        <v>43</v>
      </c>
      <c r="C71" s="29">
        <v>0</v>
      </c>
      <c r="D71" s="29">
        <v>0</v>
      </c>
      <c r="E71" s="29">
        <f t="shared" si="4"/>
        <v>0</v>
      </c>
      <c r="F71" s="29">
        <v>0</v>
      </c>
      <c r="G71" s="29">
        <v>0</v>
      </c>
      <c r="H71" s="33">
        <f t="shared" si="5"/>
        <v>0</v>
      </c>
    </row>
    <row r="72" spans="2:8" x14ac:dyDescent="0.2">
      <c r="B72" s="6" t="s">
        <v>44</v>
      </c>
      <c r="C72" s="29">
        <v>0</v>
      </c>
      <c r="D72" s="29">
        <v>0</v>
      </c>
      <c r="E72" s="29">
        <f t="shared" si="4"/>
        <v>0</v>
      </c>
      <c r="F72" s="29">
        <v>0</v>
      </c>
      <c r="G72" s="29">
        <v>0</v>
      </c>
      <c r="H72" s="33">
        <f t="shared" si="5"/>
        <v>0</v>
      </c>
    </row>
    <row r="73" spans="2:8" ht="25.5" x14ac:dyDescent="0.2">
      <c r="B73" s="6" t="s">
        <v>45</v>
      </c>
      <c r="C73" s="29">
        <v>0</v>
      </c>
      <c r="D73" s="29">
        <v>0</v>
      </c>
      <c r="E73" s="29">
        <f t="shared" si="4"/>
        <v>0</v>
      </c>
      <c r="F73" s="29">
        <v>0</v>
      </c>
      <c r="G73" s="29">
        <v>0</v>
      </c>
      <c r="H73" s="33">
        <f t="shared" si="5"/>
        <v>0</v>
      </c>
    </row>
    <row r="74" spans="2:8" ht="25.5" x14ac:dyDescent="0.2">
      <c r="B74" s="6" t="s">
        <v>46</v>
      </c>
      <c r="C74" s="29">
        <v>0</v>
      </c>
      <c r="D74" s="29">
        <v>0</v>
      </c>
      <c r="E74" s="29">
        <f t="shared" si="4"/>
        <v>0</v>
      </c>
      <c r="F74" s="29">
        <v>0</v>
      </c>
      <c r="G74" s="29">
        <v>0</v>
      </c>
      <c r="H74" s="33">
        <f t="shared" si="5"/>
        <v>0</v>
      </c>
    </row>
    <row r="75" spans="2:8" x14ac:dyDescent="0.2">
      <c r="B75" s="6"/>
      <c r="C75" s="29"/>
      <c r="D75" s="29"/>
      <c r="E75" s="29"/>
      <c r="F75" s="29"/>
      <c r="G75" s="29"/>
      <c r="H75" s="33"/>
    </row>
    <row r="76" spans="2:8" x14ac:dyDescent="0.2">
      <c r="B76" s="2" t="s">
        <v>11</v>
      </c>
      <c r="C76" s="31">
        <f t="shared" ref="C76:H76" si="6">C9+C42</f>
        <v>75803960.539999992</v>
      </c>
      <c r="D76" s="31">
        <f t="shared" si="6"/>
        <v>10481808.889999999</v>
      </c>
      <c r="E76" s="31">
        <f t="shared" si="6"/>
        <v>86285769.429999992</v>
      </c>
      <c r="F76" s="31">
        <f t="shared" si="6"/>
        <v>66358744.140000001</v>
      </c>
      <c r="G76" s="31">
        <f t="shared" si="6"/>
        <v>66358744.140000001</v>
      </c>
      <c r="H76" s="31">
        <f t="shared" si="6"/>
        <v>19927025.289999999</v>
      </c>
    </row>
    <row r="77" spans="2:8" ht="13.5" thickBot="1" x14ac:dyDescent="0.25">
      <c r="B77" s="4"/>
      <c r="C77" s="32"/>
      <c r="D77" s="32"/>
      <c r="E77" s="32"/>
      <c r="F77" s="32"/>
      <c r="G77" s="32"/>
      <c r="H77" s="32"/>
    </row>
    <row r="762" spans="2:8" x14ac:dyDescent="0.2">
      <c r="B762" s="8"/>
      <c r="C762" s="8"/>
      <c r="D762" s="8"/>
      <c r="E762" s="8"/>
      <c r="F762" s="8"/>
      <c r="G762" s="8"/>
      <c r="H762" s="8"/>
    </row>
  </sheetData>
  <mergeCells count="8">
    <mergeCell ref="B7:B8"/>
    <mergeCell ref="C7:G7"/>
    <mergeCell ref="H7:H8"/>
    <mergeCell ref="B2:H2"/>
    <mergeCell ref="B3:H3"/>
    <mergeCell ref="B4:H4"/>
    <mergeCell ref="B5:H5"/>
    <mergeCell ref="B6:H6"/>
  </mergeCells>
  <pageMargins left="0.7" right="0.7" top="0.75" bottom="0.75" header="0.3" footer="0.3"/>
  <pageSetup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F6b_EAEPED_CA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Auditoria Interna</cp:lastModifiedBy>
  <cp:lastPrinted>2016-12-22T17:30:19Z</cp:lastPrinted>
  <dcterms:created xsi:type="dcterms:W3CDTF">2016-10-11T20:43:07Z</dcterms:created>
  <dcterms:modified xsi:type="dcterms:W3CDTF">2025-10-30T15:35:06Z</dcterms:modified>
</cp:coreProperties>
</file>