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project sheet\"/>
    </mc:Choice>
  </mc:AlternateContent>
  <bookViews>
    <workbookView xWindow="0" yWindow="0" windowWidth="20490" windowHeight="7530"/>
  </bookViews>
  <sheets>
    <sheet name="Sheet1" sheetId="1" r:id="rId1"/>
    <sheet name="Sheet2" sheetId="2" r:id="rId2"/>
  </sheets>
  <externalReferences>
    <externalReference r:id="rId3"/>
  </externalReferences>
  <definedNames>
    <definedName name="_GoBack" localSheetId="0">Sheet1!$A$1</definedName>
  </definedNames>
  <calcPr calcId="171027"/>
</workbook>
</file>

<file path=xl/calcChain.xml><?xml version="1.0" encoding="utf-8"?>
<calcChain xmlns="http://schemas.openxmlformats.org/spreadsheetml/2006/main">
  <c r="B10" i="1" l="1"/>
  <c r="B9" i="1"/>
  <c r="C18" i="1" l="1"/>
  <c r="C19" i="1"/>
  <c r="C20" i="1"/>
  <c r="C21" i="1"/>
  <c r="C22" i="1"/>
  <c r="C23" i="1"/>
  <c r="C24" i="1"/>
  <c r="C25" i="1"/>
  <c r="C26" i="1"/>
  <c r="C27" i="1"/>
  <c r="C28" i="1"/>
  <c r="C29" i="1"/>
  <c r="C17" i="1"/>
  <c r="D9" i="1"/>
  <c r="E9" i="1" s="1"/>
</calcChain>
</file>

<file path=xl/sharedStrings.xml><?xml version="1.0" encoding="utf-8"?>
<sst xmlns="http://schemas.openxmlformats.org/spreadsheetml/2006/main" count="360" uniqueCount="252">
  <si>
    <t>Address</t>
  </si>
  <si>
    <t>Contact</t>
  </si>
  <si>
    <t>Resident 1</t>
  </si>
  <si>
    <t>Resident 2</t>
  </si>
  <si>
    <t>email address</t>
  </si>
  <si>
    <t>Property type</t>
  </si>
  <si>
    <t>Property Type</t>
  </si>
  <si>
    <t>Flat</t>
  </si>
  <si>
    <t>Mid Terraced</t>
  </si>
  <si>
    <t>End of terrace</t>
  </si>
  <si>
    <t>Semi-detached</t>
  </si>
  <si>
    <t>Detached</t>
  </si>
  <si>
    <t>Maisonette</t>
  </si>
  <si>
    <t>Bungalow</t>
  </si>
  <si>
    <t>If a flat what floor</t>
  </si>
  <si>
    <t>Boiler GC Number</t>
  </si>
  <si>
    <t>Boiler make and model</t>
  </si>
  <si>
    <t>Boiler rating</t>
  </si>
  <si>
    <t>Boiler type</t>
  </si>
  <si>
    <t>Living room Rad 1</t>
  </si>
  <si>
    <t>Living room Rad 2</t>
  </si>
  <si>
    <t>Kitchen</t>
  </si>
  <si>
    <t>Bathroom 1</t>
  </si>
  <si>
    <t>Bathroom 2</t>
  </si>
  <si>
    <t>Bedroom 1</t>
  </si>
  <si>
    <t>Bedroom 2</t>
  </si>
  <si>
    <t>Bedroom 3</t>
  </si>
  <si>
    <t>Bedroom 4</t>
  </si>
  <si>
    <t>Hallway Rad 1</t>
  </si>
  <si>
    <t>Hallway Rad 2</t>
  </si>
  <si>
    <t>Dining Room 1</t>
  </si>
  <si>
    <t>Dining Room 2</t>
  </si>
  <si>
    <t xml:space="preserve">300x300 </t>
  </si>
  <si>
    <t xml:space="preserve">Single </t>
  </si>
  <si>
    <t xml:space="preserve">300x400 </t>
  </si>
  <si>
    <t xml:space="preserve">Double </t>
  </si>
  <si>
    <t xml:space="preserve">300x500 </t>
  </si>
  <si>
    <t xml:space="preserve">300x600 </t>
  </si>
  <si>
    <t xml:space="preserve">300x700 </t>
  </si>
  <si>
    <t xml:space="preserve">300x800 </t>
  </si>
  <si>
    <t>300x900</t>
  </si>
  <si>
    <t>300x1000</t>
  </si>
  <si>
    <t>300x1100</t>
  </si>
  <si>
    <t>300x1200</t>
  </si>
  <si>
    <t>300x1400</t>
  </si>
  <si>
    <t>400x400</t>
  </si>
  <si>
    <t>400x500</t>
  </si>
  <si>
    <t>400x600</t>
  </si>
  <si>
    <t>400x700</t>
  </si>
  <si>
    <t>400x800</t>
  </si>
  <si>
    <t>400x900</t>
  </si>
  <si>
    <t>400x1000</t>
  </si>
  <si>
    <t>400x1100</t>
  </si>
  <si>
    <t>400x1200</t>
  </si>
  <si>
    <t>400x1400</t>
  </si>
  <si>
    <t>450x450</t>
  </si>
  <si>
    <t>450x500</t>
  </si>
  <si>
    <t>450x600</t>
  </si>
  <si>
    <t>450x700</t>
  </si>
  <si>
    <t>450x800</t>
  </si>
  <si>
    <t>450x900</t>
  </si>
  <si>
    <t>450x1000</t>
  </si>
  <si>
    <t>450x1100</t>
  </si>
  <si>
    <t>450x1200</t>
  </si>
  <si>
    <t>450x1400</t>
  </si>
  <si>
    <t>450x1600</t>
  </si>
  <si>
    <t>500x500</t>
  </si>
  <si>
    <t>500x600</t>
  </si>
  <si>
    <t>500x700</t>
  </si>
  <si>
    <t>500x800</t>
  </si>
  <si>
    <t>500x900</t>
  </si>
  <si>
    <t>500x1000</t>
  </si>
  <si>
    <t>500x1100</t>
  </si>
  <si>
    <t>500x1200</t>
  </si>
  <si>
    <t>500x1300</t>
  </si>
  <si>
    <t>500x1400</t>
  </si>
  <si>
    <t>600x400</t>
  </si>
  <si>
    <t>600x500</t>
  </si>
  <si>
    <t>600x600</t>
  </si>
  <si>
    <t>600x700</t>
  </si>
  <si>
    <t>600x800</t>
  </si>
  <si>
    <t>600x1000</t>
  </si>
  <si>
    <t>600x1100</t>
  </si>
  <si>
    <t>600x1200</t>
  </si>
  <si>
    <t>600x1400</t>
  </si>
  <si>
    <t>600x1600</t>
  </si>
  <si>
    <t>700x400</t>
  </si>
  <si>
    <t>700x500</t>
  </si>
  <si>
    <t>700x600</t>
  </si>
  <si>
    <t>700x700</t>
  </si>
  <si>
    <t>700x800</t>
  </si>
  <si>
    <t>700x900</t>
  </si>
  <si>
    <t>700x1000</t>
  </si>
  <si>
    <t>700x1100</t>
  </si>
  <si>
    <t>700x1200</t>
  </si>
  <si>
    <t>700x1400</t>
  </si>
  <si>
    <t>700x1600</t>
  </si>
  <si>
    <t>rad sizes</t>
  </si>
  <si>
    <t>Radiators</t>
  </si>
  <si>
    <t>TRV</t>
  </si>
  <si>
    <t>Radiator valve</t>
  </si>
  <si>
    <t>Mistral</t>
  </si>
  <si>
    <t>TRV 4</t>
  </si>
  <si>
    <t>Drayton round top</t>
  </si>
  <si>
    <t>TRV large nut</t>
  </si>
  <si>
    <t>rad valve</t>
  </si>
  <si>
    <t>large nut</t>
  </si>
  <si>
    <t>small nut</t>
  </si>
  <si>
    <t>Room stat</t>
  </si>
  <si>
    <t>Salus Wireless</t>
  </si>
  <si>
    <t>salus wired</t>
  </si>
  <si>
    <t>honeywell wireless</t>
  </si>
  <si>
    <t>honeywell wired</t>
  </si>
  <si>
    <t>Horstmann</t>
  </si>
  <si>
    <t>Danfoss</t>
  </si>
  <si>
    <t>TRV4</t>
  </si>
  <si>
    <t xml:space="preserve">Drayton Round Top </t>
  </si>
  <si>
    <t>Nest</t>
  </si>
  <si>
    <t>Hive</t>
  </si>
  <si>
    <t>Condense pump</t>
  </si>
  <si>
    <t>yes</t>
  </si>
  <si>
    <t>no</t>
  </si>
  <si>
    <t>Lime fighter</t>
  </si>
  <si>
    <t>Magnetic cleaner</t>
  </si>
  <si>
    <t>info@rsfmltd.com / 07468 587 494/ 07341 842 393/www.rsfmltd.com</t>
  </si>
  <si>
    <t>Size</t>
  </si>
  <si>
    <t>KW rating</t>
  </si>
  <si>
    <t>300x300s</t>
  </si>
  <si>
    <t>300x800s</t>
  </si>
  <si>
    <t>300x300d</t>
  </si>
  <si>
    <t>300x400s</t>
  </si>
  <si>
    <t>300x400d</t>
  </si>
  <si>
    <t>300x500s</t>
  </si>
  <si>
    <t>300x500d</t>
  </si>
  <si>
    <t>300x600s</t>
  </si>
  <si>
    <t>300x600d</t>
  </si>
  <si>
    <t>300x700s</t>
  </si>
  <si>
    <t>300x700d</t>
  </si>
  <si>
    <t>400x500s</t>
  </si>
  <si>
    <t>300x800d</t>
  </si>
  <si>
    <t>300x900s</t>
  </si>
  <si>
    <t>300x900d</t>
  </si>
  <si>
    <t>300x1000s</t>
  </si>
  <si>
    <t>300x1000d</t>
  </si>
  <si>
    <t>300x1100s</t>
  </si>
  <si>
    <t>300x1100d</t>
  </si>
  <si>
    <t>300x1200s</t>
  </si>
  <si>
    <t>300x1200d</t>
  </si>
  <si>
    <t>300x1400s</t>
  </si>
  <si>
    <t>300x1400d</t>
  </si>
  <si>
    <t>300x1600s</t>
  </si>
  <si>
    <t>300x1600d</t>
  </si>
  <si>
    <t>400x500d</t>
  </si>
  <si>
    <t>400x600s</t>
  </si>
  <si>
    <t>400x600d</t>
  </si>
  <si>
    <t>400x700s</t>
  </si>
  <si>
    <t>400x700d</t>
  </si>
  <si>
    <t>400x800s</t>
  </si>
  <si>
    <t>400x800d</t>
  </si>
  <si>
    <t>400x900s</t>
  </si>
  <si>
    <t>400x900d</t>
  </si>
  <si>
    <t>400x1000s</t>
  </si>
  <si>
    <t>400x1000d</t>
  </si>
  <si>
    <t>400x1100s</t>
  </si>
  <si>
    <t>400x1100d</t>
  </si>
  <si>
    <t>400x1200s</t>
  </si>
  <si>
    <t>400x1200d</t>
  </si>
  <si>
    <t>400x1400s</t>
  </si>
  <si>
    <t>400x1400d</t>
  </si>
  <si>
    <t>400x1600s</t>
  </si>
  <si>
    <t>400x1600d</t>
  </si>
  <si>
    <t>500x1600d</t>
  </si>
  <si>
    <t>600x1600d</t>
  </si>
  <si>
    <t>450x500s</t>
  </si>
  <si>
    <t>450x500d</t>
  </si>
  <si>
    <t>450x600s</t>
  </si>
  <si>
    <t>450x600d</t>
  </si>
  <si>
    <t>450x700s</t>
  </si>
  <si>
    <t>450x700d</t>
  </si>
  <si>
    <t>450x800s</t>
  </si>
  <si>
    <t>450x800d</t>
  </si>
  <si>
    <t>450x900s</t>
  </si>
  <si>
    <t>450x900d</t>
  </si>
  <si>
    <t>450x1000s</t>
  </si>
  <si>
    <t>450x1000d</t>
  </si>
  <si>
    <t>450x1100s</t>
  </si>
  <si>
    <t>450x1100d</t>
  </si>
  <si>
    <t>450x1200s</t>
  </si>
  <si>
    <t>450x1200d</t>
  </si>
  <si>
    <t>450x1400s</t>
  </si>
  <si>
    <t>450x1400d</t>
  </si>
  <si>
    <t>450x1600s</t>
  </si>
  <si>
    <t>450x1600d</t>
  </si>
  <si>
    <t>500x500s</t>
  </si>
  <si>
    <t>500x500d</t>
  </si>
  <si>
    <t>500x600s</t>
  </si>
  <si>
    <t>500x600d</t>
  </si>
  <si>
    <t>500x700s</t>
  </si>
  <si>
    <t>500x700d</t>
  </si>
  <si>
    <t>500x800s</t>
  </si>
  <si>
    <t>500x800d</t>
  </si>
  <si>
    <t>500x900s</t>
  </si>
  <si>
    <t>500x900d</t>
  </si>
  <si>
    <t>500x1000s</t>
  </si>
  <si>
    <t>500x1000d</t>
  </si>
  <si>
    <t>500x1100d</t>
  </si>
  <si>
    <t>500x1100s</t>
  </si>
  <si>
    <t>500x1200s</t>
  </si>
  <si>
    <t>500x1200d</t>
  </si>
  <si>
    <t>500x1400s</t>
  </si>
  <si>
    <t>500x1400d</t>
  </si>
  <si>
    <t>500x1600s</t>
  </si>
  <si>
    <t>600x600s</t>
  </si>
  <si>
    <t>600x600d</t>
  </si>
  <si>
    <t>600x700s</t>
  </si>
  <si>
    <t>600x700d</t>
  </si>
  <si>
    <t>600x800s</t>
  </si>
  <si>
    <t>600x800d</t>
  </si>
  <si>
    <t>600x900s</t>
  </si>
  <si>
    <t>600x900d</t>
  </si>
  <si>
    <t>600x1000s</t>
  </si>
  <si>
    <t>600x1000d</t>
  </si>
  <si>
    <t>600x1100s</t>
  </si>
  <si>
    <t>600x1100d</t>
  </si>
  <si>
    <t>600x1200s</t>
  </si>
  <si>
    <t>600x1200d</t>
  </si>
  <si>
    <t>600x1400s</t>
  </si>
  <si>
    <t>600x1400d</t>
  </si>
  <si>
    <t>600x1600s</t>
  </si>
  <si>
    <t>700x500s</t>
  </si>
  <si>
    <t>700x500d</t>
  </si>
  <si>
    <t>700x600s</t>
  </si>
  <si>
    <t>700x600d</t>
  </si>
  <si>
    <t>700x700s</t>
  </si>
  <si>
    <t>700x700d</t>
  </si>
  <si>
    <t>700x800s</t>
  </si>
  <si>
    <t>700x800d</t>
  </si>
  <si>
    <t>700x900s</t>
  </si>
  <si>
    <t>700x900d</t>
  </si>
  <si>
    <t>700x1000s</t>
  </si>
  <si>
    <t>700x1000d</t>
  </si>
  <si>
    <t>700x1100s</t>
  </si>
  <si>
    <t>700x1100d</t>
  </si>
  <si>
    <t>700x1200s</t>
  </si>
  <si>
    <t>700x1200d</t>
  </si>
  <si>
    <t>700x1400s</t>
  </si>
  <si>
    <t>700x1400d</t>
  </si>
  <si>
    <t>700x1600s</t>
  </si>
  <si>
    <t>700x1600d</t>
  </si>
  <si>
    <t>Property requirements</t>
  </si>
  <si>
    <t>BTU Value</t>
  </si>
  <si>
    <t>No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</si>
</sst>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" fillId="0" borderId="2" xfId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8" xfId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0</xdr:row>
      <xdr:rowOff>0</xdr:rowOff>
    </xdr:from>
    <xdr:to>
      <xdr:col>3</xdr:col>
      <xdr:colOff>438150</xdr:colOff>
      <xdr:row>1</xdr:row>
      <xdr:rowOff>923925</xdr:rowOff>
    </xdr:to>
    <xdr:pic>
      <xdr:nvPicPr>
        <xdr:cNvPr id="1036" name="Picture 1">
          <a:extLst>
            <a:ext uri="{FF2B5EF4-FFF2-40B4-BE49-F238E27FC236}">
              <a16:creationId xmlns:a16="http://schemas.microsoft.com/office/drawing/2014/main" id="{7C153EC8-B9A6-4088-8DF8-0D114DC04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0"/>
          <a:ext cx="27432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il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Arena 30 A</v>
          </cell>
          <cell r="C2" t="str">
            <v>30kw</v>
          </cell>
        </row>
        <row r="3">
          <cell r="B3" t="str">
            <v>Arena 30 C</v>
          </cell>
          <cell r="C3" t="str">
            <v>30kw</v>
          </cell>
        </row>
        <row r="4">
          <cell r="A4" t="str">
            <v>GC No.47 267 37</v>
          </cell>
          <cell r="B4" t="str">
            <v>Ferroli DOMIcompact F 24 B</v>
          </cell>
          <cell r="C4" t="str">
            <v>24kw</v>
          </cell>
        </row>
        <row r="5">
          <cell r="B5" t="str">
            <v>Ferroli DOMIcompact F 24 D</v>
          </cell>
          <cell r="C5" t="str">
            <v>24kw</v>
          </cell>
        </row>
        <row r="6">
          <cell r="A6" t="str">
            <v>GC No.47 267 38</v>
          </cell>
          <cell r="B6" t="str">
            <v>Ferroli DOMIcompact F 30 B</v>
          </cell>
          <cell r="C6" t="str">
            <v>30kw</v>
          </cell>
        </row>
        <row r="7">
          <cell r="A7" t="str">
            <v>GC No.47 267 40</v>
          </cell>
          <cell r="B7" t="str">
            <v xml:space="preserve">Ferroli DOMIcompact F 30 D </v>
          </cell>
          <cell r="C7" t="str">
            <v>30kw</v>
          </cell>
        </row>
        <row r="8">
          <cell r="B8" t="str">
            <v>Ferroli DOMIcondens F</v>
          </cell>
        </row>
        <row r="9">
          <cell r="A9" t="str">
            <v>  </v>
          </cell>
          <cell r="B9" t="str">
            <v>Ferroli DOMIcondens HE26c</v>
          </cell>
          <cell r="C9" t="str">
            <v>HEkw</v>
          </cell>
        </row>
        <row r="10">
          <cell r="A10" t="str">
            <v>GC No.47 267 73</v>
          </cell>
          <cell r="B10" t="str">
            <v>Ferroli Domina 80 E</v>
          </cell>
        </row>
        <row r="11">
          <cell r="A11" t="str">
            <v>GC No.47 267 24</v>
          </cell>
          <cell r="B11" t="str">
            <v>Ferroli Domina 102 DGT</v>
          </cell>
        </row>
        <row r="12">
          <cell r="A12" t="str">
            <v>GC No.47 267 23</v>
          </cell>
          <cell r="B12" t="str">
            <v>Ferroli Domina N 80 DGT</v>
          </cell>
        </row>
        <row r="13">
          <cell r="B13" t="str">
            <v>Ferroli Econcept 50A</v>
          </cell>
        </row>
        <row r="14">
          <cell r="B14" t="str">
            <v>Ferroli Econcept 51A</v>
          </cell>
        </row>
        <row r="15">
          <cell r="A15" t="str">
            <v>  </v>
          </cell>
          <cell r="B15" t="str">
            <v>Ferroli Extrema C</v>
          </cell>
        </row>
        <row r="16">
          <cell r="A16" t="str">
            <v>GC No.47 267 23</v>
          </cell>
          <cell r="B16" t="str">
            <v>Ferroli F24</v>
          </cell>
          <cell r="C16" t="str">
            <v>24kw</v>
          </cell>
        </row>
        <row r="17">
          <cell r="A17" t="str">
            <v>GC No.47 267 24</v>
          </cell>
          <cell r="B17" t="str">
            <v>Ferroli F30</v>
          </cell>
          <cell r="C17" t="str">
            <v>30kw</v>
          </cell>
        </row>
        <row r="18">
          <cell r="A18" t="str">
            <v>GC No.47 267 24</v>
          </cell>
          <cell r="B18" t="str">
            <v>Ferroli Falcon 11</v>
          </cell>
        </row>
        <row r="19">
          <cell r="A19" t="str">
            <v>GC No.47 267 01</v>
          </cell>
          <cell r="B19" t="str">
            <v>Ferroli Falcon 80</v>
          </cell>
        </row>
        <row r="20">
          <cell r="A20" t="str">
            <v>GC No.47 267 61</v>
          </cell>
          <cell r="B20" t="str">
            <v>Ferroli FERcondens 25 HE</v>
          </cell>
          <cell r="C20" t="str">
            <v>25kw</v>
          </cell>
        </row>
        <row r="21">
          <cell r="A21" t="str">
            <v>GC No.47 267 62</v>
          </cell>
          <cell r="B21" t="str">
            <v>Ferroli FERcondens 25 HE LPG</v>
          </cell>
          <cell r="C21" t="str">
            <v>25kw</v>
          </cell>
        </row>
        <row r="22">
          <cell r="A22" t="str">
            <v>GC No.41 267 38</v>
          </cell>
          <cell r="B22" t="str">
            <v>Ferroli Fertech 18 OV</v>
          </cell>
          <cell r="C22" t="str">
            <v>18kw</v>
          </cell>
        </row>
        <row r="23">
          <cell r="A23" t="str">
            <v>GC No.41 267 39</v>
          </cell>
          <cell r="B23" t="str">
            <v>Ferroli Fertech 25 OV</v>
          </cell>
          <cell r="C23" t="str">
            <v>25kw</v>
          </cell>
        </row>
        <row r="24">
          <cell r="B24" t="str">
            <v>Ferroli Fersystem Tech 31 C</v>
          </cell>
          <cell r="C24" t="str">
            <v xml:space="preserve"> 3kw</v>
          </cell>
        </row>
        <row r="25">
          <cell r="B25" t="str">
            <v>Ferroli Fersystem Tech 38 C</v>
          </cell>
          <cell r="C25" t="str">
            <v xml:space="preserve"> 3kw</v>
          </cell>
        </row>
        <row r="26">
          <cell r="A26" t="str">
            <v>  </v>
          </cell>
          <cell r="B26" t="str">
            <v>Ferroli Hawk 11</v>
          </cell>
          <cell r="C26" t="str">
            <v>11kw</v>
          </cell>
        </row>
        <row r="27">
          <cell r="B27" t="str">
            <v>Ferroli i25/i29</v>
          </cell>
          <cell r="C27" t="str">
            <v>29kw</v>
          </cell>
        </row>
        <row r="28">
          <cell r="A28" t="str">
            <v>GC No.47 267 33</v>
          </cell>
          <cell r="B28" t="str">
            <v>Ferroli Maxima 35 C</v>
          </cell>
          <cell r="C28" t="str">
            <v>35kw</v>
          </cell>
        </row>
        <row r="29">
          <cell r="A29" t="str">
            <v>GC No.47 267 21</v>
          </cell>
          <cell r="B29" t="str">
            <v>Ferroli Maxima 35 S</v>
          </cell>
          <cell r="C29" t="str">
            <v>35kw</v>
          </cell>
        </row>
        <row r="30">
          <cell r="A30" t="str">
            <v>GC No.47 267 57</v>
          </cell>
          <cell r="B30" t="str">
            <v>Ferroli Modena 27 C HE</v>
          </cell>
          <cell r="C30" t="str">
            <v>27kw</v>
          </cell>
        </row>
        <row r="31">
          <cell r="A31" t="str">
            <v>GC No.47 267 55</v>
          </cell>
          <cell r="B31" t="str">
            <v>Ferroli Modena 32 C HE</v>
          </cell>
          <cell r="C31" t="str">
            <v>32kw</v>
          </cell>
        </row>
        <row r="32">
          <cell r="A32" t="str">
            <v>GC No.47 267 05</v>
          </cell>
          <cell r="B32" t="str">
            <v>Ferroli Modena 80 E</v>
          </cell>
        </row>
        <row r="33">
          <cell r="A33" t="str">
            <v>GC No.47 267 24</v>
          </cell>
          <cell r="B33" t="str">
            <v>Ferroli Modena 102</v>
          </cell>
        </row>
        <row r="34">
          <cell r="A34" t="str">
            <v>GC No.47 267 63</v>
          </cell>
          <cell r="B34" t="str">
            <v>Ferroli Modena 38c HE</v>
          </cell>
          <cell r="C34" t="str">
            <v>8ckw</v>
          </cell>
        </row>
        <row r="35">
          <cell r="B35" t="str">
            <v>Ferroli Modena S HE</v>
          </cell>
        </row>
        <row r="36">
          <cell r="A36" t="str">
            <v>  </v>
          </cell>
          <cell r="B36" t="str">
            <v>Ferroli Optima 201</v>
          </cell>
        </row>
        <row r="37">
          <cell r="A37" t="str">
            <v>  </v>
          </cell>
          <cell r="B37" t="str">
            <v>Ferroli Optima 601</v>
          </cell>
        </row>
        <row r="38">
          <cell r="A38" t="str">
            <v>   </v>
          </cell>
          <cell r="B38" t="str">
            <v>Ferroli Optima 701</v>
          </cell>
        </row>
        <row r="39">
          <cell r="B39" t="str">
            <v>Ferroli Optima 800</v>
          </cell>
        </row>
        <row r="40">
          <cell r="A40" t="str">
            <v>GC No.47 267 17</v>
          </cell>
          <cell r="B40" t="str">
            <v>Ferroli Optima 801</v>
          </cell>
        </row>
        <row r="41">
          <cell r="A41" t="str">
            <v>  </v>
          </cell>
          <cell r="B41" t="str">
            <v>Ferroli Optima 900</v>
          </cell>
        </row>
        <row r="42">
          <cell r="A42" t="str">
            <v>GC No.47 267 18</v>
          </cell>
          <cell r="B42" t="str">
            <v>Ferroli Optima 901</v>
          </cell>
        </row>
        <row r="43">
          <cell r="A43" t="str">
            <v>GC No.47 267 19</v>
          </cell>
          <cell r="B43" t="str">
            <v>Ferroli Optima 1001</v>
          </cell>
        </row>
        <row r="44">
          <cell r="A44" t="str">
            <v>GC No.47 267 21</v>
          </cell>
          <cell r="B44" t="str">
            <v>Ferroli Optima 2001</v>
          </cell>
        </row>
        <row r="45">
          <cell r="A45" t="str">
            <v>GC No.47 267 34</v>
          </cell>
          <cell r="B45" t="str">
            <v>Ferroli Optimax 25 C</v>
          </cell>
          <cell r="C45" t="str">
            <v>25kw</v>
          </cell>
        </row>
        <row r="46">
          <cell r="A46" t="str">
            <v>GC No.41 267 22</v>
          </cell>
          <cell r="B46" t="str">
            <v>Ferroli Optimax 25 S</v>
          </cell>
          <cell r="C46" t="str">
            <v>25kw</v>
          </cell>
        </row>
        <row r="47">
          <cell r="B47" t="str">
            <v>Ferroli Optimax 25 OV</v>
          </cell>
          <cell r="C47" t="str">
            <v>25kw</v>
          </cell>
        </row>
        <row r="48">
          <cell r="A48" t="str">
            <v>GC No.47 267 34</v>
          </cell>
          <cell r="B48" t="str">
            <v>Ferroli Optimax HE Plus 18 OV</v>
          </cell>
          <cell r="C48" t="str">
            <v>18kw</v>
          </cell>
        </row>
        <row r="49">
          <cell r="A49" t="str">
            <v>GC No.41 267 27</v>
          </cell>
          <cell r="B49" t="str">
            <v>Ferroli Optimax HE Plus 18 S</v>
          </cell>
          <cell r="C49" t="str">
            <v xml:space="preserve"> 1kw</v>
          </cell>
        </row>
        <row r="50">
          <cell r="B50" t="str">
            <v>Ferroli Optimax HE Plus 25 OV</v>
          </cell>
          <cell r="C50" t="str">
            <v>25kw</v>
          </cell>
        </row>
        <row r="51">
          <cell r="A51" t="str">
            <v>GC No.41 267 25</v>
          </cell>
          <cell r="B51" t="str">
            <v>Ferroli Optimax HE Plus 25 S</v>
          </cell>
          <cell r="C51" t="str">
            <v xml:space="preserve"> 2kw</v>
          </cell>
        </row>
        <row r="52">
          <cell r="A52" t="str">
            <v>GC No.47 267 42</v>
          </cell>
          <cell r="B52" t="str">
            <v>Ferroli Optimax HE Plus 31 C</v>
          </cell>
          <cell r="C52" t="str">
            <v xml:space="preserve"> 3kw</v>
          </cell>
        </row>
        <row r="53">
          <cell r="A53" t="str">
            <v>GC No.41 267 26</v>
          </cell>
          <cell r="B53" t="str">
            <v>Ferroli Optimax HE Plus 31 S</v>
          </cell>
          <cell r="C53" t="str">
            <v xml:space="preserve"> 3kw</v>
          </cell>
        </row>
        <row r="54">
          <cell r="A54" t="str">
            <v>GC No.47 267 43</v>
          </cell>
          <cell r="B54" t="str">
            <v>Ferroli Optimax HE Plus 38 C</v>
          </cell>
          <cell r="C54" t="str">
            <v xml:space="preserve"> 3kw</v>
          </cell>
        </row>
        <row r="55">
          <cell r="A55" t="str">
            <v>GC No.47 267 34</v>
          </cell>
          <cell r="B55" t="str">
            <v>Ferroli Optimax HE Plus 18OV</v>
          </cell>
          <cell r="C55" t="str">
            <v xml:space="preserve"> 1kw</v>
          </cell>
        </row>
        <row r="56">
          <cell r="A56" t="str">
            <v>GC No.41 267 27</v>
          </cell>
          <cell r="B56" t="str">
            <v>Ferroli Optimax HE Plus 18 S</v>
          </cell>
          <cell r="C56" t="str">
            <v xml:space="preserve"> 1kw</v>
          </cell>
        </row>
        <row r="57">
          <cell r="A57" t="str">
            <v>GC No.47 267 30</v>
          </cell>
          <cell r="B57" t="str">
            <v>Ferroli Optimax HE Plus 25 OV</v>
          </cell>
          <cell r="C57" t="str">
            <v>25kw</v>
          </cell>
        </row>
        <row r="58">
          <cell r="A58" t="str">
            <v>GC No.41 267 32</v>
          </cell>
          <cell r="B58" t="str">
            <v>Ferroli Optimax HE Plus 25 S</v>
          </cell>
          <cell r="C58" t="str">
            <v xml:space="preserve"> 2kw</v>
          </cell>
        </row>
        <row r="59">
          <cell r="A59" t="str">
            <v>GC No.47 267 44</v>
          </cell>
          <cell r="B59" t="str">
            <v>Ferroli Optimax HE Plus 31 C</v>
          </cell>
          <cell r="C59" t="str">
            <v xml:space="preserve"> 3kw</v>
          </cell>
        </row>
        <row r="60">
          <cell r="A60" t="str">
            <v>GC No.41 267 33</v>
          </cell>
          <cell r="B60" t="str">
            <v>Ferroli Optimax HE Plus 35 S</v>
          </cell>
          <cell r="C60" t="str">
            <v xml:space="preserve"> 3kw</v>
          </cell>
        </row>
        <row r="61">
          <cell r="A61" t="str">
            <v>GC No.47 267 45</v>
          </cell>
          <cell r="B61" t="str">
            <v>Ferroli Optimax HE Plus 38 C</v>
          </cell>
          <cell r="C61" t="str">
            <v xml:space="preserve"> 3kw</v>
          </cell>
        </row>
        <row r="62">
          <cell r="B62" t="str">
            <v>Ferroli Option</v>
          </cell>
        </row>
        <row r="63">
          <cell r="A63" t="str">
            <v>GC No.41 267 05</v>
          </cell>
          <cell r="B63" t="str">
            <v>Ferroli Roma 55 FF</v>
          </cell>
          <cell r="C63" t="str">
            <v>55kw</v>
          </cell>
        </row>
        <row r="64">
          <cell r="A64" t="str">
            <v>GC No.41 267 17</v>
          </cell>
          <cell r="B64" t="str">
            <v>Ferroli Sigma 20-40</v>
          </cell>
          <cell r="C64" t="str">
            <v>40kw</v>
          </cell>
        </row>
        <row r="65">
          <cell r="A65" t="str">
            <v>GC No.41 267 18</v>
          </cell>
          <cell r="B65" t="str">
            <v>Ferroli Sigma 40-60</v>
          </cell>
          <cell r="C65" t="str">
            <v>60kw</v>
          </cell>
        </row>
        <row r="66">
          <cell r="A66" t="str">
            <v>GC No.41 267 19</v>
          </cell>
          <cell r="B66" t="str">
            <v>Ferroli Sigma 60-100</v>
          </cell>
          <cell r="C66" t="str">
            <v>100kw</v>
          </cell>
        </row>
        <row r="67">
          <cell r="A67" t="str">
            <v>GC No.41 267 07</v>
          </cell>
          <cell r="B67" t="str">
            <v>Ferroli Sigma 30 FF</v>
          </cell>
        </row>
        <row r="68">
          <cell r="A68" t="str">
            <v>GC No.41 267 08</v>
          </cell>
          <cell r="B68" t="str">
            <v>Ferroli Sigma 40 FF</v>
          </cell>
        </row>
        <row r="69">
          <cell r="A69" t="str">
            <v>GC No.41 267 09</v>
          </cell>
          <cell r="B69" t="str">
            <v>Ferroli Sigma 50 FF</v>
          </cell>
        </row>
        <row r="70">
          <cell r="A70" t="str">
            <v>GC No.41 267 10</v>
          </cell>
          <cell r="B70" t="str">
            <v>Ferroli Sigma 60 FF</v>
          </cell>
        </row>
        <row r="71">
          <cell r="A71" t="str">
            <v>  </v>
          </cell>
          <cell r="B71" t="str">
            <v>Ferroli System 10-23</v>
          </cell>
          <cell r="C71" t="str">
            <v>23kw</v>
          </cell>
        </row>
        <row r="72">
          <cell r="A72" t="str">
            <v>  </v>
          </cell>
          <cell r="B72" t="str">
            <v>Ferroli Tempra</v>
          </cell>
        </row>
        <row r="73">
          <cell r="A73" t="str">
            <v>GC No.41 267 11</v>
          </cell>
          <cell r="B73" t="str">
            <v>Ferroli Tempra 12</v>
          </cell>
          <cell r="C73" t="str">
            <v>12kw</v>
          </cell>
        </row>
        <row r="74">
          <cell r="A74" t="str">
            <v>GC No.41 267 12</v>
          </cell>
          <cell r="B74" t="str">
            <v>Ferroli Tempra 18</v>
          </cell>
          <cell r="C74" t="str">
            <v>18kw</v>
          </cell>
        </row>
        <row r="75">
          <cell r="A75" t="str">
            <v>GC No.41 267 16</v>
          </cell>
          <cell r="B75" t="str">
            <v>Ferroli Tempra 30</v>
          </cell>
          <cell r="C75" t="str">
            <v>30kw</v>
          </cell>
        </row>
        <row r="76">
          <cell r="A76" t="str">
            <v>GC No.41 267 43</v>
          </cell>
          <cell r="B76" t="str">
            <v>Ferroli T One 18 S HE</v>
          </cell>
          <cell r="C76" t="str">
            <v>18kw</v>
          </cell>
        </row>
        <row r="77">
          <cell r="A77" t="str">
            <v>GC No.41 267 44</v>
          </cell>
          <cell r="B77" t="str">
            <v>Ferroli T One 25 S HE</v>
          </cell>
          <cell r="C77" t="str">
            <v>25kw</v>
          </cell>
        </row>
        <row r="78">
          <cell r="A78" t="str">
            <v>GC No.41 267 45</v>
          </cell>
          <cell r="B78" t="str">
            <v>Ferroli T One 32 S HE </v>
          </cell>
          <cell r="C78" t="str">
            <v>32kw</v>
          </cell>
        </row>
        <row r="79">
          <cell r="A79" t="str">
            <v>GC No.47 267 59</v>
          </cell>
          <cell r="B79" t="str">
            <v>Ferroli T One 25 C HE</v>
          </cell>
          <cell r="C79" t="str">
            <v>25kw</v>
          </cell>
        </row>
        <row r="80">
          <cell r="A80" t="str">
            <v>GC No.47 267 60</v>
          </cell>
          <cell r="B80" t="str">
            <v>Ferroli T One 30 C HE</v>
          </cell>
          <cell r="C80" t="str">
            <v>30kw</v>
          </cell>
        </row>
        <row r="81">
          <cell r="B81" t="str">
            <v>Vaillant aquaPLUS VUI 362_7</v>
          </cell>
        </row>
        <row r="82">
          <cell r="A82" t="str">
            <v>GC No.47 044 13</v>
          </cell>
          <cell r="B82" t="str">
            <v>Vaillent Combi Compact VCWGB 242EH</v>
          </cell>
          <cell r="C82" t="str">
            <v>24kw</v>
          </cell>
        </row>
        <row r="83">
          <cell r="A83" t="str">
            <v>GC No.47 044 18</v>
          </cell>
          <cell r="B83" t="str">
            <v>Vaillent Combi Compact VCWGB 282EH</v>
          </cell>
          <cell r="C83" t="str">
            <v>28kw</v>
          </cell>
        </row>
        <row r="84">
          <cell r="A84" t="str">
            <v>  </v>
          </cell>
          <cell r="B84" t="str">
            <v>Vaillent Combi Compact VCWGB242EB</v>
          </cell>
          <cell r="C84" t="str">
            <v>24kw</v>
          </cell>
        </row>
        <row r="85">
          <cell r="A85" t="str">
            <v>GC No.41 044 30</v>
          </cell>
          <cell r="B85" t="str">
            <v>Vaillent Combi Compact VCWGB282EB</v>
          </cell>
          <cell r="C85" t="str">
            <v>28kw</v>
          </cell>
        </row>
        <row r="86">
          <cell r="A86" t="str">
            <v>GC No.41 044 31  </v>
          </cell>
          <cell r="B86" t="str">
            <v>Vaillent ecoMAX 18E</v>
          </cell>
          <cell r="C86" t="str">
            <v>18kw</v>
          </cell>
        </row>
        <row r="87">
          <cell r="A87" t="str">
            <v>GC No.47 044 23</v>
          </cell>
          <cell r="B87" t="str">
            <v>Vaillent ecoMax 28E</v>
          </cell>
          <cell r="C87" t="str">
            <v>8Ekw</v>
          </cell>
        </row>
        <row r="88">
          <cell r="A88" t="str">
            <v>GC No.47 044 24  </v>
          </cell>
          <cell r="B88" t="str">
            <v>Vaillant Ecomax VUW 236H</v>
          </cell>
        </row>
        <row r="89">
          <cell r="A89" t="str">
            <v>GC No.47 044 39</v>
          </cell>
          <cell r="B89" t="str">
            <v>Vaillant Ecomax VUW 286H</v>
          </cell>
        </row>
        <row r="90">
          <cell r="A90" t="str">
            <v xml:space="preserve">GC No.41 044 53 </v>
          </cell>
          <cell r="B90" t="str">
            <v>Vaillant Ecotec plus 937</v>
          </cell>
          <cell r="C90" t="str">
            <v>37kw</v>
          </cell>
        </row>
        <row r="91">
          <cell r="A91" t="str">
            <v>GC No.41 044 54</v>
          </cell>
          <cell r="B91" t="str">
            <v>Vaillant Ecotec plus 415</v>
          </cell>
          <cell r="C91" t="str">
            <v>15kw</v>
          </cell>
        </row>
        <row r="92">
          <cell r="A92" t="str">
            <v>GC No.41 044 55</v>
          </cell>
          <cell r="B92" t="str">
            <v>Vaillant Ecotec plus 418</v>
          </cell>
          <cell r="C92" t="str">
            <v>18kw</v>
          </cell>
        </row>
        <row r="93">
          <cell r="A93" t="str">
            <v>GC No.41 044 57</v>
          </cell>
          <cell r="B93" t="str">
            <v>Vaillant Ecotec plus 428</v>
          </cell>
          <cell r="C93" t="str">
            <v>28kw</v>
          </cell>
        </row>
        <row r="94">
          <cell r="A94" t="str">
            <v>GC No.47 044 37</v>
          </cell>
          <cell r="B94" t="str">
            <v>Vaillant Ecotec plus 438</v>
          </cell>
          <cell r="C94" t="str">
            <v>38kw</v>
          </cell>
        </row>
        <row r="95">
          <cell r="A95" t="str">
            <v>GC No.41 044 78</v>
          </cell>
          <cell r="B95" t="str">
            <v>Vaillant ecoTEC plus 612 VU</v>
          </cell>
          <cell r="C95" t="str">
            <v>12kw</v>
          </cell>
        </row>
        <row r="96">
          <cell r="A96" t="str">
            <v>GC No.41 044 79</v>
          </cell>
          <cell r="B96" t="str">
            <v>Vaillant ecoTEC plus 615 VU</v>
          </cell>
          <cell r="C96" t="str">
            <v>15kw</v>
          </cell>
        </row>
        <row r="97">
          <cell r="A97" t="str">
            <v>GC No.41 044 80</v>
          </cell>
          <cell r="B97" t="str">
            <v>Vaillant ecoTEC plus 618 VU</v>
          </cell>
          <cell r="C97" t="str">
            <v>18kw</v>
          </cell>
        </row>
        <row r="98">
          <cell r="A98" t="str">
            <v>GC No.41 044 81</v>
          </cell>
          <cell r="B98" t="str">
            <v>Vaillant ecoTEC plus 618 VU LPG</v>
          </cell>
          <cell r="C98" t="str">
            <v>U kw</v>
          </cell>
        </row>
        <row r="99">
          <cell r="A99" t="str">
            <v>GC No.41 044 82</v>
          </cell>
          <cell r="B99" t="str">
            <v>Vaillant ecoTEC plus 624 VU</v>
          </cell>
          <cell r="C99" t="str">
            <v>24kw</v>
          </cell>
        </row>
        <row r="100">
          <cell r="A100" t="str">
            <v>GC No.41 044 83</v>
          </cell>
          <cell r="B100" t="str">
            <v>Vaillant ecoTEC plus 630 VU</v>
          </cell>
          <cell r="C100" t="str">
            <v>30kw</v>
          </cell>
        </row>
        <row r="101">
          <cell r="A101" t="str">
            <v>GC No.41 044 84</v>
          </cell>
          <cell r="B101" t="str">
            <v>Vaillant ecoTEC plus 630 VU LPG</v>
          </cell>
          <cell r="C101" t="str">
            <v>U kw</v>
          </cell>
        </row>
        <row r="102">
          <cell r="A102" t="str">
            <v>GC No.41 044 85</v>
          </cell>
          <cell r="B102" t="str">
            <v>Vaillant ecoTEC plus 637 VU</v>
          </cell>
          <cell r="C102" t="str">
            <v>37kw</v>
          </cell>
        </row>
        <row r="103">
          <cell r="A103" t="str">
            <v>GC No.47 044 57</v>
          </cell>
          <cell r="B103" t="str">
            <v>Vaillant ecoTEC plus 825 VU</v>
          </cell>
          <cell r="C103" t="str">
            <v>25kw</v>
          </cell>
        </row>
        <row r="104">
          <cell r="A104" t="str">
            <v>GC No.47 044 58</v>
          </cell>
          <cell r="B104" t="str">
            <v>Vaillant ecoTEC plus 832 VU</v>
          </cell>
          <cell r="C104" t="str">
            <v>32kw</v>
          </cell>
        </row>
        <row r="105">
          <cell r="A105" t="str">
            <v>GC No.47 044 59</v>
          </cell>
          <cell r="B105" t="str">
            <v>Vaillant ecoTEC plus 832 VU LPG</v>
          </cell>
          <cell r="C105" t="str">
            <v>U kw</v>
          </cell>
        </row>
        <row r="106">
          <cell r="A106" t="str">
            <v>GC No.47 044 53</v>
          </cell>
          <cell r="B106" t="str">
            <v>Vaillant ecoTEC plus 835 VU</v>
          </cell>
          <cell r="C106" t="str">
            <v>35kw</v>
          </cell>
        </row>
        <row r="107">
          <cell r="A107" t="str">
            <v>GC No.47 044 60</v>
          </cell>
          <cell r="B107" t="str">
            <v>Vaillant ecoTEC plus 838 VU</v>
          </cell>
          <cell r="C107" t="str">
            <v>38kw</v>
          </cell>
        </row>
        <row r="108">
          <cell r="A108" t="str">
            <v>GC No.47 044 38</v>
          </cell>
          <cell r="B108" t="str">
            <v>Vaillant Ecotec Exclusive 832</v>
          </cell>
          <cell r="C108" t="str">
            <v>32kw</v>
          </cell>
        </row>
        <row r="109">
          <cell r="A109" t="str">
            <v>GC No.41 044 44</v>
          </cell>
          <cell r="B109" t="str">
            <v>Vaillant Ecotec Exclusive 838</v>
          </cell>
          <cell r="C109" t="str">
            <v>38kw</v>
          </cell>
        </row>
        <row r="110">
          <cell r="A110" t="str">
            <v>GC No.41 044 45</v>
          </cell>
          <cell r="B110" t="str">
            <v>Vaillant Ecotec Plus 612</v>
          </cell>
          <cell r="C110" t="str">
            <v>12kw</v>
          </cell>
        </row>
        <row r="111">
          <cell r="A111" t="str">
            <v>GC No.41 044 46</v>
          </cell>
          <cell r="B111" t="str">
            <v>Vaillant Ecotec Plus 615</v>
          </cell>
          <cell r="C111" t="str">
            <v>15kw</v>
          </cell>
        </row>
        <row r="112">
          <cell r="A112" t="str">
            <v>GC No.41 044 47</v>
          </cell>
          <cell r="B112" t="str">
            <v>Vaillant Ecotec Plus 618</v>
          </cell>
          <cell r="C112" t="str">
            <v>18kw</v>
          </cell>
        </row>
        <row r="113">
          <cell r="A113" t="str">
            <v>GC No.41 044 48</v>
          </cell>
          <cell r="B113" t="str">
            <v>Vaillant Ecotec Plus 624</v>
          </cell>
          <cell r="C113" t="str">
            <v>24kw</v>
          </cell>
        </row>
        <row r="114">
          <cell r="A114" t="str">
            <v>GC No.41 044 49</v>
          </cell>
          <cell r="B114" t="str">
            <v>Vaillant Ecotec Plus 630</v>
          </cell>
          <cell r="C114" t="str">
            <v>30kw</v>
          </cell>
        </row>
        <row r="115">
          <cell r="A115" t="str">
            <v>GC No.47 044 31</v>
          </cell>
          <cell r="B115" t="str">
            <v>Vaillant Ecotec Plus 637</v>
          </cell>
          <cell r="C115" t="str">
            <v>37kw</v>
          </cell>
        </row>
        <row r="116">
          <cell r="A116" t="str">
            <v>GC No.47 044 32</v>
          </cell>
          <cell r="B116" t="str">
            <v>Vaillant Ecotec Plus 824</v>
          </cell>
          <cell r="C116" t="str">
            <v>24kw</v>
          </cell>
        </row>
        <row r="117">
          <cell r="A117" t="str">
            <v>GC No.47 044 30</v>
          </cell>
          <cell r="B117" t="str">
            <v>Vaillant Ecotec Plus 831</v>
          </cell>
          <cell r="C117" t="str">
            <v>31kw</v>
          </cell>
        </row>
        <row r="118">
          <cell r="A118" t="str">
            <v>GC No.47 044 36</v>
          </cell>
          <cell r="B118" t="str">
            <v>Vaillant Ecotec Pro 28</v>
          </cell>
          <cell r="C118" t="str">
            <v>28kw</v>
          </cell>
        </row>
        <row r="119">
          <cell r="A119" t="str">
            <v>GC No.47 044 54</v>
          </cell>
          <cell r="B119" t="str">
            <v>Vaillant Ecotec Pro 24</v>
          </cell>
          <cell r="C119" t="str">
            <v>24kw</v>
          </cell>
        </row>
        <row r="120">
          <cell r="A120" t="str">
            <v>GC No.47 044 55</v>
          </cell>
          <cell r="B120" t="str">
            <v>Vaillant ecoTEC pro 24</v>
          </cell>
          <cell r="C120" t="str">
            <v>24kw</v>
          </cell>
        </row>
        <row r="121">
          <cell r="A121" t="str">
            <v>GC No.47 044 56</v>
          </cell>
          <cell r="B121" t="str">
            <v>Vaillant ecoTEC pro 28</v>
          </cell>
          <cell r="C121" t="str">
            <v>28kw</v>
          </cell>
        </row>
        <row r="122">
          <cell r="A122" t="str">
            <v>GC No.47 044 52</v>
          </cell>
          <cell r="B122" t="str">
            <v>Vaillant ecoTEC pro 28 LPG</v>
          </cell>
        </row>
        <row r="123">
          <cell r="A123" t="str">
            <v>GC No.47 044 39</v>
          </cell>
          <cell r="B123" t="str">
            <v>Vaillant ecoTEC pro 30</v>
          </cell>
          <cell r="C123" t="str">
            <v>30kw</v>
          </cell>
        </row>
        <row r="124">
          <cell r="A124" t="str">
            <v>GC No.41 044 94</v>
          </cell>
          <cell r="B124" t="str">
            <v>Vaillant Ecotec Plus 937</v>
          </cell>
          <cell r="C124" t="str">
            <v>37kw</v>
          </cell>
        </row>
        <row r="125">
          <cell r="A125" t="str">
            <v>GC No.41 044 95</v>
          </cell>
          <cell r="B125" t="str">
            <v>Vaillant Home System 12</v>
          </cell>
          <cell r="C125" t="str">
            <v>12kw</v>
          </cell>
        </row>
        <row r="126">
          <cell r="A126" t="str">
            <v>GC No.41 044 96</v>
          </cell>
          <cell r="B126" t="str">
            <v>Vaillant Home System 15</v>
          </cell>
          <cell r="C126" t="str">
            <v>15kw</v>
          </cell>
        </row>
        <row r="127">
          <cell r="A127" t="str">
            <v>GC No.41 044 97</v>
          </cell>
          <cell r="B127" t="str">
            <v>Vaillant Home System 18</v>
          </cell>
          <cell r="C127" t="str">
            <v>18kw</v>
          </cell>
        </row>
        <row r="128">
          <cell r="A128" t="str">
            <v>  </v>
          </cell>
          <cell r="B128" t="str">
            <v>Vaillant Home System 25</v>
          </cell>
          <cell r="C128" t="str">
            <v>25kw</v>
          </cell>
        </row>
        <row r="129">
          <cell r="A129" t="str">
            <v>GC No.41 044 24</v>
          </cell>
          <cell r="B129" t="str">
            <v>Vaillant ThermoCompact 615/2E (VU GB 152/2-5)</v>
          </cell>
          <cell r="C129" t="str">
            <v>/2kw</v>
          </cell>
        </row>
        <row r="130">
          <cell r="A130" t="str">
            <v>  </v>
          </cell>
          <cell r="B130" t="str">
            <v>Vaillant ThermoCompact 620/2E (VU GB 202/2-5)</v>
          </cell>
          <cell r="C130" t="str">
            <v>/2kw</v>
          </cell>
        </row>
        <row r="131">
          <cell r="A131" t="str">
            <v>  </v>
          </cell>
          <cell r="B131" t="str">
            <v>Vaillant ThermoCompact 624/2E (VU GB 242/2-5)</v>
          </cell>
          <cell r="C131" t="str">
            <v>/2kw</v>
          </cell>
        </row>
        <row r="132">
          <cell r="A132" t="str">
            <v>  </v>
          </cell>
          <cell r="B132" t="str">
            <v>Vaillant ThermoCompact 628/2E (VU GB 282/2-5)</v>
          </cell>
          <cell r="C132" t="str">
            <v>/2kw</v>
          </cell>
        </row>
        <row r="133">
          <cell r="A133" t="str">
            <v>GC No.47 044 25</v>
          </cell>
          <cell r="B133" t="str">
            <v>Vaillant ThermoCompact 637 E</v>
          </cell>
        </row>
        <row r="134">
          <cell r="A134" t="str">
            <v>GC No.47 044 26</v>
          </cell>
          <cell r="B134" t="str">
            <v>Vaillant TurboMax VUW 242E</v>
          </cell>
          <cell r="C134" t="str">
            <v xml:space="preserve"> 2kw</v>
          </cell>
        </row>
        <row r="135">
          <cell r="B135" t="str">
            <v>Vaillant TurboMax VUW 282E</v>
          </cell>
          <cell r="C135" t="str">
            <v xml:space="preserve"> 2kw</v>
          </cell>
        </row>
        <row r="136">
          <cell r="B136" t="str">
            <v>Vaillant TurboMax Plus 824</v>
          </cell>
          <cell r="C136" t="str">
            <v>24kw</v>
          </cell>
        </row>
        <row r="137">
          <cell r="B137" t="str">
            <v>Vaillant TurboMAX Plus 828/2E</v>
          </cell>
          <cell r="C137" t="str">
            <v>28kw</v>
          </cell>
        </row>
        <row r="138">
          <cell r="B138" t="str">
            <v>Vaillant TurboMAX Plus 837 E</v>
          </cell>
          <cell r="C138" t="str">
            <v>37kw</v>
          </cell>
        </row>
      </sheetData>
      <sheetData sheetId="1">
        <row r="1">
          <cell r="A1" t="str">
            <v>rad size</v>
          </cell>
          <cell r="B1" t="str">
            <v>BTU</v>
          </cell>
        </row>
        <row r="2">
          <cell r="A2" t="str">
            <v>No Rad</v>
          </cell>
          <cell r="B2">
            <v>0</v>
          </cell>
        </row>
        <row r="3">
          <cell r="A3" t="str">
            <v>300x300s</v>
          </cell>
        </row>
        <row r="4">
          <cell r="A4" t="str">
            <v>300x300d</v>
          </cell>
        </row>
        <row r="5">
          <cell r="A5" t="str">
            <v>300x400s</v>
          </cell>
          <cell r="B5">
            <v>680</v>
          </cell>
        </row>
        <row r="6">
          <cell r="A6" t="str">
            <v>300x400d</v>
          </cell>
        </row>
        <row r="7">
          <cell r="A7" t="str">
            <v>300x500s</v>
          </cell>
          <cell r="B7">
            <v>836</v>
          </cell>
        </row>
        <row r="8">
          <cell r="A8" t="str">
            <v>300x500d</v>
          </cell>
          <cell r="B8">
            <v>1676</v>
          </cell>
        </row>
        <row r="9">
          <cell r="A9" t="str">
            <v>300x600s</v>
          </cell>
          <cell r="B9">
            <v>1270</v>
          </cell>
        </row>
        <row r="10">
          <cell r="A10" t="str">
            <v>300x600d</v>
          </cell>
        </row>
        <row r="11">
          <cell r="A11" t="str">
            <v>300x700s</v>
          </cell>
        </row>
        <row r="12">
          <cell r="A12" t="str">
            <v>300x700d</v>
          </cell>
        </row>
        <row r="13">
          <cell r="A13" t="str">
            <v>300x800s</v>
          </cell>
          <cell r="B13">
            <v>1395</v>
          </cell>
        </row>
        <row r="14">
          <cell r="A14" t="str">
            <v>300x800d</v>
          </cell>
        </row>
        <row r="15">
          <cell r="A15" t="str">
            <v>300x900s</v>
          </cell>
        </row>
        <row r="16">
          <cell r="A16" t="str">
            <v>300x900d</v>
          </cell>
        </row>
        <row r="17">
          <cell r="A17" t="str">
            <v>300x1000s</v>
          </cell>
          <cell r="B17">
            <v>2801</v>
          </cell>
        </row>
        <row r="18">
          <cell r="A18" t="str">
            <v>300x1000d</v>
          </cell>
          <cell r="B18">
            <v>3352</v>
          </cell>
        </row>
        <row r="19">
          <cell r="A19" t="str">
            <v>300x1100s</v>
          </cell>
        </row>
        <row r="20">
          <cell r="A20" t="str">
            <v>300x1100d</v>
          </cell>
        </row>
        <row r="21">
          <cell r="A21" t="str">
            <v>300x1200s</v>
          </cell>
          <cell r="B21">
            <v>3361</v>
          </cell>
        </row>
        <row r="22">
          <cell r="A22" t="str">
            <v>300x1200d</v>
          </cell>
        </row>
        <row r="23">
          <cell r="A23" t="str">
            <v>300x1400s</v>
          </cell>
          <cell r="B23">
            <v>3922</v>
          </cell>
        </row>
        <row r="24">
          <cell r="A24" t="str">
            <v>300x1400d</v>
          </cell>
          <cell r="B24">
            <v>5027</v>
          </cell>
        </row>
        <row r="25">
          <cell r="A25" t="str">
            <v>300x1600s</v>
          </cell>
        </row>
        <row r="26">
          <cell r="A26" t="str">
            <v>300x1600d</v>
          </cell>
        </row>
        <row r="27">
          <cell r="A27" t="str">
            <v>400x500s</v>
          </cell>
        </row>
        <row r="28">
          <cell r="A28" t="str">
            <v>400x500d</v>
          </cell>
        </row>
        <row r="29">
          <cell r="A29" t="str">
            <v>400x600s</v>
          </cell>
        </row>
        <row r="30">
          <cell r="A30" t="str">
            <v>400x600d</v>
          </cell>
        </row>
        <row r="31">
          <cell r="A31" t="str">
            <v>400x700s</v>
          </cell>
        </row>
        <row r="32">
          <cell r="A32" t="str">
            <v>400x700d</v>
          </cell>
        </row>
        <row r="33">
          <cell r="A33" t="str">
            <v>400x800s</v>
          </cell>
        </row>
        <row r="34">
          <cell r="A34" t="str">
            <v>400x800d</v>
          </cell>
        </row>
        <row r="35">
          <cell r="A35" t="str">
            <v>400x900s</v>
          </cell>
        </row>
        <row r="36">
          <cell r="A36" t="str">
            <v>400x900d</v>
          </cell>
        </row>
        <row r="37">
          <cell r="A37" t="str">
            <v>400x1000s</v>
          </cell>
          <cell r="B37">
            <v>3570</v>
          </cell>
        </row>
        <row r="38">
          <cell r="A38" t="str">
            <v>400x1000d</v>
          </cell>
        </row>
        <row r="39">
          <cell r="A39" t="str">
            <v>400x1100s</v>
          </cell>
        </row>
        <row r="40">
          <cell r="A40" t="str">
            <v>400x1100d</v>
          </cell>
        </row>
        <row r="41">
          <cell r="A41" t="str">
            <v>400x1200s</v>
          </cell>
          <cell r="B41">
            <v>4284</v>
          </cell>
        </row>
        <row r="42">
          <cell r="A42" t="str">
            <v>400x1200d</v>
          </cell>
        </row>
        <row r="43">
          <cell r="A43" t="str">
            <v>400x1400s</v>
          </cell>
          <cell r="B43">
            <v>4998</v>
          </cell>
        </row>
        <row r="44">
          <cell r="A44" t="str">
            <v>400x1400d</v>
          </cell>
        </row>
        <row r="45">
          <cell r="A45" t="str">
            <v>400x1600s</v>
          </cell>
        </row>
        <row r="46">
          <cell r="A46" t="str">
            <v>400x1600d</v>
          </cell>
        </row>
        <row r="47">
          <cell r="A47" t="str">
            <v>450x500s</v>
          </cell>
          <cell r="B47">
            <v>1221</v>
          </cell>
        </row>
        <row r="48">
          <cell r="A48" t="str">
            <v>450x500d</v>
          </cell>
          <cell r="B48">
            <v>2341</v>
          </cell>
        </row>
        <row r="49">
          <cell r="A49" t="str">
            <v>450x600s</v>
          </cell>
          <cell r="B49">
            <v>1466</v>
          </cell>
        </row>
        <row r="50">
          <cell r="A50" t="str">
            <v>450x600d</v>
          </cell>
          <cell r="B50">
            <v>2809</v>
          </cell>
        </row>
        <row r="51">
          <cell r="A51" t="str">
            <v>450x700s</v>
          </cell>
          <cell r="B51">
            <v>1710</v>
          </cell>
        </row>
        <row r="52">
          <cell r="A52" t="str">
            <v>450x700d</v>
          </cell>
          <cell r="B52">
            <v>3276</v>
          </cell>
        </row>
        <row r="53">
          <cell r="A53" t="str">
            <v>450x800s</v>
          </cell>
          <cell r="B53">
            <v>1954</v>
          </cell>
        </row>
        <row r="54">
          <cell r="A54" t="str">
            <v>450x800d</v>
          </cell>
          <cell r="B54">
            <v>3744</v>
          </cell>
        </row>
        <row r="55">
          <cell r="A55" t="str">
            <v>450x900s</v>
          </cell>
          <cell r="B55">
            <v>2199</v>
          </cell>
        </row>
        <row r="56">
          <cell r="A56" t="str">
            <v>450x900d</v>
          </cell>
          <cell r="B56">
            <v>4212</v>
          </cell>
        </row>
        <row r="57">
          <cell r="A57" t="str">
            <v>450x1000s</v>
          </cell>
          <cell r="B57">
            <v>2443</v>
          </cell>
        </row>
        <row r="58">
          <cell r="A58" t="str">
            <v>450x1000d</v>
          </cell>
          <cell r="B58">
            <v>4679</v>
          </cell>
        </row>
        <row r="59">
          <cell r="A59" t="str">
            <v>450x1100s</v>
          </cell>
          <cell r="B59">
            <v>2687</v>
          </cell>
        </row>
        <row r="60">
          <cell r="A60" t="str">
            <v>450x1100d</v>
          </cell>
          <cell r="B60">
            <v>5147</v>
          </cell>
        </row>
        <row r="61">
          <cell r="A61" t="str">
            <v>450x1200s</v>
          </cell>
          <cell r="B61">
            <v>2932</v>
          </cell>
        </row>
        <row r="62">
          <cell r="A62" t="str">
            <v>450x1200d</v>
          </cell>
          <cell r="B62">
            <v>5614</v>
          </cell>
        </row>
        <row r="63">
          <cell r="A63" t="str">
            <v>450x1400s</v>
          </cell>
          <cell r="B63">
            <v>3420</v>
          </cell>
        </row>
        <row r="64">
          <cell r="A64" t="str">
            <v>450x1400d</v>
          </cell>
          <cell r="B64">
            <v>6550</v>
          </cell>
        </row>
        <row r="65">
          <cell r="A65" t="str">
            <v>450x1600s</v>
          </cell>
          <cell r="B65">
            <v>3909</v>
          </cell>
        </row>
        <row r="66">
          <cell r="A66" t="str">
            <v>450x1600d</v>
          </cell>
          <cell r="B66">
            <v>7844</v>
          </cell>
        </row>
        <row r="67">
          <cell r="A67" t="str">
            <v>500x500s</v>
          </cell>
        </row>
        <row r="68">
          <cell r="A68" t="str">
            <v>500x500d</v>
          </cell>
        </row>
        <row r="69">
          <cell r="A69" t="str">
            <v>500x600s</v>
          </cell>
        </row>
        <row r="70">
          <cell r="A70" t="str">
            <v>500x600d</v>
          </cell>
        </row>
        <row r="71">
          <cell r="A71" t="str">
            <v>500x700s</v>
          </cell>
        </row>
        <row r="72">
          <cell r="A72" t="str">
            <v>500x700d</v>
          </cell>
        </row>
        <row r="73">
          <cell r="A73" t="str">
            <v>500x800s</v>
          </cell>
        </row>
        <row r="74">
          <cell r="A74" t="str">
            <v>500x800d</v>
          </cell>
        </row>
        <row r="75">
          <cell r="A75" t="str">
            <v>500x900s</v>
          </cell>
        </row>
        <row r="76">
          <cell r="A76" t="str">
            <v>500x900d</v>
          </cell>
        </row>
        <row r="77">
          <cell r="A77" t="str">
            <v>500x1000s</v>
          </cell>
        </row>
        <row r="78">
          <cell r="A78" t="str">
            <v>500x1000d</v>
          </cell>
        </row>
        <row r="79">
          <cell r="A79" t="str">
            <v>500x1100s</v>
          </cell>
        </row>
        <row r="80">
          <cell r="A80" t="str">
            <v>500x1100d</v>
          </cell>
        </row>
        <row r="81">
          <cell r="A81" t="str">
            <v>500x1200s</v>
          </cell>
        </row>
        <row r="82">
          <cell r="A82" t="str">
            <v>500x1200d</v>
          </cell>
        </row>
        <row r="83">
          <cell r="A83" t="str">
            <v>500x1400s</v>
          </cell>
        </row>
        <row r="84">
          <cell r="A84" t="str">
            <v>500x1400d</v>
          </cell>
        </row>
        <row r="85">
          <cell r="A85" t="str">
            <v>500x1600s</v>
          </cell>
        </row>
        <row r="86">
          <cell r="A86" t="str">
            <v>500x1600d</v>
          </cell>
        </row>
        <row r="87">
          <cell r="A87" t="str">
            <v>600x600s</v>
          </cell>
          <cell r="B87">
            <v>1836</v>
          </cell>
        </row>
        <row r="88">
          <cell r="A88" t="str">
            <v>600x600d</v>
          </cell>
          <cell r="B88">
            <v>2651</v>
          </cell>
        </row>
        <row r="89">
          <cell r="A89" t="str">
            <v>600x700s</v>
          </cell>
          <cell r="B89">
            <v>2297</v>
          </cell>
        </row>
        <row r="90">
          <cell r="A90" t="str">
            <v>600x700d</v>
          </cell>
          <cell r="B90">
            <v>2956</v>
          </cell>
        </row>
        <row r="91">
          <cell r="A91" t="str">
            <v>600x800s</v>
          </cell>
          <cell r="B91">
            <v>2754</v>
          </cell>
        </row>
        <row r="92">
          <cell r="A92" t="str">
            <v>600x800d</v>
          </cell>
          <cell r="B92">
            <v>3546</v>
          </cell>
        </row>
        <row r="93">
          <cell r="A93" t="str">
            <v>600x700s</v>
          </cell>
          <cell r="B93">
            <v>3215</v>
          </cell>
        </row>
        <row r="94">
          <cell r="A94" t="str">
            <v>600x700d</v>
          </cell>
          <cell r="B94">
            <v>4137</v>
          </cell>
        </row>
        <row r="95">
          <cell r="A95" t="str">
            <v>600x800s</v>
          </cell>
          <cell r="B95">
            <v>3672</v>
          </cell>
        </row>
        <row r="96">
          <cell r="A96" t="str">
            <v>600x800d</v>
          </cell>
          <cell r="B96">
            <v>4730</v>
          </cell>
        </row>
        <row r="97">
          <cell r="A97" t="str">
            <v>600x1000s</v>
          </cell>
          <cell r="B97">
            <v>4590</v>
          </cell>
        </row>
        <row r="98">
          <cell r="A98" t="str">
            <v>600x1000d</v>
          </cell>
          <cell r="B98">
            <v>5911</v>
          </cell>
        </row>
        <row r="99">
          <cell r="A99" t="str">
            <v>600x1100s</v>
          </cell>
          <cell r="B99">
            <v>5051</v>
          </cell>
        </row>
        <row r="100">
          <cell r="A100" t="str">
            <v>600x1100d</v>
          </cell>
          <cell r="B100">
            <v>6502</v>
          </cell>
        </row>
        <row r="101">
          <cell r="A101" t="str">
            <v>600x1200s</v>
          </cell>
          <cell r="B101">
            <v>5509</v>
          </cell>
        </row>
        <row r="102">
          <cell r="A102" t="str">
            <v>600x1200d</v>
          </cell>
          <cell r="B102">
            <v>7092</v>
          </cell>
        </row>
        <row r="103">
          <cell r="A103" t="str">
            <v>600x1400s</v>
          </cell>
          <cell r="B103">
            <v>6427</v>
          </cell>
        </row>
        <row r="104">
          <cell r="A104" t="str">
            <v>600x1400d</v>
          </cell>
          <cell r="B104">
            <v>8277</v>
          </cell>
        </row>
        <row r="105">
          <cell r="A105" t="str">
            <v>600x1600s</v>
          </cell>
          <cell r="B105">
            <v>7345</v>
          </cell>
        </row>
        <row r="106">
          <cell r="A106" t="str">
            <v>600x1600d</v>
          </cell>
          <cell r="B106">
            <v>9457</v>
          </cell>
        </row>
        <row r="107">
          <cell r="A107" t="str">
            <v>700x400s</v>
          </cell>
          <cell r="B107">
            <v>1436</v>
          </cell>
        </row>
        <row r="108">
          <cell r="A108" t="str">
            <v>700x400d</v>
          </cell>
          <cell r="B108">
            <v>2676</v>
          </cell>
        </row>
        <row r="109">
          <cell r="A109" t="str">
            <v>700x500s</v>
          </cell>
          <cell r="B109">
            <v>1795</v>
          </cell>
        </row>
        <row r="110">
          <cell r="A110" t="str">
            <v>700x500d</v>
          </cell>
          <cell r="B110">
            <v>3348</v>
          </cell>
        </row>
        <row r="111">
          <cell r="A111" t="str">
            <v>700x600s</v>
          </cell>
          <cell r="B111">
            <v>2154</v>
          </cell>
        </row>
        <row r="112">
          <cell r="A112" t="str">
            <v>700x600d</v>
          </cell>
          <cell r="B112">
            <v>4017</v>
          </cell>
        </row>
        <row r="113">
          <cell r="A113" t="str">
            <v>700x700s</v>
          </cell>
          <cell r="B113">
            <v>2513</v>
          </cell>
        </row>
        <row r="114">
          <cell r="A114" t="str">
            <v>700x700d</v>
          </cell>
          <cell r="B114">
            <v>4686</v>
          </cell>
        </row>
        <row r="115">
          <cell r="A115" t="str">
            <v>700x800s</v>
          </cell>
          <cell r="B115">
            <v>2872</v>
          </cell>
        </row>
        <row r="116">
          <cell r="A116" t="str">
            <v>700x800d</v>
          </cell>
          <cell r="B116">
            <v>5355</v>
          </cell>
        </row>
        <row r="117">
          <cell r="A117" t="str">
            <v>700x900s</v>
          </cell>
          <cell r="B117">
            <v>3230</v>
          </cell>
        </row>
        <row r="118">
          <cell r="A118" t="str">
            <v>700x900d</v>
          </cell>
          <cell r="B118">
            <v>6024</v>
          </cell>
        </row>
        <row r="119">
          <cell r="A119" t="str">
            <v>700x1000s</v>
          </cell>
          <cell r="B119">
            <v>3589</v>
          </cell>
        </row>
        <row r="120">
          <cell r="A120" t="str">
            <v>700x1000d</v>
          </cell>
          <cell r="B120">
            <v>6693</v>
          </cell>
        </row>
        <row r="121">
          <cell r="A121" t="str">
            <v>700x1100s</v>
          </cell>
          <cell r="B121">
            <v>3948</v>
          </cell>
        </row>
        <row r="122">
          <cell r="A122" t="str">
            <v>700x1100d</v>
          </cell>
          <cell r="B122">
            <v>7362</v>
          </cell>
        </row>
        <row r="123">
          <cell r="A123" t="str">
            <v>700x1200s</v>
          </cell>
          <cell r="B123">
            <v>4307</v>
          </cell>
        </row>
        <row r="124">
          <cell r="A124" t="str">
            <v>700x1200d</v>
          </cell>
          <cell r="B124">
            <v>8031</v>
          </cell>
        </row>
        <row r="125">
          <cell r="A125" t="str">
            <v>700x1400s</v>
          </cell>
          <cell r="B125">
            <v>5025</v>
          </cell>
        </row>
        <row r="126">
          <cell r="A126" t="str">
            <v>700x1400d</v>
          </cell>
          <cell r="B126">
            <v>9369</v>
          </cell>
        </row>
        <row r="127">
          <cell r="A127" t="str">
            <v>700x1600s</v>
          </cell>
          <cell r="B127">
            <v>5743</v>
          </cell>
        </row>
        <row r="128">
          <cell r="A128" t="str">
            <v>700x1600d</v>
          </cell>
          <cell r="B128">
            <v>10710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rsfmltd.com%20/%2007468%20587%20494/%2007341%20842%20393/www.rsfmltd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bing.com/images/search?q=in+line+lime+fighter&amp;FORM=HDRSC2" TargetMode="External"/><Relationship Id="rId1" Type="http://schemas.openxmlformats.org/officeDocument/2006/relationships/hyperlink" Target="https://www.bing.com/search?q=magnaclean&amp;form=EDGEAR&amp;qs=AS&amp;cvid=177d5a19cbf3449cab4aa2a9a719dd3f&amp;pq=magnaclean&amp;cc=GB&amp;setlang=en-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ing.com/images/search?q=condense+pump&amp;FORM=HDRSC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32"/>
  <sheetViews>
    <sheetView tabSelected="1" zoomScale="90" zoomScaleNormal="90" workbookViewId="0">
      <selection activeCell="B17" sqref="B17"/>
    </sheetView>
  </sheetViews>
  <sheetFormatPr defaultRowHeight="15" x14ac:dyDescent="0.25"/>
  <cols>
    <col min="1" max="1" width="20.28515625" style="1" customWidth="1"/>
    <col min="2" max="2" width="18.42578125" style="1" customWidth="1"/>
    <col min="3" max="3" width="16.140625" style="1" customWidth="1"/>
    <col min="4" max="4" width="11.5703125" style="1" customWidth="1"/>
    <col min="5" max="5" width="11.7109375" customWidth="1"/>
    <col min="9" max="9" width="14.5703125" hidden="1" customWidth="1"/>
    <col min="10" max="10" width="9.140625" hidden="1" customWidth="1"/>
    <col min="11" max="12" width="9.85546875" hidden="1" customWidth="1"/>
    <col min="13" max="13" width="9.140625" hidden="1" customWidth="1"/>
    <col min="14" max="14" width="18.5703125" hidden="1" customWidth="1"/>
    <col min="15" max="15" width="9.140625" hidden="1" customWidth="1"/>
    <col min="16" max="16" width="18.5703125" hidden="1" customWidth="1"/>
    <col min="17" max="17" width="9.140625" hidden="1" customWidth="1"/>
  </cols>
  <sheetData>
    <row r="1" spans="1:17" x14ac:dyDescent="0.25">
      <c r="A1" s="18" t="s">
        <v>124</v>
      </c>
      <c r="B1" s="19"/>
      <c r="C1" s="19"/>
      <c r="D1" s="19"/>
      <c r="E1" s="19"/>
    </row>
    <row r="2" spans="1:17" ht="90.75" customHeight="1" x14ac:dyDescent="0.25">
      <c r="A2" s="20"/>
      <c r="B2" s="20"/>
      <c r="C2" s="20"/>
      <c r="D2" s="20"/>
      <c r="E2" s="20"/>
    </row>
    <row r="3" spans="1:17" ht="30" customHeight="1" x14ac:dyDescent="0.25">
      <c r="A3" s="3" t="s">
        <v>0</v>
      </c>
      <c r="B3" s="17"/>
      <c r="C3" s="17"/>
      <c r="D3" s="3"/>
      <c r="E3" s="2"/>
    </row>
    <row r="4" spans="1:17" ht="31.5" customHeight="1" x14ac:dyDescent="0.25">
      <c r="A4" s="3" t="s">
        <v>1</v>
      </c>
      <c r="B4" s="3" t="s">
        <v>2</v>
      </c>
      <c r="C4" s="3" t="s">
        <v>3</v>
      </c>
      <c r="D4" s="3"/>
      <c r="E4" s="2"/>
    </row>
    <row r="5" spans="1:17" x14ac:dyDescent="0.25">
      <c r="A5" s="3"/>
      <c r="B5" s="3"/>
      <c r="C5" s="3"/>
      <c r="D5" s="3"/>
      <c r="E5" s="2"/>
      <c r="I5" t="s">
        <v>6</v>
      </c>
      <c r="K5" t="s">
        <v>97</v>
      </c>
      <c r="N5" t="s">
        <v>99</v>
      </c>
      <c r="O5" t="s">
        <v>105</v>
      </c>
    </row>
    <row r="6" spans="1:17" x14ac:dyDescent="0.25">
      <c r="A6" s="3" t="s">
        <v>4</v>
      </c>
      <c r="B6" s="4"/>
      <c r="C6" s="3"/>
      <c r="D6" s="3"/>
      <c r="E6" s="2"/>
      <c r="I6" t="s">
        <v>7</v>
      </c>
      <c r="K6" t="s">
        <v>32</v>
      </c>
      <c r="L6" t="s">
        <v>251</v>
      </c>
      <c r="M6" t="s">
        <v>33</v>
      </c>
      <c r="N6" t="s">
        <v>101</v>
      </c>
      <c r="O6" t="s">
        <v>106</v>
      </c>
      <c r="P6" t="s">
        <v>109</v>
      </c>
      <c r="Q6" t="s">
        <v>120</v>
      </c>
    </row>
    <row r="7" spans="1:17" ht="30" x14ac:dyDescent="0.25">
      <c r="A7" s="3" t="s">
        <v>5</v>
      </c>
      <c r="B7" s="3"/>
      <c r="C7" s="3" t="s">
        <v>14</v>
      </c>
      <c r="D7" s="3"/>
      <c r="E7" s="2"/>
      <c r="I7" t="s">
        <v>8</v>
      </c>
      <c r="K7" t="s">
        <v>34</v>
      </c>
      <c r="L7" t="s">
        <v>127</v>
      </c>
      <c r="M7" t="s">
        <v>35</v>
      </c>
      <c r="N7" t="s">
        <v>102</v>
      </c>
      <c r="O7" t="s">
        <v>107</v>
      </c>
      <c r="P7" t="s">
        <v>110</v>
      </c>
      <c r="Q7" t="s">
        <v>121</v>
      </c>
    </row>
    <row r="8" spans="1:17" x14ac:dyDescent="0.25">
      <c r="A8" s="3" t="s">
        <v>15</v>
      </c>
      <c r="B8" s="21"/>
      <c r="C8" s="15"/>
      <c r="D8" s="15" t="s">
        <v>250</v>
      </c>
      <c r="E8" s="16" t="s">
        <v>126</v>
      </c>
      <c r="I8" t="s">
        <v>9</v>
      </c>
      <c r="K8" t="s">
        <v>36</v>
      </c>
      <c r="L8" t="s">
        <v>129</v>
      </c>
      <c r="N8" t="s">
        <v>103</v>
      </c>
      <c r="P8" t="s">
        <v>111</v>
      </c>
    </row>
    <row r="9" spans="1:17" ht="30" x14ac:dyDescent="0.25">
      <c r="A9" s="3" t="s">
        <v>16</v>
      </c>
      <c r="B9" s="3" t="e">
        <f>VLOOKUP(B8,[1]Sheet1!$A$2:$C$769,2,FALSE)</f>
        <v>#N/A</v>
      </c>
      <c r="C9" s="3" t="s">
        <v>249</v>
      </c>
      <c r="D9" s="3" t="e">
        <f>SUM(C17:C29)</f>
        <v>#N/A</v>
      </c>
      <c r="E9" s="2" t="e">
        <f>SUM(D9*0.00029307107017 )</f>
        <v>#N/A</v>
      </c>
      <c r="I9" t="s">
        <v>10</v>
      </c>
      <c r="K9" t="s">
        <v>37</v>
      </c>
      <c r="L9" t="s">
        <v>130</v>
      </c>
      <c r="N9" t="s">
        <v>104</v>
      </c>
      <c r="P9" t="s">
        <v>112</v>
      </c>
    </row>
    <row r="10" spans="1:17" x14ac:dyDescent="0.25">
      <c r="A10" s="3" t="s">
        <v>17</v>
      </c>
      <c r="B10" s="3" t="e">
        <f>VLOOKUP(B8,[1]Sheet1!$A$2:$C$709,3,FALSE)</f>
        <v>#N/A</v>
      </c>
      <c r="C10" s="3"/>
      <c r="D10" s="3"/>
      <c r="E10" s="2"/>
      <c r="I10" t="s">
        <v>11</v>
      </c>
      <c r="K10" t="s">
        <v>38</v>
      </c>
      <c r="L10" t="s">
        <v>131</v>
      </c>
      <c r="P10" t="s">
        <v>113</v>
      </c>
    </row>
    <row r="11" spans="1:17" x14ac:dyDescent="0.25">
      <c r="A11" s="3" t="s">
        <v>18</v>
      </c>
      <c r="B11" s="3"/>
      <c r="C11" s="3"/>
      <c r="D11" s="3"/>
      <c r="E11" s="2"/>
      <c r="I11" t="s">
        <v>12</v>
      </c>
      <c r="K11" t="s">
        <v>39</v>
      </c>
      <c r="L11" t="s">
        <v>132</v>
      </c>
      <c r="N11" t="s">
        <v>101</v>
      </c>
      <c r="P11" t="s">
        <v>114</v>
      </c>
    </row>
    <row r="12" spans="1:17" x14ac:dyDescent="0.25">
      <c r="A12" s="4" t="s">
        <v>119</v>
      </c>
      <c r="B12" s="6"/>
      <c r="C12" s="6"/>
      <c r="D12" s="6"/>
      <c r="E12" s="5"/>
      <c r="I12" t="s">
        <v>13</v>
      </c>
      <c r="K12" t="s">
        <v>40</v>
      </c>
      <c r="L12" t="s">
        <v>133</v>
      </c>
      <c r="N12" t="s">
        <v>115</v>
      </c>
      <c r="P12" t="s">
        <v>117</v>
      </c>
    </row>
    <row r="13" spans="1:17" x14ac:dyDescent="0.25">
      <c r="A13" s="14" t="s">
        <v>123</v>
      </c>
      <c r="B13" s="6"/>
      <c r="C13" s="6"/>
      <c r="D13" s="6"/>
      <c r="E13" s="5"/>
      <c r="K13" t="s">
        <v>41</v>
      </c>
      <c r="L13" t="s">
        <v>134</v>
      </c>
      <c r="N13" t="s">
        <v>116</v>
      </c>
      <c r="P13" t="s">
        <v>118</v>
      </c>
    </row>
    <row r="14" spans="1:17" x14ac:dyDescent="0.25">
      <c r="A14" s="12" t="s">
        <v>122</v>
      </c>
      <c r="B14" s="6"/>
      <c r="C14" s="6"/>
      <c r="D14" s="6"/>
      <c r="E14" s="5"/>
      <c r="K14" t="s">
        <v>42</v>
      </c>
      <c r="L14" t="s">
        <v>135</v>
      </c>
      <c r="N14" t="s">
        <v>104</v>
      </c>
    </row>
    <row r="15" spans="1:17" ht="15.75" thickBot="1" x14ac:dyDescent="0.3">
      <c r="A15" s="6"/>
      <c r="B15" s="6"/>
      <c r="C15" s="6"/>
      <c r="D15" s="6"/>
      <c r="E15" s="5"/>
      <c r="K15" t="s">
        <v>43</v>
      </c>
      <c r="L15" t="s">
        <v>136</v>
      </c>
      <c r="N15" t="s">
        <v>114</v>
      </c>
    </row>
    <row r="16" spans="1:17" s="1" customFormat="1" ht="30.75" thickBot="1" x14ac:dyDescent="0.3">
      <c r="A16" s="10" t="s">
        <v>98</v>
      </c>
      <c r="B16" s="9" t="s">
        <v>125</v>
      </c>
      <c r="C16" s="11" t="s">
        <v>126</v>
      </c>
      <c r="D16" s="9" t="s">
        <v>99</v>
      </c>
      <c r="E16" s="11" t="s">
        <v>100</v>
      </c>
      <c r="F16"/>
      <c r="K16" s="1" t="s">
        <v>44</v>
      </c>
      <c r="L16" t="s">
        <v>137</v>
      </c>
    </row>
    <row r="17" spans="1:12" x14ac:dyDescent="0.25">
      <c r="A17" s="8" t="s">
        <v>28</v>
      </c>
      <c r="B17" s="8"/>
      <c r="C17" s="8" t="e">
        <f>VLOOKUP(B17,[1]Sheet2!$A$1:$B$176,2,FALSE)</f>
        <v>#N/A</v>
      </c>
      <c r="D17" s="8"/>
      <c r="E17" s="7"/>
      <c r="K17" t="s">
        <v>45</v>
      </c>
      <c r="L17" s="1" t="s">
        <v>128</v>
      </c>
    </row>
    <row r="18" spans="1:12" x14ac:dyDescent="0.25">
      <c r="A18" s="3" t="s">
        <v>29</v>
      </c>
      <c r="B18" s="3"/>
      <c r="C18" s="8" t="e">
        <f>VLOOKUP(B18,[1]Sheet2!$A$1:$B$176,2,FALSE)</f>
        <v>#N/A</v>
      </c>
      <c r="D18" s="3"/>
      <c r="E18" s="2"/>
      <c r="K18" t="s">
        <v>46</v>
      </c>
      <c r="L18" t="s">
        <v>139</v>
      </c>
    </row>
    <row r="19" spans="1:12" x14ac:dyDescent="0.25">
      <c r="A19" s="3" t="s">
        <v>19</v>
      </c>
      <c r="B19" s="3"/>
      <c r="C19" s="8" t="e">
        <f>VLOOKUP(B19,[1]Sheet2!$A$1:$B$176,2,FALSE)</f>
        <v>#N/A</v>
      </c>
      <c r="D19" s="3"/>
      <c r="E19" s="2"/>
      <c r="K19" t="s">
        <v>47</v>
      </c>
      <c r="L19" t="s">
        <v>140</v>
      </c>
    </row>
    <row r="20" spans="1:12" x14ac:dyDescent="0.25">
      <c r="A20" s="3" t="s">
        <v>20</v>
      </c>
      <c r="B20" s="3"/>
      <c r="C20" s="8" t="e">
        <f>VLOOKUP(B20,[1]Sheet2!$A$1:$B$176,2,FALSE)</f>
        <v>#N/A</v>
      </c>
      <c r="D20" s="3"/>
      <c r="E20" s="2"/>
      <c r="K20" t="s">
        <v>48</v>
      </c>
      <c r="L20" t="s">
        <v>141</v>
      </c>
    </row>
    <row r="21" spans="1:12" x14ac:dyDescent="0.25">
      <c r="A21" s="3" t="s">
        <v>30</v>
      </c>
      <c r="B21" s="3"/>
      <c r="C21" s="8" t="e">
        <f>VLOOKUP(B21,[1]Sheet2!$A$1:$B$176,2,FALSE)</f>
        <v>#N/A</v>
      </c>
      <c r="D21" s="3"/>
      <c r="E21" s="2"/>
      <c r="K21" t="s">
        <v>49</v>
      </c>
      <c r="L21" t="s">
        <v>142</v>
      </c>
    </row>
    <row r="22" spans="1:12" x14ac:dyDescent="0.25">
      <c r="A22" s="3" t="s">
        <v>31</v>
      </c>
      <c r="B22" s="3"/>
      <c r="C22" s="8" t="e">
        <f>VLOOKUP(B22,[1]Sheet2!$A$1:$B$176,2,FALSE)</f>
        <v>#N/A</v>
      </c>
      <c r="D22" s="3"/>
      <c r="E22" s="2"/>
      <c r="K22" t="s">
        <v>50</v>
      </c>
      <c r="L22" t="s">
        <v>143</v>
      </c>
    </row>
    <row r="23" spans="1:12" x14ac:dyDescent="0.25">
      <c r="A23" s="3" t="s">
        <v>21</v>
      </c>
      <c r="B23" s="3"/>
      <c r="C23" s="8" t="e">
        <f>VLOOKUP(B23,[1]Sheet2!$A$1:$B$176,2,FALSE)</f>
        <v>#N/A</v>
      </c>
      <c r="D23" s="3"/>
      <c r="E23" s="2"/>
      <c r="K23" t="s">
        <v>51</v>
      </c>
      <c r="L23" t="s">
        <v>144</v>
      </c>
    </row>
    <row r="24" spans="1:12" x14ac:dyDescent="0.25">
      <c r="A24" s="3" t="s">
        <v>22</v>
      </c>
      <c r="B24" s="3"/>
      <c r="C24" s="8" t="e">
        <f>VLOOKUP(B24,[1]Sheet2!$A$1:$B$176,2,FALSE)</f>
        <v>#N/A</v>
      </c>
      <c r="D24" s="3"/>
      <c r="E24" s="2"/>
      <c r="K24" t="s">
        <v>52</v>
      </c>
      <c r="L24" t="s">
        <v>145</v>
      </c>
    </row>
    <row r="25" spans="1:12" x14ac:dyDescent="0.25">
      <c r="A25" s="3" t="s">
        <v>23</v>
      </c>
      <c r="B25" s="3"/>
      <c r="C25" s="8" t="e">
        <f>VLOOKUP(B25,[1]Sheet2!$A$1:$B$176,2,FALSE)</f>
        <v>#N/A</v>
      </c>
      <c r="D25" s="3"/>
      <c r="E25" s="2"/>
      <c r="K25" t="s">
        <v>53</v>
      </c>
      <c r="L25" t="s">
        <v>146</v>
      </c>
    </row>
    <row r="26" spans="1:12" x14ac:dyDescent="0.25">
      <c r="A26" s="3" t="s">
        <v>24</v>
      </c>
      <c r="B26" s="3"/>
      <c r="C26" s="8" t="e">
        <f>VLOOKUP(B26,[1]Sheet2!$A$1:$B$176,2,FALSE)</f>
        <v>#N/A</v>
      </c>
      <c r="D26" s="3"/>
      <c r="E26" s="2"/>
      <c r="K26" t="s">
        <v>54</v>
      </c>
      <c r="L26" t="s">
        <v>147</v>
      </c>
    </row>
    <row r="27" spans="1:12" x14ac:dyDescent="0.25">
      <c r="A27" s="3" t="s">
        <v>25</v>
      </c>
      <c r="B27" s="3"/>
      <c r="C27" s="8" t="e">
        <f>VLOOKUP(B27,[1]Sheet2!$A$1:$B$176,2,FALSE)</f>
        <v>#N/A</v>
      </c>
      <c r="D27" s="3"/>
      <c r="E27" s="2"/>
      <c r="K27" t="s">
        <v>55</v>
      </c>
      <c r="L27" t="s">
        <v>148</v>
      </c>
    </row>
    <row r="28" spans="1:12" x14ac:dyDescent="0.25">
      <c r="A28" s="3" t="s">
        <v>26</v>
      </c>
      <c r="B28" s="3"/>
      <c r="C28" s="8" t="e">
        <f>VLOOKUP(B28,[1]Sheet2!$A$1:$B$176,2,FALSE)</f>
        <v>#N/A</v>
      </c>
      <c r="D28" s="3"/>
      <c r="E28" s="2"/>
      <c r="K28" t="s">
        <v>56</v>
      </c>
      <c r="L28" t="s">
        <v>149</v>
      </c>
    </row>
    <row r="29" spans="1:12" x14ac:dyDescent="0.25">
      <c r="A29" s="3" t="s">
        <v>27</v>
      </c>
      <c r="B29" s="3"/>
      <c r="C29" s="8" t="e">
        <f>VLOOKUP(B29,[1]Sheet2!$A$1:$B$176,2,FALSE)</f>
        <v>#N/A</v>
      </c>
      <c r="D29" s="3"/>
      <c r="E29" s="2"/>
      <c r="K29" t="s">
        <v>57</v>
      </c>
      <c r="L29" t="s">
        <v>150</v>
      </c>
    </row>
    <row r="30" spans="1:12" x14ac:dyDescent="0.25">
      <c r="A30" s="13" t="s">
        <v>108</v>
      </c>
      <c r="B30" s="3"/>
      <c r="C30" s="3"/>
      <c r="D30" s="3"/>
      <c r="E30" s="2"/>
      <c r="K30" t="s">
        <v>58</v>
      </c>
      <c r="L30" t="s">
        <v>151</v>
      </c>
    </row>
    <row r="31" spans="1:12" x14ac:dyDescent="0.25">
      <c r="K31" t="s">
        <v>59</v>
      </c>
      <c r="L31" t="s">
        <v>138</v>
      </c>
    </row>
    <row r="32" spans="1:12" x14ac:dyDescent="0.25">
      <c r="K32" t="s">
        <v>60</v>
      </c>
      <c r="L32" t="s">
        <v>152</v>
      </c>
    </row>
    <row r="33" spans="11:12" x14ac:dyDescent="0.25">
      <c r="K33" t="s">
        <v>61</v>
      </c>
      <c r="L33" t="s">
        <v>153</v>
      </c>
    </row>
    <row r="34" spans="11:12" x14ac:dyDescent="0.25">
      <c r="K34" t="s">
        <v>62</v>
      </c>
      <c r="L34" t="s">
        <v>154</v>
      </c>
    </row>
    <row r="35" spans="11:12" x14ac:dyDescent="0.25">
      <c r="K35" t="s">
        <v>63</v>
      </c>
      <c r="L35" t="s">
        <v>155</v>
      </c>
    </row>
    <row r="36" spans="11:12" x14ac:dyDescent="0.25">
      <c r="K36" t="s">
        <v>64</v>
      </c>
      <c r="L36" t="s">
        <v>156</v>
      </c>
    </row>
    <row r="37" spans="11:12" x14ac:dyDescent="0.25">
      <c r="K37" t="s">
        <v>65</v>
      </c>
      <c r="L37" t="s">
        <v>157</v>
      </c>
    </row>
    <row r="38" spans="11:12" x14ac:dyDescent="0.25">
      <c r="K38" t="s">
        <v>66</v>
      </c>
      <c r="L38" t="s">
        <v>158</v>
      </c>
    </row>
    <row r="39" spans="11:12" x14ac:dyDescent="0.25">
      <c r="K39" t="s">
        <v>67</v>
      </c>
      <c r="L39" t="s">
        <v>159</v>
      </c>
    </row>
    <row r="40" spans="11:12" x14ac:dyDescent="0.25">
      <c r="K40" t="s">
        <v>68</v>
      </c>
      <c r="L40" t="s">
        <v>160</v>
      </c>
    </row>
    <row r="41" spans="11:12" x14ac:dyDescent="0.25">
      <c r="K41" t="s">
        <v>69</v>
      </c>
      <c r="L41" t="s">
        <v>161</v>
      </c>
    </row>
    <row r="42" spans="11:12" x14ac:dyDescent="0.25">
      <c r="K42" t="s">
        <v>70</v>
      </c>
      <c r="L42" t="s">
        <v>162</v>
      </c>
    </row>
    <row r="43" spans="11:12" x14ac:dyDescent="0.25">
      <c r="K43" t="s">
        <v>71</v>
      </c>
      <c r="L43" t="s">
        <v>163</v>
      </c>
    </row>
    <row r="44" spans="11:12" x14ac:dyDescent="0.25">
      <c r="K44" t="s">
        <v>72</v>
      </c>
      <c r="L44" t="s">
        <v>164</v>
      </c>
    </row>
    <row r="45" spans="11:12" x14ac:dyDescent="0.25">
      <c r="K45" t="s">
        <v>73</v>
      </c>
      <c r="L45" t="s">
        <v>165</v>
      </c>
    </row>
    <row r="46" spans="11:12" x14ac:dyDescent="0.25">
      <c r="K46" t="s">
        <v>74</v>
      </c>
      <c r="L46" t="s">
        <v>166</v>
      </c>
    </row>
    <row r="47" spans="11:12" x14ac:dyDescent="0.25">
      <c r="K47" t="s">
        <v>75</v>
      </c>
      <c r="L47" t="s">
        <v>167</v>
      </c>
    </row>
    <row r="48" spans="11:12" x14ac:dyDescent="0.25">
      <c r="K48" t="s">
        <v>67</v>
      </c>
      <c r="L48" t="s">
        <v>168</v>
      </c>
    </row>
    <row r="49" spans="11:12" x14ac:dyDescent="0.25">
      <c r="K49" t="s">
        <v>76</v>
      </c>
      <c r="L49" t="s">
        <v>169</v>
      </c>
    </row>
    <row r="50" spans="11:12" x14ac:dyDescent="0.25">
      <c r="K50" t="s">
        <v>77</v>
      </c>
      <c r="L50" t="s">
        <v>170</v>
      </c>
    </row>
    <row r="51" spans="11:12" x14ac:dyDescent="0.25">
      <c r="K51" t="s">
        <v>78</v>
      </c>
      <c r="L51" t="s">
        <v>173</v>
      </c>
    </row>
    <row r="52" spans="11:12" x14ac:dyDescent="0.25">
      <c r="K52" t="s">
        <v>79</v>
      </c>
      <c r="L52" t="s">
        <v>174</v>
      </c>
    </row>
    <row r="53" spans="11:12" x14ac:dyDescent="0.25">
      <c r="K53" t="s">
        <v>80</v>
      </c>
      <c r="L53" t="s">
        <v>175</v>
      </c>
    </row>
    <row r="54" spans="11:12" x14ac:dyDescent="0.25">
      <c r="K54" t="s">
        <v>81</v>
      </c>
      <c r="L54" t="s">
        <v>176</v>
      </c>
    </row>
    <row r="55" spans="11:12" x14ac:dyDescent="0.25">
      <c r="K55" t="s">
        <v>82</v>
      </c>
      <c r="L55" t="s">
        <v>177</v>
      </c>
    </row>
    <row r="56" spans="11:12" x14ac:dyDescent="0.25">
      <c r="K56" t="s">
        <v>83</v>
      </c>
      <c r="L56" t="s">
        <v>178</v>
      </c>
    </row>
    <row r="57" spans="11:12" x14ac:dyDescent="0.25">
      <c r="K57" t="s">
        <v>84</v>
      </c>
      <c r="L57" t="s">
        <v>179</v>
      </c>
    </row>
    <row r="58" spans="11:12" x14ac:dyDescent="0.25">
      <c r="K58" t="s">
        <v>85</v>
      </c>
      <c r="L58" t="s">
        <v>180</v>
      </c>
    </row>
    <row r="59" spans="11:12" x14ac:dyDescent="0.25">
      <c r="K59" t="s">
        <v>86</v>
      </c>
      <c r="L59" t="s">
        <v>181</v>
      </c>
    </row>
    <row r="60" spans="11:12" x14ac:dyDescent="0.25">
      <c r="K60" t="s">
        <v>87</v>
      </c>
      <c r="L60" t="s">
        <v>182</v>
      </c>
    </row>
    <row r="61" spans="11:12" x14ac:dyDescent="0.25">
      <c r="K61" t="s">
        <v>88</v>
      </c>
      <c r="L61" t="s">
        <v>183</v>
      </c>
    </row>
    <row r="62" spans="11:12" x14ac:dyDescent="0.25">
      <c r="K62" t="s">
        <v>89</v>
      </c>
      <c r="L62" t="s">
        <v>184</v>
      </c>
    </row>
    <row r="63" spans="11:12" x14ac:dyDescent="0.25">
      <c r="K63" t="s">
        <v>90</v>
      </c>
      <c r="L63" t="s">
        <v>185</v>
      </c>
    </row>
    <row r="64" spans="11:12" x14ac:dyDescent="0.25">
      <c r="K64" t="s">
        <v>91</v>
      </c>
      <c r="L64" t="s">
        <v>186</v>
      </c>
    </row>
    <row r="65" spans="11:12" x14ac:dyDescent="0.25">
      <c r="K65" t="s">
        <v>92</v>
      </c>
      <c r="L65" t="s">
        <v>187</v>
      </c>
    </row>
    <row r="66" spans="11:12" x14ac:dyDescent="0.25">
      <c r="K66" t="s">
        <v>93</v>
      </c>
      <c r="L66" t="s">
        <v>188</v>
      </c>
    </row>
    <row r="67" spans="11:12" x14ac:dyDescent="0.25">
      <c r="K67" t="s">
        <v>94</v>
      </c>
      <c r="L67" t="s">
        <v>189</v>
      </c>
    </row>
    <row r="68" spans="11:12" x14ac:dyDescent="0.25">
      <c r="K68" t="s">
        <v>95</v>
      </c>
      <c r="L68" t="s">
        <v>190</v>
      </c>
    </row>
    <row r="69" spans="11:12" x14ac:dyDescent="0.25">
      <c r="K69" t="s">
        <v>96</v>
      </c>
      <c r="L69" t="s">
        <v>191</v>
      </c>
    </row>
    <row r="70" spans="11:12" x14ac:dyDescent="0.25">
      <c r="L70" t="s">
        <v>192</v>
      </c>
    </row>
    <row r="71" spans="11:12" x14ac:dyDescent="0.25">
      <c r="L71" t="s">
        <v>193</v>
      </c>
    </row>
    <row r="72" spans="11:12" x14ac:dyDescent="0.25">
      <c r="L72" t="s">
        <v>194</v>
      </c>
    </row>
    <row r="73" spans="11:12" x14ac:dyDescent="0.25">
      <c r="L73" t="s">
        <v>195</v>
      </c>
    </row>
    <row r="74" spans="11:12" x14ac:dyDescent="0.25">
      <c r="L74" t="s">
        <v>196</v>
      </c>
    </row>
    <row r="75" spans="11:12" x14ac:dyDescent="0.25">
      <c r="L75" t="s">
        <v>197</v>
      </c>
    </row>
    <row r="76" spans="11:12" x14ac:dyDescent="0.25">
      <c r="L76" t="s">
        <v>198</v>
      </c>
    </row>
    <row r="77" spans="11:12" x14ac:dyDescent="0.25">
      <c r="L77" t="s">
        <v>199</v>
      </c>
    </row>
    <row r="78" spans="11:12" x14ac:dyDescent="0.25">
      <c r="L78" t="s">
        <v>200</v>
      </c>
    </row>
    <row r="79" spans="11:12" x14ac:dyDescent="0.25">
      <c r="L79" t="s">
        <v>201</v>
      </c>
    </row>
    <row r="80" spans="11:12" x14ac:dyDescent="0.25">
      <c r="L80" t="s">
        <v>202</v>
      </c>
    </row>
    <row r="81" spans="12:12" x14ac:dyDescent="0.25">
      <c r="L81" t="s">
        <v>203</v>
      </c>
    </row>
    <row r="82" spans="12:12" x14ac:dyDescent="0.25">
      <c r="L82" t="s">
        <v>204</v>
      </c>
    </row>
    <row r="83" spans="12:12" x14ac:dyDescent="0.25">
      <c r="L83" t="s">
        <v>206</v>
      </c>
    </row>
    <row r="84" spans="12:12" x14ac:dyDescent="0.25">
      <c r="L84" t="s">
        <v>205</v>
      </c>
    </row>
    <row r="85" spans="12:12" x14ac:dyDescent="0.25">
      <c r="L85" t="s">
        <v>207</v>
      </c>
    </row>
    <row r="86" spans="12:12" x14ac:dyDescent="0.25">
      <c r="L86" t="s">
        <v>208</v>
      </c>
    </row>
    <row r="87" spans="12:12" x14ac:dyDescent="0.25">
      <c r="L87" t="s">
        <v>209</v>
      </c>
    </row>
    <row r="88" spans="12:12" x14ac:dyDescent="0.25">
      <c r="L88" t="s">
        <v>210</v>
      </c>
    </row>
    <row r="89" spans="12:12" x14ac:dyDescent="0.25">
      <c r="L89" t="s">
        <v>211</v>
      </c>
    </row>
    <row r="90" spans="12:12" x14ac:dyDescent="0.25">
      <c r="L90" t="s">
        <v>171</v>
      </c>
    </row>
    <row r="91" spans="12:12" x14ac:dyDescent="0.25">
      <c r="L91" t="s">
        <v>212</v>
      </c>
    </row>
    <row r="92" spans="12:12" x14ac:dyDescent="0.25">
      <c r="L92" t="s">
        <v>213</v>
      </c>
    </row>
    <row r="93" spans="12:12" x14ac:dyDescent="0.25">
      <c r="L93" t="s">
        <v>214</v>
      </c>
    </row>
    <row r="94" spans="12:12" x14ac:dyDescent="0.25">
      <c r="L94" t="s">
        <v>215</v>
      </c>
    </row>
    <row r="95" spans="12:12" x14ac:dyDescent="0.25">
      <c r="L95" t="s">
        <v>216</v>
      </c>
    </row>
    <row r="96" spans="12:12" x14ac:dyDescent="0.25">
      <c r="L96" t="s">
        <v>217</v>
      </c>
    </row>
    <row r="97" spans="12:12" x14ac:dyDescent="0.25">
      <c r="L97" t="s">
        <v>214</v>
      </c>
    </row>
    <row r="98" spans="12:12" x14ac:dyDescent="0.25">
      <c r="L98" t="s">
        <v>215</v>
      </c>
    </row>
    <row r="99" spans="12:12" x14ac:dyDescent="0.25">
      <c r="L99" t="s">
        <v>216</v>
      </c>
    </row>
    <row r="100" spans="12:12" x14ac:dyDescent="0.25">
      <c r="L100" t="s">
        <v>217</v>
      </c>
    </row>
    <row r="101" spans="12:12" x14ac:dyDescent="0.25">
      <c r="L101" t="s">
        <v>218</v>
      </c>
    </row>
    <row r="102" spans="12:12" x14ac:dyDescent="0.25">
      <c r="L102" t="s">
        <v>219</v>
      </c>
    </row>
    <row r="103" spans="12:12" x14ac:dyDescent="0.25">
      <c r="L103" t="s">
        <v>220</v>
      </c>
    </row>
    <row r="104" spans="12:12" x14ac:dyDescent="0.25">
      <c r="L104" t="s">
        <v>221</v>
      </c>
    </row>
    <row r="105" spans="12:12" x14ac:dyDescent="0.25">
      <c r="L105" t="s">
        <v>222</v>
      </c>
    </row>
    <row r="106" spans="12:12" x14ac:dyDescent="0.25">
      <c r="L106" t="s">
        <v>223</v>
      </c>
    </row>
    <row r="107" spans="12:12" x14ac:dyDescent="0.25">
      <c r="L107" t="s">
        <v>224</v>
      </c>
    </row>
    <row r="108" spans="12:12" x14ac:dyDescent="0.25">
      <c r="L108" t="s">
        <v>225</v>
      </c>
    </row>
    <row r="109" spans="12:12" x14ac:dyDescent="0.25">
      <c r="L109" t="s">
        <v>226</v>
      </c>
    </row>
    <row r="110" spans="12:12" x14ac:dyDescent="0.25">
      <c r="L110" t="s">
        <v>227</v>
      </c>
    </row>
    <row r="111" spans="12:12" x14ac:dyDescent="0.25">
      <c r="L111" t="s">
        <v>228</v>
      </c>
    </row>
    <row r="112" spans="12:12" x14ac:dyDescent="0.25">
      <c r="L112" t="s">
        <v>172</v>
      </c>
    </row>
    <row r="113" spans="12:12" x14ac:dyDescent="0.25">
      <c r="L113" t="s">
        <v>229</v>
      </c>
    </row>
    <row r="114" spans="12:12" x14ac:dyDescent="0.25">
      <c r="L114" t="s">
        <v>230</v>
      </c>
    </row>
    <row r="115" spans="12:12" x14ac:dyDescent="0.25">
      <c r="L115" t="s">
        <v>231</v>
      </c>
    </row>
    <row r="116" spans="12:12" x14ac:dyDescent="0.25">
      <c r="L116" t="s">
        <v>232</v>
      </c>
    </row>
    <row r="117" spans="12:12" x14ac:dyDescent="0.25">
      <c r="L117" t="s">
        <v>233</v>
      </c>
    </row>
    <row r="118" spans="12:12" x14ac:dyDescent="0.25">
      <c r="L118" t="s">
        <v>234</v>
      </c>
    </row>
    <row r="119" spans="12:12" x14ac:dyDescent="0.25">
      <c r="L119" t="s">
        <v>235</v>
      </c>
    </row>
    <row r="120" spans="12:12" x14ac:dyDescent="0.25">
      <c r="L120" t="s">
        <v>236</v>
      </c>
    </row>
    <row r="121" spans="12:12" x14ac:dyDescent="0.25">
      <c r="L121" t="s">
        <v>237</v>
      </c>
    </row>
    <row r="122" spans="12:12" x14ac:dyDescent="0.25">
      <c r="L122" t="s">
        <v>238</v>
      </c>
    </row>
    <row r="123" spans="12:12" x14ac:dyDescent="0.25">
      <c r="L123" t="s">
        <v>239</v>
      </c>
    </row>
    <row r="124" spans="12:12" x14ac:dyDescent="0.25">
      <c r="L124" t="s">
        <v>240</v>
      </c>
    </row>
    <row r="125" spans="12:12" x14ac:dyDescent="0.25">
      <c r="L125" t="s">
        <v>241</v>
      </c>
    </row>
    <row r="126" spans="12:12" x14ac:dyDescent="0.25">
      <c r="L126" t="s">
        <v>242</v>
      </c>
    </row>
    <row r="127" spans="12:12" x14ac:dyDescent="0.25">
      <c r="L127" t="s">
        <v>243</v>
      </c>
    </row>
    <row r="128" spans="12:12" x14ac:dyDescent="0.25">
      <c r="L128" t="s">
        <v>244</v>
      </c>
    </row>
    <row r="129" spans="12:12" x14ac:dyDescent="0.25">
      <c r="L129" t="s">
        <v>245</v>
      </c>
    </row>
    <row r="130" spans="12:12" x14ac:dyDescent="0.25">
      <c r="L130" t="s">
        <v>246</v>
      </c>
    </row>
    <row r="131" spans="12:12" x14ac:dyDescent="0.25">
      <c r="L131" t="s">
        <v>247</v>
      </c>
    </row>
    <row r="132" spans="12:12" x14ac:dyDescent="0.25">
      <c r="L132" t="s">
        <v>248</v>
      </c>
    </row>
  </sheetData>
  <mergeCells count="2">
    <mergeCell ref="B3:C3"/>
    <mergeCell ref="A1:E2"/>
  </mergeCells>
  <dataValidations count="6">
    <dataValidation type="list" allowBlank="1" showInputMessage="1" showErrorMessage="1" sqref="B17:B29">
      <formula1>$L$6:$L$133</formula1>
    </dataValidation>
    <dataValidation type="list" allowBlank="1" showInputMessage="1" showErrorMessage="1" sqref="D17:D29">
      <formula1>$N$11:$N$15</formula1>
    </dataValidation>
    <dataValidation type="list" allowBlank="1" showInputMessage="1" showErrorMessage="1" sqref="E17:E29">
      <formula1>$O$6:$O$7</formula1>
    </dataValidation>
    <dataValidation type="list" allowBlank="1" showInputMessage="1" showErrorMessage="1" sqref="B30">
      <formula1>$P$6:$P$13</formula1>
    </dataValidation>
    <dataValidation type="list" allowBlank="1" showInputMessage="1" showErrorMessage="1" sqref="B12:B14">
      <formula1>$Q$6:$Q$7</formula1>
    </dataValidation>
    <dataValidation type="list" allowBlank="1" showInputMessage="1" showErrorMessage="1" sqref="B7">
      <formula1>$I$6:$I$12</formula1>
    </dataValidation>
  </dataValidations>
  <hyperlinks>
    <hyperlink ref="A13" r:id="rId1"/>
    <hyperlink ref="A14" r:id="rId2"/>
    <hyperlink ref="A1" r:id="rId3"/>
    <hyperlink ref="A12" r:id="rId4"/>
  </hyperlinks>
  <pageMargins left="0.7" right="0.7" top="0.75" bottom="0.75" header="0.3" footer="0.3"/>
  <pageSetup paperSize="9" orientation="portrait" horizontalDpi="0" verticalDpi="0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selection sqref="A1:H65"/>
    </sheetView>
  </sheetViews>
  <sheetFormatPr defaultRowHeight="15" x14ac:dyDescent="0.25"/>
  <cols>
    <col min="1" max="1" width="13.5703125" bestFit="1" customWidth="1"/>
    <col min="5" max="5" width="17.42578125" bestFit="1" customWidth="1"/>
    <col min="7" max="7" width="18.5703125" bestFit="1" customWidth="1"/>
  </cols>
  <sheetData>
    <row r="1" spans="1:8" x14ac:dyDescent="0.25">
      <c r="A1" t="s">
        <v>6</v>
      </c>
      <c r="C1" t="s">
        <v>97</v>
      </c>
      <c r="E1" t="s">
        <v>99</v>
      </c>
      <c r="F1" t="s">
        <v>105</v>
      </c>
    </row>
    <row r="2" spans="1:8" x14ac:dyDescent="0.25">
      <c r="A2" t="s">
        <v>7</v>
      </c>
      <c r="C2" t="s">
        <v>32</v>
      </c>
      <c r="D2" t="s">
        <v>33</v>
      </c>
      <c r="E2" t="s">
        <v>101</v>
      </c>
      <c r="F2" t="s">
        <v>106</v>
      </c>
      <c r="G2" t="s">
        <v>109</v>
      </c>
      <c r="H2" t="s">
        <v>120</v>
      </c>
    </row>
    <row r="3" spans="1:8" x14ac:dyDescent="0.25">
      <c r="A3" t="s">
        <v>8</v>
      </c>
      <c r="C3" t="s">
        <v>34</v>
      </c>
      <c r="D3" t="s">
        <v>35</v>
      </c>
      <c r="E3" t="s">
        <v>102</v>
      </c>
      <c r="F3" t="s">
        <v>107</v>
      </c>
      <c r="G3" t="s">
        <v>110</v>
      </c>
      <c r="H3" t="s">
        <v>121</v>
      </c>
    </row>
    <row r="4" spans="1:8" x14ac:dyDescent="0.25">
      <c r="A4" t="s">
        <v>9</v>
      </c>
      <c r="C4" t="s">
        <v>36</v>
      </c>
      <c r="E4" t="s">
        <v>103</v>
      </c>
      <c r="G4" t="s">
        <v>111</v>
      </c>
    </row>
    <row r="5" spans="1:8" x14ac:dyDescent="0.25">
      <c r="A5" t="s">
        <v>10</v>
      </c>
      <c r="C5" t="s">
        <v>37</v>
      </c>
      <c r="E5" t="s">
        <v>104</v>
      </c>
      <c r="G5" t="s">
        <v>112</v>
      </c>
    </row>
    <row r="6" spans="1:8" x14ac:dyDescent="0.25">
      <c r="A6" t="s">
        <v>11</v>
      </c>
      <c r="C6" t="s">
        <v>38</v>
      </c>
      <c r="G6" t="s">
        <v>113</v>
      </c>
    </row>
    <row r="7" spans="1:8" x14ac:dyDescent="0.25">
      <c r="A7" t="s">
        <v>12</v>
      </c>
      <c r="C7" t="s">
        <v>39</v>
      </c>
      <c r="E7" t="s">
        <v>101</v>
      </c>
      <c r="G7" t="s">
        <v>114</v>
      </c>
    </row>
    <row r="8" spans="1:8" x14ac:dyDescent="0.25">
      <c r="A8" t="s">
        <v>13</v>
      </c>
      <c r="C8" t="s">
        <v>40</v>
      </c>
      <c r="E8" t="s">
        <v>115</v>
      </c>
      <c r="G8" t="s">
        <v>117</v>
      </c>
    </row>
    <row r="9" spans="1:8" x14ac:dyDescent="0.25">
      <c r="C9" t="s">
        <v>41</v>
      </c>
      <c r="E9" t="s">
        <v>116</v>
      </c>
      <c r="G9" t="s">
        <v>118</v>
      </c>
    </row>
    <row r="10" spans="1:8" x14ac:dyDescent="0.25">
      <c r="C10" t="s">
        <v>42</v>
      </c>
      <c r="E10" t="s">
        <v>104</v>
      </c>
    </row>
    <row r="11" spans="1:8" x14ac:dyDescent="0.25">
      <c r="C11" t="s">
        <v>43</v>
      </c>
      <c r="E11" t="s">
        <v>114</v>
      </c>
    </row>
    <row r="12" spans="1:8" x14ac:dyDescent="0.25">
      <c r="C12" t="s">
        <v>44</v>
      </c>
    </row>
    <row r="13" spans="1:8" x14ac:dyDescent="0.25">
      <c r="C13" t="s">
        <v>45</v>
      </c>
    </row>
    <row r="14" spans="1:8" x14ac:dyDescent="0.25">
      <c r="C14" t="s">
        <v>46</v>
      </c>
    </row>
    <row r="15" spans="1:8" x14ac:dyDescent="0.25">
      <c r="C15" t="s">
        <v>47</v>
      </c>
    </row>
    <row r="16" spans="1:8" x14ac:dyDescent="0.25">
      <c r="C16" t="s">
        <v>48</v>
      </c>
    </row>
    <row r="17" spans="3:3" x14ac:dyDescent="0.25">
      <c r="C17" t="s">
        <v>49</v>
      </c>
    </row>
    <row r="18" spans="3:3" x14ac:dyDescent="0.25">
      <c r="C18" t="s">
        <v>50</v>
      </c>
    </row>
    <row r="19" spans="3:3" x14ac:dyDescent="0.25">
      <c r="C19" t="s">
        <v>51</v>
      </c>
    </row>
    <row r="20" spans="3:3" x14ac:dyDescent="0.25">
      <c r="C20" t="s">
        <v>52</v>
      </c>
    </row>
    <row r="21" spans="3:3" x14ac:dyDescent="0.25">
      <c r="C21" t="s">
        <v>53</v>
      </c>
    </row>
    <row r="22" spans="3:3" x14ac:dyDescent="0.25">
      <c r="C22" t="s">
        <v>54</v>
      </c>
    </row>
    <row r="23" spans="3:3" x14ac:dyDescent="0.25">
      <c r="C23" t="s">
        <v>55</v>
      </c>
    </row>
    <row r="24" spans="3:3" x14ac:dyDescent="0.25">
      <c r="C24" t="s">
        <v>56</v>
      </c>
    </row>
    <row r="25" spans="3:3" x14ac:dyDescent="0.25">
      <c r="C25" t="s">
        <v>57</v>
      </c>
    </row>
    <row r="26" spans="3:3" x14ac:dyDescent="0.25">
      <c r="C26" t="s">
        <v>58</v>
      </c>
    </row>
    <row r="27" spans="3:3" x14ac:dyDescent="0.25">
      <c r="C27" t="s">
        <v>59</v>
      </c>
    </row>
    <row r="28" spans="3:3" x14ac:dyDescent="0.25">
      <c r="C28" t="s">
        <v>60</v>
      </c>
    </row>
    <row r="29" spans="3:3" x14ac:dyDescent="0.25">
      <c r="C29" t="s">
        <v>61</v>
      </c>
    </row>
    <row r="30" spans="3:3" x14ac:dyDescent="0.25">
      <c r="C30" t="s">
        <v>62</v>
      </c>
    </row>
    <row r="31" spans="3:3" x14ac:dyDescent="0.25">
      <c r="C31" t="s">
        <v>63</v>
      </c>
    </row>
    <row r="32" spans="3:3" x14ac:dyDescent="0.25">
      <c r="C32" t="s">
        <v>64</v>
      </c>
    </row>
    <row r="33" spans="3:3" x14ac:dyDescent="0.25">
      <c r="C33" t="s">
        <v>65</v>
      </c>
    </row>
    <row r="34" spans="3:3" x14ac:dyDescent="0.25">
      <c r="C34" t="s">
        <v>66</v>
      </c>
    </row>
    <row r="35" spans="3:3" x14ac:dyDescent="0.25">
      <c r="C35" t="s">
        <v>67</v>
      </c>
    </row>
    <row r="36" spans="3:3" x14ac:dyDescent="0.25">
      <c r="C36" t="s">
        <v>68</v>
      </c>
    </row>
    <row r="37" spans="3:3" x14ac:dyDescent="0.25">
      <c r="C37" t="s">
        <v>69</v>
      </c>
    </row>
    <row r="38" spans="3:3" x14ac:dyDescent="0.25">
      <c r="C38" t="s">
        <v>70</v>
      </c>
    </row>
    <row r="39" spans="3:3" x14ac:dyDescent="0.25">
      <c r="C39" t="s">
        <v>71</v>
      </c>
    </row>
    <row r="40" spans="3:3" x14ac:dyDescent="0.25">
      <c r="C40" t="s">
        <v>72</v>
      </c>
    </row>
    <row r="41" spans="3:3" x14ac:dyDescent="0.25">
      <c r="C41" t="s">
        <v>73</v>
      </c>
    </row>
    <row r="42" spans="3:3" x14ac:dyDescent="0.25">
      <c r="C42" t="s">
        <v>74</v>
      </c>
    </row>
    <row r="43" spans="3:3" x14ac:dyDescent="0.25">
      <c r="C43" t="s">
        <v>75</v>
      </c>
    </row>
    <row r="44" spans="3:3" x14ac:dyDescent="0.25">
      <c r="C44" t="s">
        <v>67</v>
      </c>
    </row>
    <row r="45" spans="3:3" x14ac:dyDescent="0.25">
      <c r="C45" t="s">
        <v>76</v>
      </c>
    </row>
    <row r="46" spans="3:3" x14ac:dyDescent="0.25">
      <c r="C46" t="s">
        <v>77</v>
      </c>
    </row>
    <row r="47" spans="3:3" x14ac:dyDescent="0.25">
      <c r="C47" t="s">
        <v>78</v>
      </c>
    </row>
    <row r="48" spans="3:3" x14ac:dyDescent="0.25">
      <c r="C48" t="s">
        <v>79</v>
      </c>
    </row>
    <row r="49" spans="3:3" x14ac:dyDescent="0.25">
      <c r="C49" t="s">
        <v>80</v>
      </c>
    </row>
    <row r="50" spans="3:3" x14ac:dyDescent="0.25">
      <c r="C50" t="s">
        <v>81</v>
      </c>
    </row>
    <row r="51" spans="3:3" x14ac:dyDescent="0.25">
      <c r="C51" t="s">
        <v>82</v>
      </c>
    </row>
    <row r="52" spans="3:3" x14ac:dyDescent="0.25">
      <c r="C52" t="s">
        <v>83</v>
      </c>
    </row>
    <row r="53" spans="3:3" x14ac:dyDescent="0.25">
      <c r="C53" t="s">
        <v>84</v>
      </c>
    </row>
    <row r="54" spans="3:3" x14ac:dyDescent="0.25">
      <c r="C54" t="s">
        <v>85</v>
      </c>
    </row>
    <row r="55" spans="3:3" x14ac:dyDescent="0.25">
      <c r="C55" t="s">
        <v>86</v>
      </c>
    </row>
    <row r="56" spans="3:3" x14ac:dyDescent="0.25">
      <c r="C56" t="s">
        <v>87</v>
      </c>
    </row>
    <row r="57" spans="3:3" x14ac:dyDescent="0.25">
      <c r="C57" t="s">
        <v>88</v>
      </c>
    </row>
    <row r="58" spans="3:3" x14ac:dyDescent="0.25">
      <c r="C58" t="s">
        <v>89</v>
      </c>
    </row>
    <row r="59" spans="3:3" x14ac:dyDescent="0.25">
      <c r="C59" t="s">
        <v>90</v>
      </c>
    </row>
    <row r="60" spans="3:3" x14ac:dyDescent="0.25">
      <c r="C60" t="s">
        <v>91</v>
      </c>
    </row>
    <row r="61" spans="3:3" x14ac:dyDescent="0.25">
      <c r="C61" t="s">
        <v>92</v>
      </c>
    </row>
    <row r="62" spans="3:3" x14ac:dyDescent="0.25">
      <c r="C62" t="s">
        <v>93</v>
      </c>
    </row>
    <row r="63" spans="3:3" x14ac:dyDescent="0.25">
      <c r="C63" t="s">
        <v>94</v>
      </c>
    </row>
    <row r="64" spans="3:3" x14ac:dyDescent="0.25">
      <c r="C64" t="s">
        <v>95</v>
      </c>
    </row>
    <row r="65" spans="3:3" x14ac:dyDescent="0.25">
      <c r="C65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2017-03-05T15:43:59Z</cp:lastPrinted>
  <dcterms:created xsi:type="dcterms:W3CDTF">2017-03-03T22:35:03Z</dcterms:created>
  <dcterms:modified xsi:type="dcterms:W3CDTF">2017-03-05T20:06:26Z</dcterms:modified>
</cp:coreProperties>
</file>