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3ER TRIM 21\"/>
    </mc:Choice>
  </mc:AlternateContent>
  <xr:revisionPtr revIDLastSave="0" documentId="13_ncr:1_{19CB9569-7C71-43BF-9304-6D71E73B1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4" sheetId="3" r:id="rId1"/>
  </sheets>
  <definedNames>
    <definedName name="_xlnm.Print_Titles" localSheetId="0">'IP-4'!$1:$8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3" l="1"/>
  <c r="D61" i="3"/>
  <c r="D57" i="3"/>
  <c r="D47" i="3"/>
  <c r="D37" i="3"/>
  <c r="D27" i="3"/>
  <c r="D17" i="3"/>
  <c r="D9" i="3"/>
  <c r="G81" i="3" l="1"/>
  <c r="H81" i="3"/>
  <c r="D81" i="3"/>
  <c r="E81" i="3"/>
  <c r="I81" i="3" l="1"/>
  <c r="F81" i="3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<sst xmlns="http://schemas.openxmlformats.org/spreadsheetml/2006/main" count="87" uniqueCount="87">
  <si>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</si>
  <si>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</si>
  <si>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</si>
  <si>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</si>
  <si>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</si>
  <si>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</si>
  <si>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</si>
  <si>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</si>
  <si>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</si>
  <si>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</si>
  <si>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</si>
  <si>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</si>
  <si>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</si>
  <si>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</si>
  <si>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</si>
  <si>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</si>
  <si>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</si>
  <si>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</si>
  <si>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</si>
  <si>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</si>
  <si>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</si>
  <si>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</si>
  <si>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</si>
  <si>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</si>
  <si>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</si>
  <si>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</si>
  <si>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</si>
  <si>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</si>
  <si>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</si>
  <si>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</si>
  <si>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</si>
  <si>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</si>
  <si>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</si>
  <si>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</si>
  <si>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</si>
  <si>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</si>
  <si>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</si>
  <si>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</si>
  <si>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</si>
  <si>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</si>
  <si>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</si>
  <si>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</si>
  <si>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</si>
  <si>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</si>
  <si>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</si>
  <si>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</si>
  <si>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</si>
  <si>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</si>
  <si>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</si>
  <si>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</si>
  <si>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</si>
  <si>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</si>
  <si>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</si>
  <si>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</si>
  <si>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</si>
  <si>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</si>
  <si>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</si>
  <si>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</si>
  <si>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</si>
  <si>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</si>
  <si>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</si>
  <si>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</si>
  <si>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</si>
  <si>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</si>
  <si>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</si>
  <si>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</si>
  <si>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</si>
  <si>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</si>
  <si>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</si>
  <si>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</si>
  <si>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</si>
  <si>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</si>
  <si>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</si>
  <si>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</si>
  <si>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</si>
  <si>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</si>
  <si>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</si>
  <si>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</si>
  <si>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</si>
  <si>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</si>
  <si>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</si>
  <si>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</si>
  <si>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</si>
  <si>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</si>
  <si>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</si>
  <si>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 xml:space="preserve">COMISIÓN DE AGUA POTABLE Y ALCANTARILLADO DEL MUNICIPIO DE IGUALA 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</si>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</sst>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2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7" fillId="0" borderId="9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0" fontId="3" fillId="0" borderId="15" xfId="2" applyFont="1" applyBorder="1" applyAlignment="1">
      <alignment vertical="center" wrapText="1"/>
    </xf>
    <xf numFmtId="0" fontId="0" fillId="0" borderId="5" xfId="0" applyBorder="1"/>
    <xf numFmtId="0" fontId="3" fillId="0" borderId="16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vertical="center" wrapText="1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0" fontId="1" fillId="0" borderId="0" xfId="21"/>
    <xf numFmtId="0" fontId="10" fillId="0" borderId="0" xfId="6"/>
    <xf numFmtId="164" fontId="6" fillId="3" borderId="14" xfId="3" applyNumberFormat="1" applyFont="1" applyFill="1" applyBorder="1" applyAlignment="1">
      <alignment horizontal="right"/>
    </xf>
    <xf numFmtId="164" fontId="5" fillId="3" borderId="14" xfId="3" applyNumberFormat="1" applyFont="1" applyFill="1" applyBorder="1" applyAlignment="1" applyProtection="1">
      <alignment horizontal="right"/>
      <protection locked="0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37" fontId="2" fillId="0" borderId="0" xfId="1" applyNumberFormat="1" applyFont="1" applyFill="1" applyBorder="1" applyAlignment="1" applyProtection="1">
      <alignment horizontal="center"/>
    </xf>
    <xf numFmtId="7" fontId="6" fillId="0" borderId="19" xfId="0" applyNumberFormat="1" applyFont="1" applyBorder="1" applyAlignment="1">
      <alignment horizontal="right" vertical="top" wrapText="1"/>
    </xf>
    <xf numFmtId="7" fontId="5" fillId="0" borderId="19" xfId="0" applyNumberFormat="1" applyFont="1" applyBorder="1" applyAlignment="1">
      <alignment horizontal="right" vertical="top" wrapText="1"/>
    </xf>
    <xf numFmtId="7" fontId="6" fillId="0" borderId="20" xfId="0" applyNumberFormat="1" applyFont="1" applyBorder="1" applyAlignment="1">
      <alignment vertical="top" wrapText="1"/>
    </xf>
    <xf numFmtId="7" fontId="5" fillId="0" borderId="21" xfId="0" applyNumberFormat="1" applyFont="1" applyBorder="1" applyAlignment="1">
      <alignment vertical="top" wrapText="1"/>
    </xf>
    <xf numFmtId="7" fontId="6" fillId="0" borderId="22" xfId="0" applyNumberFormat="1" applyFont="1" applyBorder="1" applyAlignment="1">
      <alignment vertical="top" wrapText="1"/>
    </xf>
    <xf numFmtId="7" fontId="5" fillId="0" borderId="14" xfId="0" applyNumberFormat="1" applyFont="1" applyBorder="1" applyAlignment="1">
      <alignment vertical="top" wrapText="1"/>
    </xf>
    <xf numFmtId="7" fontId="6" fillId="0" borderId="19" xfId="0" applyNumberFormat="1" applyFont="1" applyBorder="1" applyAlignment="1">
      <alignment horizontal="right" wrapText="1"/>
    </xf>
    <xf numFmtId="7" fontId="5" fillId="0" borderId="19" xfId="0" applyNumberFormat="1" applyFont="1" applyBorder="1" applyAlignment="1">
      <alignment horizontal="right" wrapText="1"/>
    </xf>
    <xf numFmtId="0" fontId="7" fillId="0" borderId="10" xfId="2" applyFont="1" applyBorder="1" applyAlignment="1">
      <alignment horizontal="justify" vertical="center" wrapText="1"/>
    </xf>
    <xf numFmtId="7" fontId="5" fillId="0" borderId="23" xfId="0" applyNumberFormat="1" applyFont="1" applyBorder="1" applyAlignment="1">
      <alignment horizontal="right" wrapText="1"/>
    </xf>
    <xf numFmtId="7" fontId="6" fillId="0" borderId="23" xfId="0" applyNumberFormat="1" applyFont="1" applyBorder="1" applyAlignment="1">
      <alignment horizontal="right" wrapText="1"/>
    </xf>
    <xf numFmtId="7" fontId="6" fillId="0" borderId="3" xfId="0" applyNumberFormat="1" applyFont="1" applyBorder="1" applyAlignment="1">
      <alignment vertical="top" wrapText="1"/>
    </xf>
    <xf numFmtId="7" fontId="5" fillId="0" borderId="5" xfId="0" applyNumberFormat="1" applyFont="1" applyBorder="1" applyAlignment="1">
      <alignment vertical="top" wrapText="1"/>
    </xf>
    <xf numFmtId="7" fontId="6" fillId="0" borderId="21" xfId="0" applyNumberFormat="1" applyFont="1" applyBorder="1" applyAlignment="1">
      <alignment wrapText="1"/>
    </xf>
    <xf numFmtId="7" fontId="5" fillId="0" borderId="21" xfId="0" applyNumberFormat="1" applyFont="1" applyBorder="1" applyAlignment="1">
      <alignment wrapText="1"/>
    </xf>
    <xf numFmtId="7" fontId="5" fillId="0" borderId="24" xfId="0" applyNumberFormat="1" applyFont="1" applyBorder="1" applyAlignment="1">
      <alignment wrapText="1"/>
    </xf>
    <xf numFmtId="7" fontId="6" fillId="0" borderId="14" xfId="0" applyNumberFormat="1" applyFont="1" applyBorder="1" applyAlignment="1">
      <alignment wrapText="1"/>
    </xf>
    <xf numFmtId="7" fontId="5" fillId="0" borderId="14" xfId="0" applyNumberFormat="1" applyFont="1" applyBorder="1" applyAlignment="1">
      <alignment wrapText="1"/>
    </xf>
    <xf numFmtId="7" fontId="5" fillId="0" borderId="13" xfId="0" applyNumberFormat="1" applyFont="1" applyBorder="1" applyAlignment="1">
      <alignment wrapText="1"/>
    </xf>
    <xf numFmtId="164" fontId="6" fillId="3" borderId="12" xfId="3" applyNumberFormat="1" applyFont="1" applyFill="1" applyBorder="1" applyAlignment="1">
      <alignment horizontal="right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 2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41563</xdr:colOff>
      <xdr:row>0</xdr:row>
      <xdr:rowOff>47625</xdr:rowOff>
    </xdr:from>
    <xdr:to>
      <xdr:col>8</xdr:col>
      <xdr:colOff>762784</xdr:colOff>
      <xdr:row>3</xdr:row>
      <xdr:rowOff>66674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0C6D538-EFAC-41BE-86C8-DA44A2D409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6756688" y="47625"/>
          <a:ext cx="1587996" cy="590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333375</xdr:colOff>
      <xdr:row>0</xdr:row>
      <xdr:rowOff>0</xdr:rowOff>
    </xdr:from>
    <xdr:to>
      <xdr:col>2</xdr:col>
      <xdr:colOff>1162050</xdr:colOff>
      <xdr:row>3</xdr:row>
      <xdr:rowOff>75585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F19FFD1-157F-4C88-8448-011197E3A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1190625" cy="647085"/>
        </a:xfrm>
        <a:prstGeom prst="rect">
          <a:avLst/>
        </a:prstGeom>
      </xdr:spPr>
    </xdr:pic>
    <xdr:clientData/>
  </xdr:twoCellAnchor>
  <xdr:twoCellAnchor>
    <xdr:from>
      <xdr:col>1</xdr:col>
      <xdr:colOff>244186</xdr:colOff>
      <xdr:row>81</xdr:row>
      <xdr:rowOff>123825</xdr:rowOff>
    </xdr:from>
    <xdr:to>
      <xdr:col>8</xdr:col>
      <xdr:colOff>762866</xdr:colOff>
      <xdr:row>83</xdr:row>
      <xdr:rowOff>12122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2CDB2B8-692B-4D6A-B38C-B93EE43A6A32}"/>
            </a:ext>
          </a:extLst>
        </xdr:cNvPr>
        <xdr:cNvSpPr txBox="1"/>
      </xdr:nvSpPr>
      <xdr:spPr>
        <a:xfrm>
          <a:off x="472786" y="21135975"/>
          <a:ext cx="7871980" cy="269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30310</xdr:colOff>
      <xdr:row>83</xdr:row>
      <xdr:rowOff>111703</xdr:rowOff>
    </xdr:from>
    <xdr:to>
      <xdr:col>2</xdr:col>
      <xdr:colOff>1695450</xdr:colOff>
      <xdr:row>89</xdr:row>
      <xdr:rowOff>28576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21B8DD9A-B50E-4B2A-8414-9BA3ADF94497}"/>
            </a:ext>
          </a:extLst>
        </xdr:cNvPr>
        <xdr:cNvSpPr txBox="1"/>
      </xdr:nvSpPr>
      <xdr:spPr>
        <a:xfrm>
          <a:off x="30310" y="21504853"/>
          <a:ext cx="2255690" cy="97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INOCENCIO ROMÁN ORTÍZ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ADMINISTRATIVO CAPAMI</a:t>
          </a:r>
        </a:p>
      </xdr:txBody>
    </xdr:sp>
    <xdr:clientData/>
  </xdr:twoCellAnchor>
  <xdr:twoCellAnchor>
    <xdr:from>
      <xdr:col>3</xdr:col>
      <xdr:colOff>47624</xdr:colOff>
      <xdr:row>83</xdr:row>
      <xdr:rowOff>157595</xdr:rowOff>
    </xdr:from>
    <xdr:to>
      <xdr:col>5</xdr:col>
      <xdr:colOff>333489</xdr:colOff>
      <xdr:row>88</xdr:row>
      <xdr:rowOff>156772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E2F5C82F-E896-424F-9E2D-748B4D3F8C22}"/>
            </a:ext>
          </a:extLst>
        </xdr:cNvPr>
        <xdr:cNvSpPr txBox="1"/>
      </xdr:nvSpPr>
      <xdr:spPr>
        <a:xfrm>
          <a:off x="3114674" y="21550745"/>
          <a:ext cx="2105140" cy="894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ADRIÁN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ISRAEL NÁJERA SUÁREZ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6</xdr:col>
      <xdr:colOff>227734</xdr:colOff>
      <xdr:row>84</xdr:row>
      <xdr:rowOff>31172</xdr:rowOff>
    </xdr:from>
    <xdr:to>
      <xdr:col>8</xdr:col>
      <xdr:colOff>680680</xdr:colOff>
      <xdr:row>88</xdr:row>
      <xdr:rowOff>117395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101100A7-5A09-46F1-9804-E3EC66FE1BC2}"/>
            </a:ext>
          </a:extLst>
        </xdr:cNvPr>
        <xdr:cNvSpPr txBox="1"/>
      </xdr:nvSpPr>
      <xdr:spPr>
        <a:xfrm>
          <a:off x="6057034" y="21614822"/>
          <a:ext cx="2205546" cy="791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Aprobado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L.A.E.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DAVIC LÓPEZ RODRÍGUEZ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 CAPAMI</a:t>
          </a:r>
        </a:p>
      </xdr:txBody>
    </xdr:sp>
    <xdr:clientData/>
  </xdr:twoCellAnchor>
  <xdr:twoCellAnchor>
    <xdr:from>
      <xdr:col>0</xdr:col>
      <xdr:colOff>0</xdr:colOff>
      <xdr:row>88</xdr:row>
      <xdr:rowOff>76199</xdr:rowOff>
    </xdr:from>
    <xdr:to>
      <xdr:col>9</xdr:col>
      <xdr:colOff>0</xdr:colOff>
      <xdr:row>92</xdr:row>
      <xdr:rowOff>148494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2ACF22A-0E6B-4A48-BC89-697FE856A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0924"/>
          <a:ext cx="8467725" cy="719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showGridLines="0" tabSelected="1" topLeftCell="A73" workbookViewId="0">
      <selection activeCell="K95" sqref="K95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2.85546875" customWidth="1"/>
    <col min="5" max="5" width="14.42578125" customWidth="1"/>
    <col min="6" max="6" width="14.140625" customWidth="1"/>
    <col min="7" max="7" width="13.28515625" customWidth="1"/>
    <col min="8" max="8" width="13" customWidth="1"/>
    <col min="9" max="9" width="13.28515625" customWidth="1"/>
  </cols>
  <sheetData>
    <row r="1" spans="2:9" x14ac:dyDescent="0.25">
      <c r="B1" s="18" t="s">
        <v>85</v>
      </c>
      <c r="C1" s="19"/>
      <c r="D1" s="19"/>
      <c r="E1" s="19"/>
      <c r="F1" s="19"/>
      <c r="G1" s="19"/>
      <c r="H1" s="19"/>
      <c r="I1" s="20"/>
    </row>
    <row r="2" spans="2:9" x14ac:dyDescent="0.25">
      <c r="B2" s="21" t="s">
        <v>2</v>
      </c>
      <c r="C2" s="22"/>
      <c r="D2" s="22"/>
      <c r="E2" s="22"/>
      <c r="F2" s="22"/>
      <c r="G2" s="22"/>
      <c r="H2" s="22"/>
      <c r="I2" s="23"/>
    </row>
    <row r="3" spans="2:9" x14ac:dyDescent="0.25">
      <c r="B3" s="21" t="s">
        <v>3</v>
      </c>
      <c r="C3" s="22"/>
      <c r="D3" s="22"/>
      <c r="E3" s="22"/>
      <c r="F3" s="22"/>
      <c r="G3" s="22"/>
      <c r="H3" s="22"/>
      <c r="I3" s="23"/>
    </row>
    <row r="4" spans="2:9" x14ac:dyDescent="0.25">
      <c r="B4" s="24" t="s">
        <v>86</v>
      </c>
      <c r="C4" s="25"/>
      <c r="D4" s="25"/>
      <c r="E4" s="25"/>
      <c r="F4" s="25"/>
      <c r="G4" s="25"/>
      <c r="H4" s="25"/>
      <c r="I4" s="26"/>
    </row>
    <row r="5" spans="2:9" x14ac:dyDescent="0.25">
      <c r="B5" s="39"/>
      <c r="C5" s="39"/>
      <c r="D5" s="39"/>
      <c r="E5" s="39"/>
      <c r="F5" s="39"/>
      <c r="G5" s="39"/>
      <c r="H5" s="39"/>
      <c r="I5" s="39"/>
    </row>
    <row r="6" spans="2:9" x14ac:dyDescent="0.25">
      <c r="B6" s="27" t="s">
        <v>4</v>
      </c>
      <c r="C6" s="28"/>
      <c r="D6" s="33" t="s">
        <v>5</v>
      </c>
      <c r="E6" s="34"/>
      <c r="F6" s="34"/>
      <c r="G6" s="34"/>
      <c r="H6" s="35"/>
      <c r="I6" s="36" t="s">
        <v>6</v>
      </c>
    </row>
    <row r="7" spans="2:9" ht="24" x14ac:dyDescent="0.25">
      <c r="B7" s="29"/>
      <c r="C7" s="30"/>
      <c r="D7" s="11" t="s">
        <v>7</v>
      </c>
      <c r="E7" s="17" t="s">
        <v>8</v>
      </c>
      <c r="F7" s="11" t="s">
        <v>0</v>
      </c>
      <c r="G7" s="11" t="s">
        <v>1</v>
      </c>
      <c r="H7" s="11" t="s">
        <v>9</v>
      </c>
      <c r="I7" s="36"/>
    </row>
    <row r="8" spans="2:9" x14ac:dyDescent="0.25">
      <c r="B8" s="31"/>
      <c r="C8" s="32"/>
      <c r="D8" s="12">
        <v>1</v>
      </c>
      <c r="E8" s="12">
        <v>2</v>
      </c>
      <c r="F8" s="12" t="s">
        <v>10</v>
      </c>
      <c r="G8" s="12">
        <v>4</v>
      </c>
      <c r="H8" s="12">
        <v>5</v>
      </c>
      <c r="I8" s="12" t="s">
        <v>11</v>
      </c>
    </row>
    <row r="9" spans="2:9" ht="13.5" customHeight="1" x14ac:dyDescent="0.25">
      <c r="B9" s="37" t="s">
        <v>12</v>
      </c>
      <c r="C9" s="38"/>
      <c r="D9" s="15">
        <f t="shared" ref="D9:I9" si="0">SUM(D10:D16)</f>
        <v>39112851.649999999</v>
      </c>
      <c r="E9" s="40">
        <v>36150.980000000003</v>
      </c>
      <c r="F9" s="40">
        <v>39149002.630000003</v>
      </c>
      <c r="G9" s="42">
        <v>28383049.32</v>
      </c>
      <c r="H9" s="51">
        <v>28383049.32</v>
      </c>
      <c r="I9" s="44">
        <v>10765953.310000001</v>
      </c>
    </row>
    <row r="10" spans="2:9" ht="25.5" customHeight="1" x14ac:dyDescent="0.25">
      <c r="B10" s="1"/>
      <c r="C10" s="2" t="s">
        <v>13</v>
      </c>
      <c r="D10" s="16">
        <v>11983983.539999999</v>
      </c>
      <c r="E10" s="41">
        <v>-73967.070000000007</v>
      </c>
      <c r="F10" s="41">
        <v>11910016.470000001</v>
      </c>
      <c r="G10" s="43">
        <v>8924582.6999999993</v>
      </c>
      <c r="H10" s="52">
        <v>8924582.6999999993</v>
      </c>
      <c r="I10" s="45">
        <v>2985433.77</v>
      </c>
    </row>
    <row r="11" spans="2:9" ht="25.5" customHeight="1" x14ac:dyDescent="0.25">
      <c r="B11" s="1"/>
      <c r="C11" s="2" t="s">
        <v>14</v>
      </c>
      <c r="D11" s="16">
        <v>8588740.2200000007</v>
      </c>
      <c r="E11" s="41">
        <v>148540.79999999999</v>
      </c>
      <c r="F11" s="41">
        <v>8737281.0199999996</v>
      </c>
      <c r="G11" s="43">
        <v>6483757.0300000003</v>
      </c>
      <c r="H11" s="52">
        <v>6483757.0300000003</v>
      </c>
      <c r="I11" s="45">
        <v>2253523.9900000002</v>
      </c>
    </row>
    <row r="12" spans="2:9" ht="20.100000000000001" customHeight="1" x14ac:dyDescent="0.25">
      <c r="B12" s="1"/>
      <c r="C12" s="2" t="s">
        <v>15</v>
      </c>
      <c r="D12" s="16">
        <v>11507727.890000001</v>
      </c>
      <c r="E12" s="41">
        <v>616323.27</v>
      </c>
      <c r="F12" s="41">
        <v>12124051.16</v>
      </c>
      <c r="G12" s="43">
        <v>9491515.0700000003</v>
      </c>
      <c r="H12" s="52">
        <v>9491515.0700000003</v>
      </c>
      <c r="I12" s="45">
        <v>2632536.09</v>
      </c>
    </row>
    <row r="13" spans="2:9" ht="20.100000000000001" customHeight="1" x14ac:dyDescent="0.25">
      <c r="B13" s="1"/>
      <c r="C13" s="2" t="s">
        <v>16</v>
      </c>
      <c r="D13" s="16">
        <v>500000</v>
      </c>
      <c r="E13" s="41">
        <v>15600</v>
      </c>
      <c r="F13" s="41">
        <v>515600</v>
      </c>
      <c r="G13" s="43">
        <v>305122.28000000003</v>
      </c>
      <c r="H13" s="52">
        <v>305122.28000000003</v>
      </c>
      <c r="I13" s="45">
        <v>210477.72</v>
      </c>
    </row>
    <row r="14" spans="2:9" ht="20.100000000000001" customHeight="1" x14ac:dyDescent="0.25">
      <c r="B14" s="1"/>
      <c r="C14" s="2" t="s">
        <v>17</v>
      </c>
      <c r="D14" s="16">
        <v>5925800</v>
      </c>
      <c r="E14" s="41">
        <v>-182895.83</v>
      </c>
      <c r="F14" s="41">
        <v>5742904.1699999999</v>
      </c>
      <c r="G14" s="43">
        <v>3059272.24</v>
      </c>
      <c r="H14" s="52">
        <v>3059272.24</v>
      </c>
      <c r="I14" s="45">
        <v>2683631.9300000002</v>
      </c>
    </row>
    <row r="15" spans="2:9" ht="20.100000000000001" customHeight="1" x14ac:dyDescent="0.25">
      <c r="B15" s="1"/>
      <c r="C15" s="2" t="s">
        <v>18</v>
      </c>
      <c r="D15" s="16">
        <v>500000</v>
      </c>
      <c r="E15" s="41">
        <v>-499650.19</v>
      </c>
      <c r="F15" s="41">
        <v>349.81</v>
      </c>
      <c r="G15" s="43">
        <v>0</v>
      </c>
      <c r="H15" s="52">
        <v>0</v>
      </c>
      <c r="I15" s="45">
        <v>349.81</v>
      </c>
    </row>
    <row r="16" spans="2:9" ht="20.100000000000001" customHeight="1" x14ac:dyDescent="0.25">
      <c r="B16" s="1"/>
      <c r="C16" s="2" t="s">
        <v>19</v>
      </c>
      <c r="D16" s="16">
        <v>106600</v>
      </c>
      <c r="E16" s="41">
        <v>12200</v>
      </c>
      <c r="F16" s="41">
        <v>118800</v>
      </c>
      <c r="G16" s="43">
        <v>118800</v>
      </c>
      <c r="H16" s="45">
        <v>118800</v>
      </c>
      <c r="I16" s="45">
        <v>0</v>
      </c>
    </row>
    <row r="17" spans="2:9" ht="20.100000000000001" customHeight="1" x14ac:dyDescent="0.25">
      <c r="B17" s="37" t="s">
        <v>20</v>
      </c>
      <c r="C17" s="38"/>
      <c r="D17" s="15">
        <f t="shared" ref="D17:I17" si="1">SUM(D18:D26)</f>
        <v>6919400</v>
      </c>
      <c r="E17" s="46">
        <v>-341244.89</v>
      </c>
      <c r="F17" s="46">
        <v>6578155.1100000003</v>
      </c>
      <c r="G17" s="53">
        <v>4350442.9000000004</v>
      </c>
      <c r="H17" s="56">
        <v>4350442.9000000004</v>
      </c>
      <c r="I17" s="56">
        <v>2227712.21</v>
      </c>
    </row>
    <row r="18" spans="2:9" ht="25.5" customHeight="1" x14ac:dyDescent="0.25">
      <c r="B18" s="1"/>
      <c r="C18" s="2" t="s">
        <v>21</v>
      </c>
      <c r="D18" s="16">
        <v>323000</v>
      </c>
      <c r="E18" s="47">
        <v>75417.19</v>
      </c>
      <c r="F18" s="47">
        <v>398417.19</v>
      </c>
      <c r="G18" s="54">
        <v>246556.51</v>
      </c>
      <c r="H18" s="57">
        <v>246556.51</v>
      </c>
      <c r="I18" s="57">
        <v>151860.68</v>
      </c>
    </row>
    <row r="19" spans="2:9" ht="20.100000000000001" customHeight="1" x14ac:dyDescent="0.25">
      <c r="B19" s="1"/>
      <c r="C19" s="2" t="s">
        <v>22</v>
      </c>
      <c r="D19" s="16">
        <v>141600</v>
      </c>
      <c r="E19" s="47">
        <v>-8238.2800000000007</v>
      </c>
      <c r="F19" s="47">
        <v>133361.72</v>
      </c>
      <c r="G19" s="54">
        <v>115717.19</v>
      </c>
      <c r="H19" s="57">
        <v>115717.19</v>
      </c>
      <c r="I19" s="57">
        <v>17644.53</v>
      </c>
    </row>
    <row r="20" spans="2:9" ht="30" customHeight="1" x14ac:dyDescent="0.25">
      <c r="B20" s="1"/>
      <c r="C20" s="2" t="s">
        <v>23</v>
      </c>
      <c r="D20" s="16">
        <v>0</v>
      </c>
      <c r="E20" s="47">
        <v>0</v>
      </c>
      <c r="F20" s="47">
        <v>0</v>
      </c>
      <c r="G20" s="54">
        <v>0</v>
      </c>
      <c r="H20" s="57">
        <v>0</v>
      </c>
      <c r="I20" s="57">
        <v>0</v>
      </c>
    </row>
    <row r="21" spans="2:9" ht="28.5" customHeight="1" x14ac:dyDescent="0.25">
      <c r="B21" s="1"/>
      <c r="C21" s="2" t="s">
        <v>24</v>
      </c>
      <c r="D21" s="16">
        <v>0</v>
      </c>
      <c r="E21" s="47">
        <v>0</v>
      </c>
      <c r="F21" s="47">
        <v>0</v>
      </c>
      <c r="G21" s="54">
        <v>0</v>
      </c>
      <c r="H21" s="57">
        <v>0</v>
      </c>
      <c r="I21" s="57">
        <v>0</v>
      </c>
    </row>
    <row r="22" spans="2:9" ht="25.5" customHeight="1" x14ac:dyDescent="0.25">
      <c r="B22" s="1"/>
      <c r="C22" s="2" t="s">
        <v>25</v>
      </c>
      <c r="D22" s="16">
        <v>3303600</v>
      </c>
      <c r="E22" s="47">
        <v>-220436.89</v>
      </c>
      <c r="F22" s="47">
        <v>3083163.11</v>
      </c>
      <c r="G22" s="54">
        <v>2622298.2999999998</v>
      </c>
      <c r="H22" s="57">
        <v>2622298.2999999998</v>
      </c>
      <c r="I22" s="57">
        <v>460864.81</v>
      </c>
    </row>
    <row r="23" spans="2:9" ht="20.100000000000001" customHeight="1" x14ac:dyDescent="0.25">
      <c r="B23" s="1"/>
      <c r="C23" s="2" t="s">
        <v>26</v>
      </c>
      <c r="D23" s="16">
        <v>2790000</v>
      </c>
      <c r="E23" s="47">
        <v>-226045.86</v>
      </c>
      <c r="F23" s="47">
        <v>2563954.14</v>
      </c>
      <c r="G23" s="54">
        <v>1154969.1100000001</v>
      </c>
      <c r="H23" s="57">
        <v>1154969.1100000001</v>
      </c>
      <c r="I23" s="57">
        <v>1408985.03</v>
      </c>
    </row>
    <row r="24" spans="2:9" ht="20.100000000000001" customHeight="1" x14ac:dyDescent="0.25">
      <c r="B24" s="1"/>
      <c r="C24" s="2" t="s">
        <v>27</v>
      </c>
      <c r="D24" s="16">
        <v>84000</v>
      </c>
      <c r="E24" s="47">
        <v>51867.01</v>
      </c>
      <c r="F24" s="47">
        <v>135867.01</v>
      </c>
      <c r="G24" s="54">
        <v>102313.93</v>
      </c>
      <c r="H24" s="57">
        <v>102313.93</v>
      </c>
      <c r="I24" s="57">
        <v>33553.08</v>
      </c>
    </row>
    <row r="25" spans="2:9" ht="20.100000000000001" customHeight="1" x14ac:dyDescent="0.25">
      <c r="B25" s="1"/>
      <c r="C25" s="2" t="s">
        <v>28</v>
      </c>
      <c r="D25" s="16">
        <v>0</v>
      </c>
      <c r="E25" s="47">
        <v>0</v>
      </c>
      <c r="F25" s="47">
        <v>0</v>
      </c>
      <c r="G25" s="54">
        <v>0</v>
      </c>
      <c r="H25" s="57">
        <v>0</v>
      </c>
      <c r="I25" s="57">
        <v>0</v>
      </c>
    </row>
    <row r="26" spans="2:9" ht="20.100000000000001" customHeight="1" x14ac:dyDescent="0.25">
      <c r="B26" s="1"/>
      <c r="C26" s="2" t="s">
        <v>29</v>
      </c>
      <c r="D26" s="16">
        <v>277200</v>
      </c>
      <c r="E26" s="47">
        <v>-13808.06</v>
      </c>
      <c r="F26" s="47">
        <v>263391.94</v>
      </c>
      <c r="G26" s="54">
        <v>108587.86</v>
      </c>
      <c r="H26" s="57">
        <v>108587.86</v>
      </c>
      <c r="I26" s="57">
        <v>154804.07999999999</v>
      </c>
    </row>
    <row r="27" spans="2:9" ht="20.100000000000001" customHeight="1" x14ac:dyDescent="0.25">
      <c r="B27" s="37" t="s">
        <v>30</v>
      </c>
      <c r="C27" s="38"/>
      <c r="D27" s="15">
        <f t="shared" ref="D27:I27" si="2">SUM(D28:D36)</f>
        <v>19777273.969999999</v>
      </c>
      <c r="E27" s="46">
        <v>154132.25</v>
      </c>
      <c r="F27" s="46">
        <v>19931406.219999999</v>
      </c>
      <c r="G27" s="53">
        <v>13941490.550000001</v>
      </c>
      <c r="H27" s="56">
        <v>13941490.550000001</v>
      </c>
      <c r="I27" s="56">
        <v>5989915.6699999999</v>
      </c>
    </row>
    <row r="28" spans="2:9" ht="20.100000000000001" customHeight="1" x14ac:dyDescent="0.25">
      <c r="B28" s="1"/>
      <c r="C28" s="2" t="s">
        <v>31</v>
      </c>
      <c r="D28" s="16">
        <v>10277400</v>
      </c>
      <c r="E28" s="47">
        <v>-504239.11</v>
      </c>
      <c r="F28" s="47">
        <v>9773160.8900000006</v>
      </c>
      <c r="G28" s="54">
        <v>6652301.4500000002</v>
      </c>
      <c r="H28" s="57">
        <v>6652301.4500000002</v>
      </c>
      <c r="I28" s="57">
        <v>3120859.44</v>
      </c>
    </row>
    <row r="29" spans="2:9" ht="20.100000000000001" customHeight="1" x14ac:dyDescent="0.25">
      <c r="B29" s="1"/>
      <c r="C29" s="2" t="s">
        <v>32</v>
      </c>
      <c r="D29" s="16">
        <v>0</v>
      </c>
      <c r="E29" s="47">
        <v>0</v>
      </c>
      <c r="F29" s="47">
        <v>0</v>
      </c>
      <c r="G29" s="54">
        <v>0</v>
      </c>
      <c r="H29" s="57">
        <v>0</v>
      </c>
      <c r="I29" s="57">
        <v>0</v>
      </c>
    </row>
    <row r="30" spans="2:9" ht="24" customHeight="1" x14ac:dyDescent="0.25">
      <c r="B30" s="1"/>
      <c r="C30" s="2" t="s">
        <v>33</v>
      </c>
      <c r="D30" s="16">
        <v>0</v>
      </c>
      <c r="E30" s="47">
        <v>0</v>
      </c>
      <c r="F30" s="47">
        <v>0</v>
      </c>
      <c r="G30" s="54">
        <v>0</v>
      </c>
      <c r="H30" s="57">
        <v>0</v>
      </c>
      <c r="I30" s="57">
        <v>0</v>
      </c>
    </row>
    <row r="31" spans="2:9" ht="25.5" customHeight="1" x14ac:dyDescent="0.25">
      <c r="B31" s="1"/>
      <c r="C31" s="2" t="s">
        <v>34</v>
      </c>
      <c r="D31" s="16">
        <v>108000</v>
      </c>
      <c r="E31" s="47">
        <v>39305.31</v>
      </c>
      <c r="F31" s="47">
        <v>147305.31</v>
      </c>
      <c r="G31" s="54">
        <v>129244.41</v>
      </c>
      <c r="H31" s="57">
        <v>129244.41</v>
      </c>
      <c r="I31" s="57">
        <v>18060.900000000001</v>
      </c>
    </row>
    <row r="32" spans="2:9" ht="26.25" customHeight="1" x14ac:dyDescent="0.25">
      <c r="B32" s="1"/>
      <c r="C32" s="2" t="s">
        <v>35</v>
      </c>
      <c r="D32" s="16">
        <v>6856000</v>
      </c>
      <c r="E32" s="47">
        <v>169974.37</v>
      </c>
      <c r="F32" s="47">
        <v>7025974.3700000001</v>
      </c>
      <c r="G32" s="54">
        <v>5131155.87</v>
      </c>
      <c r="H32" s="57">
        <v>5131155.87</v>
      </c>
      <c r="I32" s="57">
        <v>1894818.5</v>
      </c>
    </row>
    <row r="33" spans="1:12" ht="24" customHeight="1" x14ac:dyDescent="0.25">
      <c r="B33" s="1"/>
      <c r="C33" s="2" t="s">
        <v>36</v>
      </c>
      <c r="D33" s="16">
        <v>312000</v>
      </c>
      <c r="E33" s="47">
        <v>0</v>
      </c>
      <c r="F33" s="47">
        <v>312000</v>
      </c>
      <c r="G33" s="54">
        <v>232324.14</v>
      </c>
      <c r="H33" s="57">
        <v>232324.14</v>
      </c>
      <c r="I33" s="57">
        <v>79675.86</v>
      </c>
    </row>
    <row r="34" spans="1:12" ht="20.100000000000001" customHeight="1" x14ac:dyDescent="0.25">
      <c r="B34" s="1"/>
      <c r="C34" s="2" t="s">
        <v>37</v>
      </c>
      <c r="D34" s="16">
        <v>162000</v>
      </c>
      <c r="E34" s="47">
        <v>-464.06</v>
      </c>
      <c r="F34" s="47">
        <v>161535.94</v>
      </c>
      <c r="G34" s="54">
        <v>8015.84</v>
      </c>
      <c r="H34" s="57">
        <v>8015.84</v>
      </c>
      <c r="I34" s="57">
        <v>153520.1</v>
      </c>
    </row>
    <row r="35" spans="1:12" ht="20.100000000000001" customHeight="1" x14ac:dyDescent="0.25">
      <c r="B35" s="1"/>
      <c r="C35" s="2" t="s">
        <v>38</v>
      </c>
      <c r="D35" s="16">
        <v>0</v>
      </c>
      <c r="E35" s="47">
        <v>0</v>
      </c>
      <c r="F35" s="47">
        <v>0</v>
      </c>
      <c r="G35" s="54">
        <v>0</v>
      </c>
      <c r="H35" s="57">
        <v>0</v>
      </c>
      <c r="I35" s="57">
        <v>0</v>
      </c>
    </row>
    <row r="36" spans="1:12" ht="20.100000000000001" customHeight="1" x14ac:dyDescent="0.25">
      <c r="B36" s="1"/>
      <c r="C36" s="2" t="s">
        <v>39</v>
      </c>
      <c r="D36" s="16">
        <v>2061873.97</v>
      </c>
      <c r="E36" s="47">
        <v>449555.74</v>
      </c>
      <c r="F36" s="47">
        <v>2511429.71</v>
      </c>
      <c r="G36" s="54">
        <v>1788448.84</v>
      </c>
      <c r="H36" s="57">
        <v>1788448.84</v>
      </c>
      <c r="I36" s="57">
        <v>722980.87</v>
      </c>
    </row>
    <row r="37" spans="1:12" ht="24" customHeight="1" x14ac:dyDescent="0.25">
      <c r="B37" s="37" t="s">
        <v>40</v>
      </c>
      <c r="C37" s="38"/>
      <c r="D37" s="15">
        <f t="shared" ref="D37:I37" si="3">SUM(D38:D46)</f>
        <v>0</v>
      </c>
      <c r="E37" s="46">
        <v>0</v>
      </c>
      <c r="F37" s="46">
        <v>0</v>
      </c>
      <c r="G37" s="53">
        <v>0</v>
      </c>
      <c r="H37" s="56">
        <v>0</v>
      </c>
      <c r="I37" s="56">
        <v>0</v>
      </c>
    </row>
    <row r="38" spans="1:12" ht="27.75" customHeight="1" x14ac:dyDescent="0.25">
      <c r="B38" s="1"/>
      <c r="C38" s="2" t="s">
        <v>41</v>
      </c>
      <c r="D38" s="16">
        <v>0</v>
      </c>
      <c r="E38" s="47">
        <v>0</v>
      </c>
      <c r="F38" s="47">
        <v>0</v>
      </c>
      <c r="G38" s="54">
        <v>0</v>
      </c>
      <c r="H38" s="57">
        <v>0</v>
      </c>
      <c r="I38" s="57">
        <v>0</v>
      </c>
    </row>
    <row r="39" spans="1:12" ht="20.100000000000001" customHeight="1" x14ac:dyDescent="0.25">
      <c r="B39" s="1"/>
      <c r="C39" s="2" t="s">
        <v>42</v>
      </c>
      <c r="D39" s="16">
        <v>0</v>
      </c>
      <c r="E39" s="47">
        <v>0</v>
      </c>
      <c r="F39" s="47">
        <v>0</v>
      </c>
      <c r="G39" s="54">
        <v>0</v>
      </c>
      <c r="H39" s="57">
        <v>0</v>
      </c>
      <c r="I39" s="57">
        <v>0</v>
      </c>
    </row>
    <row r="40" spans="1:12" ht="20.100000000000001" customHeight="1" x14ac:dyDescent="0.25">
      <c r="B40" s="1"/>
      <c r="C40" s="2" t="s">
        <v>43</v>
      </c>
      <c r="D40" s="16">
        <v>0</v>
      </c>
      <c r="E40" s="47">
        <v>0</v>
      </c>
      <c r="F40" s="47">
        <v>0</v>
      </c>
      <c r="G40" s="54">
        <v>0</v>
      </c>
      <c r="H40" s="57">
        <v>0</v>
      </c>
      <c r="I40" s="57">
        <v>0</v>
      </c>
    </row>
    <row r="41" spans="1:12" ht="20.100000000000001" customHeight="1" x14ac:dyDescent="0.25">
      <c r="B41" s="1"/>
      <c r="C41" s="2" t="s">
        <v>44</v>
      </c>
      <c r="D41" s="16">
        <v>0</v>
      </c>
      <c r="E41" s="47">
        <v>0</v>
      </c>
      <c r="F41" s="47">
        <v>0</v>
      </c>
      <c r="G41" s="54">
        <v>0</v>
      </c>
      <c r="H41" s="57">
        <v>0</v>
      </c>
      <c r="I41" s="57">
        <v>0</v>
      </c>
    </row>
    <row r="42" spans="1:12" ht="20.100000000000001" customHeight="1" x14ac:dyDescent="0.25">
      <c r="B42" s="1"/>
      <c r="C42" s="2" t="s">
        <v>45</v>
      </c>
      <c r="D42" s="16">
        <v>0</v>
      </c>
      <c r="E42" s="47">
        <v>0</v>
      </c>
      <c r="F42" s="47">
        <v>0</v>
      </c>
      <c r="G42" s="54">
        <v>0</v>
      </c>
      <c r="H42" s="57">
        <v>0</v>
      </c>
      <c r="I42" s="57">
        <v>0</v>
      </c>
    </row>
    <row r="43" spans="1:12" ht="25.5" customHeight="1" x14ac:dyDescent="0.25">
      <c r="B43" s="1"/>
      <c r="C43" s="2" t="s">
        <v>46</v>
      </c>
      <c r="D43" s="16">
        <v>0</v>
      </c>
      <c r="E43" s="47">
        <v>0</v>
      </c>
      <c r="F43" s="47">
        <v>0</v>
      </c>
      <c r="G43" s="54">
        <v>0</v>
      </c>
      <c r="H43" s="57">
        <v>0</v>
      </c>
      <c r="I43" s="57">
        <v>0</v>
      </c>
      <c r="L43" s="5"/>
    </row>
    <row r="44" spans="1:12" ht="20.100000000000001" customHeight="1" x14ac:dyDescent="0.25">
      <c r="B44" s="1"/>
      <c r="C44" s="2" t="s">
        <v>47</v>
      </c>
      <c r="D44" s="16">
        <v>0</v>
      </c>
      <c r="E44" s="47">
        <v>0</v>
      </c>
      <c r="F44" s="47">
        <v>0</v>
      </c>
      <c r="G44" s="54">
        <v>0</v>
      </c>
      <c r="H44" s="57">
        <v>0</v>
      </c>
      <c r="I44" s="57">
        <v>0</v>
      </c>
    </row>
    <row r="45" spans="1:12" ht="20.100000000000001" customHeight="1" x14ac:dyDescent="0.25">
      <c r="A45" s="7"/>
      <c r="B45" s="1"/>
      <c r="C45" s="4" t="s">
        <v>48</v>
      </c>
      <c r="D45" s="16">
        <v>0</v>
      </c>
      <c r="E45" s="47">
        <v>0</v>
      </c>
      <c r="F45" s="47">
        <v>0</v>
      </c>
      <c r="G45" s="54">
        <v>0</v>
      </c>
      <c r="H45" s="57">
        <v>0</v>
      </c>
      <c r="I45" s="57">
        <v>0</v>
      </c>
      <c r="J45" s="5"/>
    </row>
    <row r="46" spans="1:12" ht="20.100000000000001" customHeight="1" x14ac:dyDescent="0.25">
      <c r="B46" s="1"/>
      <c r="C46" s="4" t="s">
        <v>49</v>
      </c>
      <c r="D46" s="16">
        <v>0</v>
      </c>
      <c r="E46" s="47">
        <v>0</v>
      </c>
      <c r="F46" s="47">
        <v>0</v>
      </c>
      <c r="G46" s="54">
        <v>0</v>
      </c>
      <c r="H46" s="57">
        <v>0</v>
      </c>
      <c r="I46" s="57">
        <v>0</v>
      </c>
    </row>
    <row r="47" spans="1:12" ht="20.100000000000001" customHeight="1" x14ac:dyDescent="0.25">
      <c r="B47" s="37" t="s">
        <v>50</v>
      </c>
      <c r="C47" s="38"/>
      <c r="D47" s="15">
        <f t="shared" ref="D47:I47" si="4">SUM(D48:D56)</f>
        <v>846000</v>
      </c>
      <c r="E47" s="46">
        <v>2394341.88</v>
      </c>
      <c r="F47" s="46">
        <v>3240341.88</v>
      </c>
      <c r="G47" s="53">
        <v>2530308.04</v>
      </c>
      <c r="H47" s="56">
        <v>2530308.04</v>
      </c>
      <c r="I47" s="56">
        <v>710033.84</v>
      </c>
    </row>
    <row r="48" spans="1:12" ht="20.100000000000001" customHeight="1" x14ac:dyDescent="0.25">
      <c r="B48" s="1"/>
      <c r="C48" s="2" t="s">
        <v>51</v>
      </c>
      <c r="D48" s="16">
        <v>102000</v>
      </c>
      <c r="E48" s="47">
        <v>120339.34</v>
      </c>
      <c r="F48" s="47">
        <v>222339.34</v>
      </c>
      <c r="G48" s="54">
        <v>220270.5</v>
      </c>
      <c r="H48" s="57">
        <v>220270.5</v>
      </c>
      <c r="I48" s="57">
        <v>2068.84</v>
      </c>
    </row>
    <row r="49" spans="2:15" ht="20.100000000000001" customHeight="1" x14ac:dyDescent="0.25">
      <c r="B49" s="1"/>
      <c r="C49" s="4" t="s">
        <v>52</v>
      </c>
      <c r="D49" s="16">
        <v>0</v>
      </c>
      <c r="E49" s="47">
        <v>0</v>
      </c>
      <c r="F49" s="47">
        <v>0</v>
      </c>
      <c r="G49" s="54">
        <v>0</v>
      </c>
      <c r="H49" s="57">
        <v>0</v>
      </c>
      <c r="I49" s="57">
        <v>0</v>
      </c>
      <c r="O49" s="5"/>
    </row>
    <row r="50" spans="2:15" ht="20.100000000000001" customHeight="1" x14ac:dyDescent="0.25">
      <c r="B50" s="1"/>
      <c r="C50" s="4" t="s">
        <v>53</v>
      </c>
      <c r="D50" s="16">
        <v>0</v>
      </c>
      <c r="E50" s="47">
        <v>0</v>
      </c>
      <c r="F50" s="47">
        <v>0</v>
      </c>
      <c r="G50" s="54">
        <v>0</v>
      </c>
      <c r="H50" s="57">
        <v>0</v>
      </c>
      <c r="I50" s="57">
        <v>0</v>
      </c>
      <c r="L50" s="5"/>
    </row>
    <row r="51" spans="2:15" ht="20.100000000000001" customHeight="1" x14ac:dyDescent="0.25">
      <c r="B51" s="1"/>
      <c r="C51" s="2" t="s">
        <v>54</v>
      </c>
      <c r="D51" s="16">
        <v>0</v>
      </c>
      <c r="E51" s="47">
        <v>2233962.94</v>
      </c>
      <c r="F51" s="47">
        <v>2233962.94</v>
      </c>
      <c r="G51" s="54">
        <v>2233962.94</v>
      </c>
      <c r="H51" s="57">
        <v>2233962.94</v>
      </c>
      <c r="I51" s="57">
        <v>0</v>
      </c>
    </row>
    <row r="52" spans="2:15" ht="20.100000000000001" customHeight="1" x14ac:dyDescent="0.25">
      <c r="B52" s="1"/>
      <c r="C52" s="2" t="s">
        <v>55</v>
      </c>
      <c r="D52" s="16">
        <v>0</v>
      </c>
      <c r="E52" s="47">
        <v>0</v>
      </c>
      <c r="F52" s="47">
        <v>0</v>
      </c>
      <c r="G52" s="54">
        <v>0</v>
      </c>
      <c r="H52" s="57">
        <v>0</v>
      </c>
      <c r="I52" s="57">
        <v>0</v>
      </c>
    </row>
    <row r="53" spans="2:15" ht="20.100000000000001" customHeight="1" x14ac:dyDescent="0.25">
      <c r="B53" s="9"/>
      <c r="C53" s="10" t="s">
        <v>56</v>
      </c>
      <c r="D53" s="16">
        <v>720000</v>
      </c>
      <c r="E53" s="47">
        <v>40039.599999999999</v>
      </c>
      <c r="F53" s="47">
        <v>760039.6</v>
      </c>
      <c r="G53" s="54">
        <v>76074.600000000006</v>
      </c>
      <c r="H53" s="57">
        <v>76074.600000000006</v>
      </c>
      <c r="I53" s="57">
        <v>683965</v>
      </c>
    </row>
    <row r="54" spans="2:15" ht="20.100000000000001" customHeight="1" x14ac:dyDescent="0.25">
      <c r="B54" s="8"/>
      <c r="C54" s="6" t="s">
        <v>57</v>
      </c>
      <c r="D54" s="16">
        <v>0</v>
      </c>
      <c r="E54" s="47">
        <v>0</v>
      </c>
      <c r="F54" s="47">
        <v>0</v>
      </c>
      <c r="G54" s="54">
        <v>0</v>
      </c>
      <c r="H54" s="57">
        <v>0</v>
      </c>
      <c r="I54" s="57">
        <v>0</v>
      </c>
    </row>
    <row r="55" spans="2:15" ht="20.100000000000001" customHeight="1" x14ac:dyDescent="0.25">
      <c r="B55" s="1"/>
      <c r="C55" s="2" t="s">
        <v>58</v>
      </c>
      <c r="D55" s="16">
        <v>0</v>
      </c>
      <c r="E55" s="47">
        <v>0</v>
      </c>
      <c r="F55" s="47">
        <v>0</v>
      </c>
      <c r="G55" s="54">
        <v>0</v>
      </c>
      <c r="H55" s="57">
        <v>0</v>
      </c>
      <c r="I55" s="57">
        <v>0</v>
      </c>
    </row>
    <row r="56" spans="2:15" ht="20.100000000000001" customHeight="1" x14ac:dyDescent="0.25">
      <c r="B56" s="1"/>
      <c r="C56" s="2" t="s">
        <v>59</v>
      </c>
      <c r="D56" s="16">
        <v>24000</v>
      </c>
      <c r="E56" s="47">
        <v>0</v>
      </c>
      <c r="F56" s="47">
        <v>24000</v>
      </c>
      <c r="G56" s="54">
        <v>0</v>
      </c>
      <c r="H56" s="57">
        <v>0</v>
      </c>
      <c r="I56" s="57">
        <v>24000</v>
      </c>
    </row>
    <row r="57" spans="2:15" ht="20.100000000000001" customHeight="1" x14ac:dyDescent="0.25">
      <c r="B57" s="37" t="s">
        <v>60</v>
      </c>
      <c r="C57" s="38"/>
      <c r="D57" s="15">
        <f t="shared" ref="D57:I57" si="5">SUM(D58:D60)</f>
        <v>0</v>
      </c>
      <c r="E57" s="46">
        <v>0</v>
      </c>
      <c r="F57" s="46">
        <v>0</v>
      </c>
      <c r="G57" s="53">
        <v>0</v>
      </c>
      <c r="H57" s="56">
        <v>0</v>
      </c>
      <c r="I57" s="56">
        <v>0</v>
      </c>
    </row>
    <row r="58" spans="2:15" ht="20.100000000000001" customHeight="1" x14ac:dyDescent="0.25">
      <c r="B58" s="1"/>
      <c r="C58" s="2" t="s">
        <v>61</v>
      </c>
      <c r="D58" s="16">
        <v>0</v>
      </c>
      <c r="E58" s="47">
        <v>0</v>
      </c>
      <c r="F58" s="47">
        <v>0</v>
      </c>
      <c r="G58" s="54">
        <v>0</v>
      </c>
      <c r="H58" s="57">
        <v>0</v>
      </c>
      <c r="I58" s="57">
        <v>0</v>
      </c>
    </row>
    <row r="59" spans="2:15" ht="20.100000000000001" customHeight="1" x14ac:dyDescent="0.25">
      <c r="B59" s="1"/>
      <c r="C59" s="2" t="s">
        <v>62</v>
      </c>
      <c r="D59" s="16">
        <v>0</v>
      </c>
      <c r="E59" s="47">
        <v>0</v>
      </c>
      <c r="F59" s="47">
        <v>0</v>
      </c>
      <c r="G59" s="54">
        <v>0</v>
      </c>
      <c r="H59" s="57">
        <v>0</v>
      </c>
      <c r="I59" s="57">
        <v>0</v>
      </c>
    </row>
    <row r="60" spans="2:15" ht="20.100000000000001" customHeight="1" x14ac:dyDescent="0.25">
      <c r="B60" s="1"/>
      <c r="C60" s="2" t="s">
        <v>63</v>
      </c>
      <c r="D60" s="16">
        <v>0</v>
      </c>
      <c r="E60" s="47">
        <v>0</v>
      </c>
      <c r="F60" s="47">
        <v>0</v>
      </c>
      <c r="G60" s="54">
        <v>0</v>
      </c>
      <c r="H60" s="57">
        <v>0</v>
      </c>
      <c r="I60" s="57">
        <v>0</v>
      </c>
    </row>
    <row r="61" spans="2:15" ht="20.100000000000001" customHeight="1" x14ac:dyDescent="0.25">
      <c r="B61" s="37" t="s">
        <v>64</v>
      </c>
      <c r="C61" s="38"/>
      <c r="D61" s="15">
        <f t="shared" ref="D61:I61" si="6">SUM(D62:D68)</f>
        <v>0</v>
      </c>
      <c r="E61" s="46">
        <v>0</v>
      </c>
      <c r="F61" s="46">
        <v>0</v>
      </c>
      <c r="G61" s="53">
        <v>0</v>
      </c>
      <c r="H61" s="56">
        <v>0</v>
      </c>
      <c r="I61" s="56">
        <v>0</v>
      </c>
    </row>
    <row r="62" spans="2:15" ht="25.5" customHeight="1" x14ac:dyDescent="0.25">
      <c r="B62" s="1"/>
      <c r="C62" s="2" t="s">
        <v>65</v>
      </c>
      <c r="D62" s="16">
        <v>0</v>
      </c>
      <c r="E62" s="47">
        <v>0</v>
      </c>
      <c r="F62" s="47">
        <v>0</v>
      </c>
      <c r="G62" s="54">
        <v>0</v>
      </c>
      <c r="H62" s="57">
        <v>0</v>
      </c>
      <c r="I62" s="57">
        <v>0</v>
      </c>
    </row>
    <row r="63" spans="2:15" ht="20.100000000000001" customHeight="1" x14ac:dyDescent="0.25">
      <c r="B63" s="1"/>
      <c r="C63" s="2" t="s">
        <v>66</v>
      </c>
      <c r="D63" s="16">
        <v>0</v>
      </c>
      <c r="E63" s="47">
        <v>0</v>
      </c>
      <c r="F63" s="47">
        <v>0</v>
      </c>
      <c r="G63" s="54">
        <v>0</v>
      </c>
      <c r="H63" s="57">
        <v>0</v>
      </c>
      <c r="I63" s="57">
        <v>0</v>
      </c>
    </row>
    <row r="64" spans="2:15" ht="20.100000000000001" customHeight="1" x14ac:dyDescent="0.25">
      <c r="B64" s="1"/>
      <c r="C64" s="2" t="s">
        <v>67</v>
      </c>
      <c r="D64" s="16">
        <v>0</v>
      </c>
      <c r="E64" s="47">
        <v>0</v>
      </c>
      <c r="F64" s="47">
        <v>0</v>
      </c>
      <c r="G64" s="54">
        <v>0</v>
      </c>
      <c r="H64" s="57">
        <v>0</v>
      </c>
      <c r="I64" s="57">
        <v>0</v>
      </c>
    </row>
    <row r="65" spans="2:9" ht="20.100000000000001" customHeight="1" x14ac:dyDescent="0.25">
      <c r="B65" s="1"/>
      <c r="C65" s="2" t="s">
        <v>68</v>
      </c>
      <c r="D65" s="16">
        <v>0</v>
      </c>
      <c r="E65" s="47">
        <v>0</v>
      </c>
      <c r="F65" s="47">
        <v>0</v>
      </c>
      <c r="G65" s="54">
        <v>0</v>
      </c>
      <c r="H65" s="57">
        <v>0</v>
      </c>
      <c r="I65" s="57">
        <v>0</v>
      </c>
    </row>
    <row r="66" spans="2:9" ht="25.5" customHeight="1" x14ac:dyDescent="0.25">
      <c r="B66" s="1"/>
      <c r="C66" s="2" t="s">
        <v>69</v>
      </c>
      <c r="D66" s="16">
        <v>0</v>
      </c>
      <c r="E66" s="47">
        <v>0</v>
      </c>
      <c r="F66" s="47">
        <v>0</v>
      </c>
      <c r="G66" s="54">
        <v>0</v>
      </c>
      <c r="H66" s="57">
        <v>0</v>
      </c>
      <c r="I66" s="57">
        <v>0</v>
      </c>
    </row>
    <row r="67" spans="2:9" ht="20.100000000000001" customHeight="1" x14ac:dyDescent="0.25">
      <c r="B67" s="1"/>
      <c r="C67" s="2" t="s">
        <v>70</v>
      </c>
      <c r="D67" s="16">
        <v>0</v>
      </c>
      <c r="E67" s="47">
        <v>0</v>
      </c>
      <c r="F67" s="47">
        <v>0</v>
      </c>
      <c r="G67" s="54">
        <v>0</v>
      </c>
      <c r="H67" s="57">
        <v>0</v>
      </c>
      <c r="I67" s="57">
        <v>0</v>
      </c>
    </row>
    <row r="68" spans="2:9" ht="27" customHeight="1" x14ac:dyDescent="0.25">
      <c r="B68" s="1"/>
      <c r="C68" s="2" t="s">
        <v>71</v>
      </c>
      <c r="D68" s="16">
        <v>0</v>
      </c>
      <c r="E68" s="47">
        <v>0</v>
      </c>
      <c r="F68" s="47">
        <v>0</v>
      </c>
      <c r="G68" s="54">
        <v>0</v>
      </c>
      <c r="H68" s="57">
        <v>0</v>
      </c>
      <c r="I68" s="57">
        <v>0</v>
      </c>
    </row>
    <row r="69" spans="2:9" ht="41.25" customHeight="1" x14ac:dyDescent="0.25">
      <c r="B69" s="37" t="s">
        <v>72</v>
      </c>
      <c r="C69" s="38"/>
      <c r="D69" s="15">
        <f t="shared" ref="D69:I69" si="7">SUM(D70:D72)</f>
        <v>0</v>
      </c>
      <c r="E69" s="46">
        <v>0</v>
      </c>
      <c r="F69" s="46">
        <v>0</v>
      </c>
      <c r="G69" s="53">
        <v>0</v>
      </c>
      <c r="H69" s="56">
        <v>0</v>
      </c>
      <c r="I69" s="56">
        <v>0</v>
      </c>
    </row>
    <row r="70" spans="2:9" ht="20.100000000000001" customHeight="1" x14ac:dyDescent="0.25">
      <c r="B70" s="1"/>
      <c r="C70" s="2" t="s">
        <v>73</v>
      </c>
      <c r="D70" s="16">
        <v>0</v>
      </c>
      <c r="E70" s="47">
        <v>0</v>
      </c>
      <c r="F70" s="47">
        <v>0</v>
      </c>
      <c r="G70" s="54">
        <v>0</v>
      </c>
      <c r="H70" s="57">
        <v>0</v>
      </c>
      <c r="I70" s="57">
        <v>0</v>
      </c>
    </row>
    <row r="71" spans="2:9" ht="20.100000000000001" customHeight="1" x14ac:dyDescent="0.25">
      <c r="B71" s="1"/>
      <c r="C71" s="2" t="s">
        <v>74</v>
      </c>
      <c r="D71" s="16">
        <v>0</v>
      </c>
      <c r="E71" s="47">
        <v>0</v>
      </c>
      <c r="F71" s="47">
        <v>0</v>
      </c>
      <c r="G71" s="54">
        <v>0</v>
      </c>
      <c r="H71" s="57">
        <v>0</v>
      </c>
      <c r="I71" s="57">
        <v>0</v>
      </c>
    </row>
    <row r="72" spans="2:9" ht="20.100000000000001" customHeight="1" x14ac:dyDescent="0.25">
      <c r="B72" s="1"/>
      <c r="C72" s="2" t="s">
        <v>75</v>
      </c>
      <c r="D72" s="49">
        <v>0</v>
      </c>
      <c r="E72" s="47">
        <v>0</v>
      </c>
      <c r="F72" s="47">
        <v>0</v>
      </c>
      <c r="G72" s="54">
        <v>0</v>
      </c>
      <c r="H72" s="57">
        <v>0</v>
      </c>
      <c r="I72" s="57">
        <v>0</v>
      </c>
    </row>
    <row r="73" spans="2:9" ht="20.100000000000001" customHeight="1" x14ac:dyDescent="0.25">
      <c r="B73" s="37" t="s">
        <v>76</v>
      </c>
      <c r="C73" s="38"/>
      <c r="D73" s="50">
        <v>250000</v>
      </c>
      <c r="E73" s="46">
        <v>0</v>
      </c>
      <c r="F73" s="46">
        <v>250000</v>
      </c>
      <c r="G73" s="53">
        <v>0</v>
      </c>
      <c r="H73" s="56">
        <v>0</v>
      </c>
      <c r="I73" s="56">
        <v>250000</v>
      </c>
    </row>
    <row r="74" spans="2:9" ht="20.100000000000001" customHeight="1" x14ac:dyDescent="0.25">
      <c r="B74" s="1"/>
      <c r="C74" s="2" t="s">
        <v>77</v>
      </c>
      <c r="D74" s="49">
        <v>0</v>
      </c>
      <c r="E74" s="47">
        <v>0</v>
      </c>
      <c r="F74" s="47">
        <v>0</v>
      </c>
      <c r="G74" s="54">
        <v>0</v>
      </c>
      <c r="H74" s="57">
        <v>0</v>
      </c>
      <c r="I74" s="57">
        <v>0</v>
      </c>
    </row>
    <row r="75" spans="2:9" ht="20.100000000000001" customHeight="1" x14ac:dyDescent="0.25">
      <c r="B75" s="1"/>
      <c r="C75" s="2" t="s">
        <v>78</v>
      </c>
      <c r="D75" s="49">
        <v>0</v>
      </c>
      <c r="E75" s="47">
        <v>0</v>
      </c>
      <c r="F75" s="47">
        <v>0</v>
      </c>
      <c r="G75" s="54">
        <v>0</v>
      </c>
      <c r="H75" s="57">
        <v>0</v>
      </c>
      <c r="I75" s="57">
        <v>0</v>
      </c>
    </row>
    <row r="76" spans="2:9" ht="20.100000000000001" customHeight="1" x14ac:dyDescent="0.25">
      <c r="B76" s="1"/>
      <c r="C76" s="2" t="s">
        <v>79</v>
      </c>
      <c r="D76" s="49">
        <v>0</v>
      </c>
      <c r="E76" s="47">
        <v>0</v>
      </c>
      <c r="F76" s="47">
        <v>0</v>
      </c>
      <c r="G76" s="54">
        <v>0</v>
      </c>
      <c r="H76" s="57">
        <v>0</v>
      </c>
      <c r="I76" s="57">
        <v>0</v>
      </c>
    </row>
    <row r="77" spans="2:9" ht="20.100000000000001" customHeight="1" x14ac:dyDescent="0.25">
      <c r="B77" s="1"/>
      <c r="C77" s="2" t="s">
        <v>80</v>
      </c>
      <c r="D77" s="49">
        <v>0</v>
      </c>
      <c r="E77" s="47">
        <v>0</v>
      </c>
      <c r="F77" s="47">
        <v>0</v>
      </c>
      <c r="G77" s="54">
        <v>0</v>
      </c>
      <c r="H77" s="57">
        <v>0</v>
      </c>
      <c r="I77" s="57">
        <v>0</v>
      </c>
    </row>
    <row r="78" spans="2:9" ht="20.100000000000001" customHeight="1" x14ac:dyDescent="0.25">
      <c r="B78" s="1"/>
      <c r="C78" s="2" t="s">
        <v>81</v>
      </c>
      <c r="D78" s="49">
        <v>0</v>
      </c>
      <c r="E78" s="47">
        <v>0</v>
      </c>
      <c r="F78" s="47">
        <v>0</v>
      </c>
      <c r="G78" s="54">
        <v>0</v>
      </c>
      <c r="H78" s="57">
        <v>0</v>
      </c>
      <c r="I78" s="57">
        <v>0</v>
      </c>
    </row>
    <row r="79" spans="2:9" ht="20.100000000000001" customHeight="1" x14ac:dyDescent="0.25">
      <c r="B79" s="1"/>
      <c r="C79" s="2" t="s">
        <v>82</v>
      </c>
      <c r="D79" s="49">
        <v>0</v>
      </c>
      <c r="E79" s="47">
        <v>0</v>
      </c>
      <c r="F79" s="47">
        <v>0</v>
      </c>
      <c r="G79" s="54">
        <v>0</v>
      </c>
      <c r="H79" s="57">
        <v>0</v>
      </c>
      <c r="I79" s="57">
        <v>0</v>
      </c>
    </row>
    <row r="80" spans="2:9" ht="24" x14ac:dyDescent="0.25">
      <c r="B80" s="1"/>
      <c r="C80" s="2" t="s">
        <v>83</v>
      </c>
      <c r="D80" s="49">
        <v>250000</v>
      </c>
      <c r="E80" s="47">
        <v>0</v>
      </c>
      <c r="F80" s="47">
        <v>250000</v>
      </c>
      <c r="G80" s="55">
        <v>0</v>
      </c>
      <c r="H80" s="58">
        <v>0</v>
      </c>
      <c r="I80" s="58">
        <v>250000</v>
      </c>
    </row>
    <row r="81" spans="2:9" ht="20.100000000000001" customHeight="1" x14ac:dyDescent="0.25">
      <c r="B81" s="3"/>
      <c r="C81" s="48" t="s">
        <v>84</v>
      </c>
      <c r="D81" s="59">
        <f t="shared" ref="D81:I81" si="8">D9+D17+D27+D37+D47+D57+D61+D69+D73</f>
        <v>66905525.619999997</v>
      </c>
      <c r="E81" s="59">
        <f t="shared" si="8"/>
        <v>2243380.2199999997</v>
      </c>
      <c r="F81" s="59">
        <f t="shared" si="8"/>
        <v>69148905.840000004</v>
      </c>
      <c r="G81" s="59">
        <f t="shared" si="8"/>
        <v>49205290.809999995</v>
      </c>
      <c r="H81" s="59">
        <f t="shared" si="8"/>
        <v>49205290.809999995</v>
      </c>
      <c r="I81" s="59">
        <f t="shared" si="8"/>
        <v>19943615.029999997</v>
      </c>
    </row>
    <row r="83" spans="2:9" s="13" customFormat="1" x14ac:dyDescent="0.25"/>
    <row r="84" spans="2:9" s="13" customFormat="1" x14ac:dyDescent="0.25"/>
    <row r="87" spans="2:9" s="14" customFormat="1" ht="12.75" x14ac:dyDescent="0.2"/>
    <row r="88" spans="2:9" s="14" customFormat="1" ht="12.75" x14ac:dyDescent="0.2"/>
    <row r="89" spans="2:9" s="14" customFormat="1" ht="12.75" x14ac:dyDescent="0.2"/>
    <row r="90" spans="2:9" s="14" customFormat="1" ht="12.75" x14ac:dyDescent="0.2"/>
    <row r="91" spans="2:9" s="14" customFormat="1" ht="12.75" x14ac:dyDescent="0.2"/>
    <row r="92" spans="2:9" s="14" customFormat="1" ht="12.75" x14ac:dyDescent="0.2"/>
    <row r="93" spans="2:9" s="14" customFormat="1" ht="12.75" x14ac:dyDescent="0.2"/>
    <row r="94" spans="2:9" s="14" customFormat="1" ht="12.75" x14ac:dyDescent="0.2"/>
    <row r="95" spans="2:9" s="13" customFormat="1" x14ac:dyDescent="0.25"/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1:I1"/>
    <mergeCell ref="B2:I2"/>
    <mergeCell ref="B3:I3"/>
    <mergeCell ref="B4:I4"/>
    <mergeCell ref="B6:C8"/>
    <mergeCell ref="D6:H6"/>
    <mergeCell ref="I6:I7"/>
  </mergeCells>
  <printOptions horizontalCentered="1"/>
  <pageMargins left="0.31496062992125984" right="0.31496062992125984" top="0.35433070866141736" bottom="0.35433070866141736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CRISTIS</cp:lastModifiedBy>
  <cp:lastPrinted>2021-10-15T19:49:05Z</cp:lastPrinted>
  <dcterms:created xsi:type="dcterms:W3CDTF">2018-10-31T21:40:06Z</dcterms:created>
  <dcterms:modified xsi:type="dcterms:W3CDTF">2021-10-15T19:49:26Z</dcterms:modified>
</cp:coreProperties>
</file>