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F2E50362-3523-443B-BB90-7087CC212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91029"/>
</workbook>
</file>

<file path=xl/calcChain.xml><?xml version="1.0" encoding="utf-8"?>
<calcChain xmlns="http://schemas.openxmlformats.org/spreadsheetml/2006/main">
  <c r="N40" i="2" l="1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29" i="2"/>
  <c r="N12" i="2"/>
  <c r="N13" i="2"/>
  <c r="N14" i="2"/>
  <c r="N15" i="2"/>
  <c r="N16" i="2"/>
  <c r="N17" i="2"/>
  <c r="N18" i="2"/>
  <c r="N19" i="2"/>
  <c r="N20" i="2"/>
  <c r="N11" i="2"/>
  <c r="V11" i="2"/>
  <c r="V12" i="2"/>
  <c r="V13" i="2"/>
  <c r="V14" i="2"/>
  <c r="V15" i="2"/>
  <c r="V16" i="2"/>
  <c r="V17" i="2"/>
  <c r="V18" i="2"/>
  <c r="V19" i="2"/>
  <c r="V20" i="2"/>
  <c r="K21" i="2"/>
  <c r="M21" i="2"/>
  <c r="O21" i="2"/>
  <c r="Q21" i="2"/>
  <c r="K44" i="2"/>
  <c r="M44" i="2"/>
  <c r="O44" i="2"/>
  <c r="Q44" i="2"/>
  <c r="N21" i="2" l="1"/>
  <c r="N44" i="2"/>
  <c r="V45" i="2"/>
  <c r="V22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<sst xmlns="http://schemas.openxmlformats.org/spreadsheetml/2006/main" count="47" uniqueCount="26">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</sst>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9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7" fontId="24" fillId="0" borderId="25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18" fillId="0" borderId="0" xfId="42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7" fontId="24" fillId="0" borderId="11" xfId="42" applyNumberFormat="1" applyFont="1" applyBorder="1" applyAlignment="1">
      <alignment horizontal="righ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topLeftCell="D1" zoomScale="120" zoomScaleNormal="120" workbookViewId="0">
      <selection activeCell="H54" sqref="H54"/>
    </sheetView>
  </sheetViews>
  <sheetFormatPr baseColWidth="10" defaultColWidth="8" defaultRowHeight="10.5" x14ac:dyDescent="0.15"/>
  <cols>
    <col min="1" max="3" width="1.28515625" style="1" customWidth="1"/>
    <col min="4" max="4" width="36.140625" style="1" customWidth="1"/>
    <col min="5" max="5" width="1.28515625" style="1" customWidth="1"/>
    <col min="6" max="6" width="3" style="1" customWidth="1"/>
    <col min="7" max="7" width="2" style="1" customWidth="1"/>
    <col min="8" max="9" width="2.7109375" style="1" customWidth="1"/>
    <col min="10" max="10" width="1.710937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3" t="s">
        <v>1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 t="s">
        <v>2</v>
      </c>
      <c r="W6" s="33"/>
      <c r="X6" s="33"/>
      <c r="Y6" s="33"/>
      <c r="Z6" s="33"/>
      <c r="AA6" s="33"/>
    </row>
    <row r="7" spans="1:37" ht="8.2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37" ht="18.600000000000001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3" t="s">
        <v>18</v>
      </c>
      <c r="L8" s="33"/>
      <c r="M8" s="33" t="s">
        <v>3</v>
      </c>
      <c r="N8" s="33" t="s">
        <v>20</v>
      </c>
      <c r="O8" s="33" t="s">
        <v>24</v>
      </c>
      <c r="P8" s="33"/>
      <c r="Q8" s="33" t="s">
        <v>4</v>
      </c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37" ht="21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37" ht="9.1999999999999993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6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37" t="s">
        <v>5</v>
      </c>
      <c r="B11" s="38"/>
      <c r="C11" s="38"/>
      <c r="D11" s="38"/>
      <c r="E11" s="38"/>
      <c r="F11" s="38"/>
      <c r="G11" s="38"/>
      <c r="H11" s="38"/>
      <c r="I11" s="38"/>
      <c r="J11" s="39"/>
      <c r="K11" s="40">
        <v>0</v>
      </c>
      <c r="L11" s="41"/>
      <c r="M11" s="17">
        <v>0</v>
      </c>
      <c r="N11" s="17">
        <f>K11+M11</f>
        <v>0</v>
      </c>
      <c r="O11" s="40">
        <v>0</v>
      </c>
      <c r="P11" s="41"/>
      <c r="Q11" s="40">
        <v>0</v>
      </c>
      <c r="R11" s="42"/>
      <c r="S11" s="42"/>
      <c r="T11" s="42"/>
      <c r="U11" s="41"/>
      <c r="V11" s="43">
        <f t="shared" ref="V11:V20" si="0">Q11-K11</f>
        <v>0</v>
      </c>
      <c r="W11" s="44"/>
      <c r="X11" s="44"/>
      <c r="Y11" s="44"/>
      <c r="Z11" s="44"/>
      <c r="AA11" s="45"/>
    </row>
    <row r="12" spans="1:37" s="4" customFormat="1" ht="15" customHeight="1" x14ac:dyDescent="0.25">
      <c r="A12" s="37" t="s">
        <v>6</v>
      </c>
      <c r="B12" s="38"/>
      <c r="C12" s="38"/>
      <c r="D12" s="38"/>
      <c r="E12" s="38"/>
      <c r="F12" s="38"/>
      <c r="G12" s="38"/>
      <c r="H12" s="38"/>
      <c r="I12" s="38"/>
      <c r="J12" s="39"/>
      <c r="K12" s="40">
        <v>0</v>
      </c>
      <c r="L12" s="41"/>
      <c r="M12" s="17">
        <v>0</v>
      </c>
      <c r="N12" s="17">
        <f t="shared" ref="N12:N20" si="1">K12+M12</f>
        <v>0</v>
      </c>
      <c r="O12" s="40">
        <v>0</v>
      </c>
      <c r="P12" s="41"/>
      <c r="Q12" s="40">
        <v>0</v>
      </c>
      <c r="R12" s="42"/>
      <c r="S12" s="42"/>
      <c r="T12" s="42"/>
      <c r="U12" s="41"/>
      <c r="V12" s="43">
        <f t="shared" si="0"/>
        <v>0</v>
      </c>
      <c r="W12" s="44"/>
      <c r="X12" s="44"/>
      <c r="Y12" s="44"/>
      <c r="Z12" s="44"/>
      <c r="AA12" s="45"/>
    </row>
    <row r="13" spans="1:37" s="4" customFormat="1" ht="15" customHeight="1" x14ac:dyDescent="0.25">
      <c r="A13" s="37" t="s">
        <v>7</v>
      </c>
      <c r="B13" s="38"/>
      <c r="C13" s="38"/>
      <c r="D13" s="38"/>
      <c r="E13" s="38"/>
      <c r="F13" s="38"/>
      <c r="G13" s="38"/>
      <c r="H13" s="38"/>
      <c r="I13" s="38"/>
      <c r="J13" s="39"/>
      <c r="K13" s="40">
        <v>0</v>
      </c>
      <c r="L13" s="41"/>
      <c r="M13" s="17">
        <v>0</v>
      </c>
      <c r="N13" s="17">
        <f t="shared" si="1"/>
        <v>0</v>
      </c>
      <c r="O13" s="40">
        <v>0</v>
      </c>
      <c r="P13" s="41"/>
      <c r="Q13" s="40">
        <v>0</v>
      </c>
      <c r="R13" s="42"/>
      <c r="S13" s="42"/>
      <c r="T13" s="42"/>
      <c r="U13" s="41"/>
      <c r="V13" s="43">
        <f t="shared" si="0"/>
        <v>0</v>
      </c>
      <c r="W13" s="44"/>
      <c r="X13" s="44"/>
      <c r="Y13" s="44"/>
      <c r="Z13" s="44"/>
      <c r="AA13" s="45"/>
    </row>
    <row r="14" spans="1:37" s="4" customFormat="1" ht="15" customHeight="1" x14ac:dyDescent="0.25">
      <c r="A14" s="37" t="s">
        <v>8</v>
      </c>
      <c r="B14" s="38"/>
      <c r="C14" s="38"/>
      <c r="D14" s="38"/>
      <c r="E14" s="38"/>
      <c r="F14" s="38"/>
      <c r="G14" s="38"/>
      <c r="H14" s="38"/>
      <c r="I14" s="38"/>
      <c r="J14" s="39"/>
      <c r="K14" s="40">
        <v>0</v>
      </c>
      <c r="L14" s="41"/>
      <c r="M14" s="17">
        <v>0</v>
      </c>
      <c r="N14" s="17">
        <f t="shared" si="1"/>
        <v>0</v>
      </c>
      <c r="O14" s="40">
        <v>0</v>
      </c>
      <c r="P14" s="41"/>
      <c r="Q14" s="40">
        <v>0</v>
      </c>
      <c r="R14" s="42"/>
      <c r="S14" s="42"/>
      <c r="T14" s="42"/>
      <c r="U14" s="41"/>
      <c r="V14" s="43">
        <f t="shared" si="0"/>
        <v>0</v>
      </c>
      <c r="W14" s="44"/>
      <c r="X14" s="44"/>
      <c r="Y14" s="44"/>
      <c r="Z14" s="44"/>
      <c r="AA14" s="45"/>
    </row>
    <row r="15" spans="1:37" s="4" customFormat="1" ht="15" customHeight="1" x14ac:dyDescent="0.25">
      <c r="A15" s="37" t="s">
        <v>9</v>
      </c>
      <c r="B15" s="38"/>
      <c r="C15" s="38"/>
      <c r="D15" s="38"/>
      <c r="E15" s="38"/>
      <c r="F15" s="38"/>
      <c r="G15" s="38"/>
      <c r="H15" s="38"/>
      <c r="I15" s="38"/>
      <c r="J15" s="39"/>
      <c r="K15" s="46">
        <v>389010.47</v>
      </c>
      <c r="L15" s="41"/>
      <c r="M15" s="17">
        <v>230000</v>
      </c>
      <c r="N15" s="17">
        <f t="shared" si="1"/>
        <v>619010.47</v>
      </c>
      <c r="O15" s="40">
        <v>537116.36</v>
      </c>
      <c r="P15" s="41"/>
      <c r="Q15" s="40">
        <v>537116.36</v>
      </c>
      <c r="R15" s="42"/>
      <c r="S15" s="42"/>
      <c r="T15" s="42"/>
      <c r="U15" s="41"/>
      <c r="V15" s="43">
        <f t="shared" si="0"/>
        <v>148105.89000000001</v>
      </c>
      <c r="W15" s="44"/>
      <c r="X15" s="44"/>
      <c r="Y15" s="44"/>
      <c r="Z15" s="44"/>
      <c r="AA15" s="45"/>
      <c r="AB15" s="47"/>
      <c r="AC15" s="48"/>
    </row>
    <row r="16" spans="1:37" s="4" customFormat="1" ht="15" customHeight="1" x14ac:dyDescent="0.25">
      <c r="A16" s="37" t="s">
        <v>10</v>
      </c>
      <c r="B16" s="38"/>
      <c r="C16" s="38"/>
      <c r="D16" s="38"/>
      <c r="E16" s="38"/>
      <c r="F16" s="38"/>
      <c r="G16" s="38"/>
      <c r="H16" s="38"/>
      <c r="I16" s="38"/>
      <c r="J16" s="39"/>
      <c r="K16" s="46">
        <v>0</v>
      </c>
      <c r="L16" s="41"/>
      <c r="M16" s="17">
        <v>0</v>
      </c>
      <c r="N16" s="17">
        <f t="shared" si="1"/>
        <v>0</v>
      </c>
      <c r="O16" s="40">
        <v>0</v>
      </c>
      <c r="P16" s="41"/>
      <c r="Q16" s="40">
        <v>0</v>
      </c>
      <c r="R16" s="42"/>
      <c r="S16" s="42"/>
      <c r="T16" s="42"/>
      <c r="U16" s="41"/>
      <c r="V16" s="43">
        <f t="shared" si="0"/>
        <v>0</v>
      </c>
      <c r="W16" s="44"/>
      <c r="X16" s="44"/>
      <c r="Y16" s="44"/>
      <c r="Z16" s="44"/>
      <c r="AA16" s="45"/>
      <c r="AB16" s="47"/>
      <c r="AC16" s="48"/>
    </row>
    <row r="17" spans="1:29" s="4" customFormat="1" ht="15" customHeight="1" x14ac:dyDescent="0.25">
      <c r="A17" s="37" t="s">
        <v>11</v>
      </c>
      <c r="B17" s="38"/>
      <c r="C17" s="38"/>
      <c r="D17" s="38"/>
      <c r="E17" s="38"/>
      <c r="F17" s="38"/>
      <c r="G17" s="38"/>
      <c r="H17" s="38"/>
      <c r="I17" s="38"/>
      <c r="J17" s="39"/>
      <c r="K17" s="40">
        <v>65285360.920000002</v>
      </c>
      <c r="L17" s="41"/>
      <c r="M17" s="17">
        <v>-230000</v>
      </c>
      <c r="N17" s="17">
        <f t="shared" si="1"/>
        <v>65055360.920000002</v>
      </c>
      <c r="O17" s="40">
        <v>39031574.740000002</v>
      </c>
      <c r="P17" s="41"/>
      <c r="Q17" s="40">
        <v>39031574.740000002</v>
      </c>
      <c r="R17" s="42"/>
      <c r="S17" s="42"/>
      <c r="T17" s="42"/>
      <c r="U17" s="41"/>
      <c r="V17" s="43">
        <f t="shared" si="0"/>
        <v>-26253786.18</v>
      </c>
      <c r="W17" s="44"/>
      <c r="X17" s="44"/>
      <c r="Y17" s="44"/>
      <c r="Z17" s="44"/>
      <c r="AA17" s="45"/>
      <c r="AB17" s="47"/>
      <c r="AC17" s="48"/>
    </row>
    <row r="18" spans="1:29" s="4" customFormat="1" ht="24" customHeight="1" x14ac:dyDescent="0.25">
      <c r="A18" s="37" t="s">
        <v>12</v>
      </c>
      <c r="B18" s="38"/>
      <c r="C18" s="38"/>
      <c r="D18" s="38"/>
      <c r="E18" s="38"/>
      <c r="F18" s="38"/>
      <c r="G18" s="38"/>
      <c r="H18" s="38"/>
      <c r="I18" s="38"/>
      <c r="J18" s="39"/>
      <c r="K18" s="40">
        <v>0</v>
      </c>
      <c r="L18" s="41"/>
      <c r="M18" s="17">
        <v>0</v>
      </c>
      <c r="N18" s="17">
        <f t="shared" si="1"/>
        <v>0</v>
      </c>
      <c r="O18" s="40">
        <v>0</v>
      </c>
      <c r="P18" s="41"/>
      <c r="Q18" s="40">
        <v>0</v>
      </c>
      <c r="R18" s="42"/>
      <c r="S18" s="42"/>
      <c r="T18" s="42"/>
      <c r="U18" s="41"/>
      <c r="V18" s="43">
        <f t="shared" si="0"/>
        <v>0</v>
      </c>
      <c r="W18" s="44"/>
      <c r="X18" s="44"/>
      <c r="Y18" s="44"/>
      <c r="Z18" s="44"/>
      <c r="AA18" s="45"/>
      <c r="AB18" s="47"/>
      <c r="AC18" s="48"/>
    </row>
    <row r="19" spans="1:29" s="4" customFormat="1" ht="23.25" customHeight="1" x14ac:dyDescent="0.25">
      <c r="A19" s="37" t="s">
        <v>13</v>
      </c>
      <c r="B19" s="38"/>
      <c r="C19" s="38"/>
      <c r="D19" s="38"/>
      <c r="E19" s="38"/>
      <c r="F19" s="38"/>
      <c r="G19" s="38"/>
      <c r="H19" s="38"/>
      <c r="I19" s="38"/>
      <c r="J19" s="39"/>
      <c r="K19" s="40">
        <v>3238320</v>
      </c>
      <c r="L19" s="41"/>
      <c r="M19" s="17">
        <v>0</v>
      </c>
      <c r="N19" s="17">
        <f t="shared" si="1"/>
        <v>3238320</v>
      </c>
      <c r="O19" s="40">
        <v>0</v>
      </c>
      <c r="P19" s="41"/>
      <c r="Q19" s="40">
        <v>0</v>
      </c>
      <c r="R19" s="42"/>
      <c r="S19" s="42"/>
      <c r="T19" s="42"/>
      <c r="U19" s="41"/>
      <c r="V19" s="43">
        <f t="shared" si="0"/>
        <v>-3238320</v>
      </c>
      <c r="W19" s="44"/>
      <c r="X19" s="44"/>
      <c r="Y19" s="44"/>
      <c r="Z19" s="44"/>
      <c r="AA19" s="45"/>
      <c r="AB19" s="47"/>
      <c r="AC19" s="48"/>
    </row>
    <row r="20" spans="1:29" s="4" customFormat="1" ht="15" customHeight="1" x14ac:dyDescent="0.25">
      <c r="A20" s="49" t="s">
        <v>14</v>
      </c>
      <c r="B20" s="50"/>
      <c r="C20" s="50"/>
      <c r="D20" s="50"/>
      <c r="E20" s="50"/>
      <c r="F20" s="50"/>
      <c r="G20" s="50"/>
      <c r="H20" s="50"/>
      <c r="I20" s="50"/>
      <c r="J20" s="51"/>
      <c r="K20" s="52">
        <v>0</v>
      </c>
      <c r="L20" s="53"/>
      <c r="M20" s="16">
        <v>0</v>
      </c>
      <c r="N20" s="17">
        <f t="shared" si="1"/>
        <v>0</v>
      </c>
      <c r="O20" s="52">
        <v>0</v>
      </c>
      <c r="P20" s="53"/>
      <c r="Q20" s="52">
        <v>0</v>
      </c>
      <c r="R20" s="54"/>
      <c r="S20" s="54"/>
      <c r="T20" s="54"/>
      <c r="U20" s="53"/>
      <c r="V20" s="43">
        <f t="shared" si="0"/>
        <v>0</v>
      </c>
      <c r="W20" s="44"/>
      <c r="X20" s="44"/>
      <c r="Y20" s="44"/>
      <c r="Z20" s="44"/>
      <c r="AA20" s="45"/>
    </row>
    <row r="21" spans="1:29" s="4" customFormat="1" ht="15" customHeight="1" x14ac:dyDescent="0.25">
      <c r="A21" s="55" t="s">
        <v>15</v>
      </c>
      <c r="B21" s="55"/>
      <c r="C21" s="55"/>
      <c r="D21" s="55"/>
      <c r="E21" s="55"/>
      <c r="F21" s="55"/>
      <c r="G21" s="55"/>
      <c r="H21" s="55"/>
      <c r="I21" s="55"/>
      <c r="J21" s="55"/>
      <c r="K21" s="56">
        <f>SUM(K11:L20)</f>
        <v>68912691.390000001</v>
      </c>
      <c r="L21" s="56"/>
      <c r="M21" s="15">
        <f>SUM(M11:M20)</f>
        <v>0</v>
      </c>
      <c r="N21" s="15">
        <f>SUM(N11:N20)</f>
        <v>68912691.390000001</v>
      </c>
      <c r="O21" s="56">
        <f>SUM(O11:P20)</f>
        <v>39568691.100000001</v>
      </c>
      <c r="P21" s="56"/>
      <c r="Q21" s="56">
        <f>SUM(Q11:U20)</f>
        <v>39568691.100000001</v>
      </c>
      <c r="R21" s="56"/>
      <c r="S21" s="56"/>
      <c r="T21" s="56"/>
      <c r="U21" s="56"/>
      <c r="V21" s="57">
        <v>-42814667.990000002</v>
      </c>
      <c r="W21" s="57"/>
      <c r="X21" s="57"/>
      <c r="Y21" s="57"/>
      <c r="Z21" s="57"/>
      <c r="AA21" s="57"/>
    </row>
    <row r="22" spans="1:29" s="4" customFormat="1" ht="15" customHeight="1" x14ac:dyDescent="0.25">
      <c r="A22" s="58" t="s">
        <v>16</v>
      </c>
      <c r="B22" s="58"/>
      <c r="C22" s="58"/>
      <c r="D22" s="58"/>
      <c r="E22" s="58"/>
      <c r="F22" s="58"/>
      <c r="G22" s="58"/>
      <c r="H22" s="58"/>
      <c r="I22" s="58"/>
      <c r="J22" s="58"/>
      <c r="V22" s="59">
        <f>SUM(V11:AA20)</f>
        <v>-29344000.289999999</v>
      </c>
      <c r="W22" s="59"/>
      <c r="X22" s="59"/>
      <c r="Y22" s="59"/>
      <c r="Z22" s="59"/>
      <c r="AA22" s="59"/>
    </row>
    <row r="23" spans="1:29" ht="14.1" customHeight="1" x14ac:dyDescent="0.15"/>
    <row r="24" spans="1:29" ht="7.15" customHeight="1" x14ac:dyDescent="0.15">
      <c r="A24" s="60" t="s">
        <v>17</v>
      </c>
      <c r="B24" s="60"/>
      <c r="C24" s="60"/>
      <c r="D24" s="60"/>
      <c r="E24" s="60"/>
      <c r="F24" s="60"/>
      <c r="G24" s="60"/>
      <c r="H24" s="60"/>
      <c r="I24" s="60"/>
      <c r="J24" s="60"/>
      <c r="K24" s="33" t="s">
        <v>1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 t="s">
        <v>2</v>
      </c>
      <c r="W24" s="33"/>
      <c r="X24" s="33"/>
      <c r="Y24" s="33"/>
      <c r="Z24" s="33"/>
      <c r="AA24" s="33"/>
    </row>
    <row r="25" spans="1:29" ht="9" customHeight="1" x14ac:dyDescent="0.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9" ht="36" customHeight="1" x14ac:dyDescent="0.1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33" t="s">
        <v>18</v>
      </c>
      <c r="L26" s="33"/>
      <c r="M26" s="33" t="s">
        <v>19</v>
      </c>
      <c r="N26" s="33" t="s">
        <v>20</v>
      </c>
      <c r="O26" s="33" t="s">
        <v>24</v>
      </c>
      <c r="P26" s="33"/>
      <c r="Q26" s="33" t="s">
        <v>4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9" ht="6.75" customHeight="1" x14ac:dyDescent="0.1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9" ht="28.35" customHeight="1" x14ac:dyDescent="0.2">
      <c r="A28" s="61" t="s">
        <v>21</v>
      </c>
      <c r="B28" s="62"/>
      <c r="C28" s="62"/>
      <c r="D28" s="62"/>
      <c r="E28" s="62"/>
      <c r="F28" s="62"/>
      <c r="G28" s="62"/>
      <c r="H28" s="62"/>
      <c r="I28" s="62"/>
      <c r="J28" s="63"/>
      <c r="K28" s="14"/>
      <c r="L28" s="13"/>
      <c r="M28" s="7"/>
      <c r="N28" s="7"/>
      <c r="O28" s="64"/>
      <c r="P28" s="65"/>
      <c r="Q28" s="64"/>
      <c r="R28" s="66"/>
      <c r="S28" s="66"/>
      <c r="T28" s="66"/>
      <c r="U28" s="65"/>
      <c r="V28" s="64"/>
      <c r="W28" s="66"/>
      <c r="X28" s="66"/>
      <c r="Y28" s="66"/>
      <c r="Z28" s="66"/>
      <c r="AA28" s="65"/>
    </row>
    <row r="29" spans="1:29" ht="15" customHeight="1" x14ac:dyDescent="0.15">
      <c r="A29" s="67"/>
      <c r="B29" s="68"/>
      <c r="D29" s="69" t="s">
        <v>5</v>
      </c>
      <c r="E29" s="69"/>
      <c r="F29" s="69"/>
      <c r="G29" s="69"/>
      <c r="H29" s="69"/>
      <c r="I29" s="69"/>
      <c r="J29" s="70"/>
      <c r="K29" s="71">
        <v>0</v>
      </c>
      <c r="L29" s="72"/>
      <c r="M29" s="12">
        <v>0</v>
      </c>
      <c r="N29" s="12">
        <f>K29+M29</f>
        <v>0</v>
      </c>
      <c r="O29" s="71">
        <v>0</v>
      </c>
      <c r="P29" s="72"/>
      <c r="Q29" s="71">
        <v>0</v>
      </c>
      <c r="R29" s="73"/>
      <c r="S29" s="73"/>
      <c r="T29" s="73"/>
      <c r="U29" s="72"/>
      <c r="V29" s="74">
        <f>Q29-K29</f>
        <v>0</v>
      </c>
      <c r="W29" s="75"/>
      <c r="X29" s="75"/>
      <c r="Y29" s="75"/>
      <c r="Z29" s="75"/>
      <c r="AA29" s="76"/>
    </row>
    <row r="30" spans="1:29" ht="15" customHeight="1" x14ac:dyDescent="0.15">
      <c r="A30" s="67"/>
      <c r="B30" s="68"/>
      <c r="D30" s="69" t="s">
        <v>6</v>
      </c>
      <c r="E30" s="69"/>
      <c r="F30" s="69"/>
      <c r="G30" s="69"/>
      <c r="H30" s="69"/>
      <c r="I30" s="69"/>
      <c r="J30" s="70"/>
      <c r="K30" s="71">
        <v>0</v>
      </c>
      <c r="L30" s="72"/>
      <c r="M30" s="12">
        <v>0</v>
      </c>
      <c r="N30" s="12">
        <f t="shared" ref="N30:N43" si="2">K30+M30</f>
        <v>0</v>
      </c>
      <c r="O30" s="71">
        <v>0</v>
      </c>
      <c r="P30" s="72"/>
      <c r="Q30" s="71">
        <v>0</v>
      </c>
      <c r="R30" s="73"/>
      <c r="S30" s="73"/>
      <c r="T30" s="73"/>
      <c r="U30" s="72"/>
      <c r="V30" s="74">
        <f t="shared" ref="V30:V43" si="3">Q30-K30</f>
        <v>0</v>
      </c>
      <c r="W30" s="75"/>
      <c r="X30" s="75"/>
      <c r="Y30" s="75"/>
      <c r="Z30" s="75"/>
      <c r="AA30" s="76"/>
    </row>
    <row r="31" spans="1:29" ht="15" customHeight="1" x14ac:dyDescent="0.15">
      <c r="A31" s="67"/>
      <c r="B31" s="68"/>
      <c r="D31" s="69" t="s">
        <v>7</v>
      </c>
      <c r="E31" s="69"/>
      <c r="F31" s="69"/>
      <c r="G31" s="69"/>
      <c r="H31" s="69"/>
      <c r="I31" s="69"/>
      <c r="J31" s="70"/>
      <c r="K31" s="71">
        <v>0</v>
      </c>
      <c r="L31" s="72"/>
      <c r="M31" s="12">
        <v>0</v>
      </c>
      <c r="N31" s="12">
        <f t="shared" si="2"/>
        <v>0</v>
      </c>
      <c r="O31" s="71">
        <v>0</v>
      </c>
      <c r="P31" s="72"/>
      <c r="Q31" s="71">
        <v>0</v>
      </c>
      <c r="R31" s="73"/>
      <c r="S31" s="73"/>
      <c r="T31" s="73"/>
      <c r="U31" s="72"/>
      <c r="V31" s="74">
        <f t="shared" si="3"/>
        <v>0</v>
      </c>
      <c r="W31" s="75"/>
      <c r="X31" s="75"/>
      <c r="Y31" s="75"/>
      <c r="Z31" s="75"/>
      <c r="AA31" s="76"/>
    </row>
    <row r="32" spans="1:29" ht="15" customHeight="1" x14ac:dyDescent="0.15">
      <c r="A32" s="67"/>
      <c r="B32" s="68"/>
      <c r="D32" s="69" t="s">
        <v>8</v>
      </c>
      <c r="E32" s="69"/>
      <c r="F32" s="69"/>
      <c r="G32" s="69"/>
      <c r="H32" s="69"/>
      <c r="I32" s="69"/>
      <c r="J32" s="70"/>
      <c r="K32" s="71">
        <v>0</v>
      </c>
      <c r="L32" s="72"/>
      <c r="M32" s="12">
        <v>0</v>
      </c>
      <c r="N32" s="12">
        <f t="shared" si="2"/>
        <v>0</v>
      </c>
      <c r="O32" s="71">
        <v>0</v>
      </c>
      <c r="P32" s="72"/>
      <c r="Q32" s="71">
        <v>0</v>
      </c>
      <c r="R32" s="73"/>
      <c r="S32" s="73"/>
      <c r="T32" s="73"/>
      <c r="U32" s="72"/>
      <c r="V32" s="74">
        <f t="shared" si="3"/>
        <v>0</v>
      </c>
      <c r="W32" s="75"/>
      <c r="X32" s="75"/>
      <c r="Y32" s="75"/>
      <c r="Z32" s="75"/>
      <c r="AA32" s="76"/>
    </row>
    <row r="33" spans="1:27" ht="15" customHeight="1" x14ac:dyDescent="0.15">
      <c r="A33" s="67"/>
      <c r="B33" s="68"/>
      <c r="D33" s="69" t="s">
        <v>9</v>
      </c>
      <c r="E33" s="69"/>
      <c r="F33" s="69"/>
      <c r="G33" s="69"/>
      <c r="H33" s="69"/>
      <c r="I33" s="69"/>
      <c r="J33" s="70"/>
      <c r="K33" s="71">
        <v>0</v>
      </c>
      <c r="L33" s="72"/>
      <c r="M33" s="12">
        <v>0</v>
      </c>
      <c r="N33" s="12">
        <f t="shared" si="2"/>
        <v>0</v>
      </c>
      <c r="O33" s="71">
        <v>0</v>
      </c>
      <c r="P33" s="72"/>
      <c r="Q33" s="71">
        <v>0</v>
      </c>
      <c r="R33" s="73"/>
      <c r="S33" s="73"/>
      <c r="T33" s="73"/>
      <c r="U33" s="72"/>
      <c r="V33" s="74">
        <f t="shared" si="3"/>
        <v>0</v>
      </c>
      <c r="W33" s="75"/>
      <c r="X33" s="75"/>
      <c r="Y33" s="75"/>
      <c r="Z33" s="75"/>
      <c r="AA33" s="76"/>
    </row>
    <row r="34" spans="1:27" ht="15" customHeight="1" x14ac:dyDescent="0.15">
      <c r="A34" s="67"/>
      <c r="B34" s="68"/>
      <c r="D34" s="69" t="s">
        <v>10</v>
      </c>
      <c r="E34" s="69"/>
      <c r="F34" s="69"/>
      <c r="G34" s="69"/>
      <c r="H34" s="69"/>
      <c r="I34" s="69"/>
      <c r="J34" s="70"/>
      <c r="K34" s="71">
        <v>0</v>
      </c>
      <c r="L34" s="72"/>
      <c r="M34" s="12">
        <v>0</v>
      </c>
      <c r="N34" s="12">
        <f t="shared" si="2"/>
        <v>0</v>
      </c>
      <c r="O34" s="71">
        <v>0</v>
      </c>
      <c r="P34" s="72"/>
      <c r="Q34" s="71">
        <v>0</v>
      </c>
      <c r="R34" s="73"/>
      <c r="S34" s="73"/>
      <c r="T34" s="73"/>
      <c r="U34" s="72"/>
      <c r="V34" s="74">
        <f t="shared" si="3"/>
        <v>0</v>
      </c>
      <c r="W34" s="75"/>
      <c r="X34" s="75"/>
      <c r="Y34" s="75"/>
      <c r="Z34" s="75"/>
      <c r="AA34" s="76"/>
    </row>
    <row r="35" spans="1:27" ht="25.5" customHeight="1" x14ac:dyDescent="0.15">
      <c r="A35" s="77"/>
      <c r="B35" s="78"/>
      <c r="C35" s="11"/>
      <c r="D35" s="79" t="s">
        <v>12</v>
      </c>
      <c r="E35" s="79"/>
      <c r="F35" s="79"/>
      <c r="G35" s="79"/>
      <c r="H35" s="79"/>
      <c r="I35" s="79"/>
      <c r="J35" s="80"/>
      <c r="K35" s="81">
        <v>0</v>
      </c>
      <c r="L35" s="82"/>
      <c r="M35" s="10">
        <v>0</v>
      </c>
      <c r="N35" s="10">
        <f t="shared" si="2"/>
        <v>0</v>
      </c>
      <c r="O35" s="81">
        <v>0</v>
      </c>
      <c r="P35" s="82"/>
      <c r="Q35" s="81">
        <v>0</v>
      </c>
      <c r="R35" s="83"/>
      <c r="S35" s="83"/>
      <c r="T35" s="83"/>
      <c r="U35" s="82"/>
      <c r="V35" s="84">
        <f t="shared" si="3"/>
        <v>0</v>
      </c>
      <c r="W35" s="85"/>
      <c r="X35" s="85"/>
      <c r="Y35" s="85"/>
      <c r="Z35" s="85"/>
      <c r="AA35" s="86"/>
    </row>
    <row r="36" spans="1:27" ht="21" customHeight="1" x14ac:dyDescent="0.15">
      <c r="A36" s="87"/>
      <c r="B36" s="88"/>
      <c r="C36" s="9"/>
      <c r="D36" s="89" t="s">
        <v>13</v>
      </c>
      <c r="E36" s="89"/>
      <c r="F36" s="89"/>
      <c r="G36" s="89"/>
      <c r="H36" s="89"/>
      <c r="I36" s="89"/>
      <c r="J36" s="90"/>
      <c r="K36" s="91">
        <v>0</v>
      </c>
      <c r="L36" s="92"/>
      <c r="M36" s="8">
        <v>0</v>
      </c>
      <c r="N36" s="12">
        <f t="shared" si="2"/>
        <v>0</v>
      </c>
      <c r="O36" s="91">
        <v>0</v>
      </c>
      <c r="P36" s="92"/>
      <c r="Q36" s="91">
        <v>0</v>
      </c>
      <c r="R36" s="93"/>
      <c r="S36" s="93"/>
      <c r="T36" s="93"/>
      <c r="U36" s="92"/>
      <c r="V36" s="74">
        <f t="shared" si="3"/>
        <v>0</v>
      </c>
      <c r="W36" s="75"/>
      <c r="X36" s="75"/>
      <c r="Y36" s="75"/>
      <c r="Z36" s="75"/>
      <c r="AA36" s="76"/>
    </row>
    <row r="37" spans="1:27" ht="50.25" customHeight="1" x14ac:dyDescent="0.15">
      <c r="A37" s="94" t="s">
        <v>22</v>
      </c>
      <c r="B37" s="95"/>
      <c r="C37" s="95"/>
      <c r="D37" s="95"/>
      <c r="E37" s="95"/>
      <c r="F37" s="95"/>
      <c r="G37" s="95"/>
      <c r="H37" s="95"/>
      <c r="I37" s="95"/>
      <c r="J37" s="96"/>
      <c r="K37" s="64"/>
      <c r="L37" s="65"/>
      <c r="M37" s="7"/>
      <c r="N37" s="12">
        <f t="shared" si="2"/>
        <v>0</v>
      </c>
      <c r="O37" s="64"/>
      <c r="P37" s="65"/>
      <c r="Q37" s="64"/>
      <c r="R37" s="66"/>
      <c r="S37" s="66"/>
      <c r="T37" s="66"/>
      <c r="U37" s="65"/>
      <c r="V37" s="74">
        <f t="shared" si="3"/>
        <v>0</v>
      </c>
      <c r="W37" s="75"/>
      <c r="X37" s="75"/>
      <c r="Y37" s="75"/>
      <c r="Z37" s="75"/>
      <c r="AA37" s="76"/>
    </row>
    <row r="38" spans="1:27" ht="15" customHeight="1" x14ac:dyDescent="0.15">
      <c r="A38" s="67"/>
      <c r="B38" s="68"/>
      <c r="D38" s="97" t="s">
        <v>6</v>
      </c>
      <c r="E38" s="97"/>
      <c r="F38" s="97"/>
      <c r="G38" s="97"/>
      <c r="H38" s="97"/>
      <c r="I38" s="97"/>
      <c r="J38" s="98"/>
      <c r="K38" s="99">
        <v>0</v>
      </c>
      <c r="L38" s="100"/>
      <c r="M38" s="6">
        <v>0</v>
      </c>
      <c r="N38" s="12">
        <f t="shared" si="2"/>
        <v>0</v>
      </c>
      <c r="O38" s="99">
        <v>0</v>
      </c>
      <c r="P38" s="100"/>
      <c r="Q38" s="99">
        <v>0</v>
      </c>
      <c r="R38" s="101"/>
      <c r="S38" s="101"/>
      <c r="T38" s="101"/>
      <c r="U38" s="100"/>
      <c r="V38" s="74">
        <f t="shared" si="3"/>
        <v>0</v>
      </c>
      <c r="W38" s="75"/>
      <c r="X38" s="75"/>
      <c r="Y38" s="75"/>
      <c r="Z38" s="75"/>
      <c r="AA38" s="76"/>
    </row>
    <row r="39" spans="1:27" ht="15" customHeight="1" x14ac:dyDescent="0.15">
      <c r="A39" s="67"/>
      <c r="B39" s="68"/>
      <c r="D39" s="97" t="s">
        <v>9</v>
      </c>
      <c r="E39" s="97"/>
      <c r="F39" s="97"/>
      <c r="G39" s="97"/>
      <c r="H39" s="97"/>
      <c r="I39" s="97"/>
      <c r="J39" s="98"/>
      <c r="K39" s="40">
        <v>389010.47</v>
      </c>
      <c r="L39" s="41"/>
      <c r="M39" s="6">
        <v>230000</v>
      </c>
      <c r="N39" s="12">
        <f t="shared" si="2"/>
        <v>619010.47</v>
      </c>
      <c r="O39" s="102">
        <v>537116.36</v>
      </c>
      <c r="P39" s="103"/>
      <c r="Q39" s="99">
        <v>537116.36</v>
      </c>
      <c r="R39" s="101"/>
      <c r="S39" s="101"/>
      <c r="T39" s="101"/>
      <c r="U39" s="100"/>
      <c r="V39" s="74">
        <f t="shared" si="3"/>
        <v>148105.89000000001</v>
      </c>
      <c r="W39" s="75"/>
      <c r="X39" s="75"/>
      <c r="Y39" s="75"/>
      <c r="Z39" s="75"/>
      <c r="AA39" s="76"/>
    </row>
    <row r="40" spans="1:27" ht="15" customHeight="1" x14ac:dyDescent="0.15">
      <c r="A40" s="67"/>
      <c r="B40" s="68"/>
      <c r="D40" s="97" t="s">
        <v>11</v>
      </c>
      <c r="E40" s="97"/>
      <c r="F40" s="97"/>
      <c r="G40" s="97"/>
      <c r="H40" s="97"/>
      <c r="I40" s="97"/>
      <c r="J40" s="98"/>
      <c r="K40" s="40">
        <v>65285360.920000002</v>
      </c>
      <c r="L40" s="41"/>
      <c r="M40" s="6">
        <v>-230000</v>
      </c>
      <c r="N40" s="12">
        <f t="shared" si="2"/>
        <v>65055360.920000002</v>
      </c>
      <c r="O40" s="102">
        <v>39031574.740000002</v>
      </c>
      <c r="P40" s="103"/>
      <c r="Q40" s="99">
        <v>39031574.740000002</v>
      </c>
      <c r="R40" s="101"/>
      <c r="S40" s="101"/>
      <c r="T40" s="101"/>
      <c r="U40" s="100"/>
      <c r="V40" s="74">
        <f t="shared" si="3"/>
        <v>-26253786.18</v>
      </c>
      <c r="W40" s="75"/>
      <c r="X40" s="75"/>
      <c r="Y40" s="75"/>
      <c r="Z40" s="75"/>
      <c r="AA40" s="76"/>
    </row>
    <row r="41" spans="1:27" ht="25.5" customHeight="1" x14ac:dyDescent="0.15">
      <c r="A41" s="67"/>
      <c r="B41" s="68"/>
      <c r="D41" s="97" t="s">
        <v>13</v>
      </c>
      <c r="E41" s="97"/>
      <c r="F41" s="97"/>
      <c r="G41" s="97"/>
      <c r="H41" s="97"/>
      <c r="I41" s="97"/>
      <c r="J41" s="98"/>
      <c r="K41" s="40">
        <v>3238320</v>
      </c>
      <c r="L41" s="41"/>
      <c r="M41" s="6">
        <v>0</v>
      </c>
      <c r="N41" s="12">
        <f t="shared" si="2"/>
        <v>3238320</v>
      </c>
      <c r="O41" s="102">
        <v>0</v>
      </c>
      <c r="P41" s="103"/>
      <c r="Q41" s="99">
        <v>0</v>
      </c>
      <c r="R41" s="101"/>
      <c r="S41" s="101"/>
      <c r="T41" s="101"/>
      <c r="U41" s="100"/>
      <c r="V41" s="74">
        <f t="shared" si="3"/>
        <v>-3238320</v>
      </c>
      <c r="W41" s="75"/>
      <c r="X41" s="75"/>
      <c r="Y41" s="75"/>
      <c r="Z41" s="75"/>
      <c r="AA41" s="76"/>
    </row>
    <row r="42" spans="1:27" s="4" customFormat="1" ht="17.25" customHeight="1" x14ac:dyDescent="0.25">
      <c r="A42" s="61" t="s">
        <v>23</v>
      </c>
      <c r="B42" s="62"/>
      <c r="C42" s="62"/>
      <c r="D42" s="62"/>
      <c r="E42" s="62"/>
      <c r="F42" s="62"/>
      <c r="G42" s="62"/>
      <c r="H42" s="62"/>
      <c r="I42" s="62"/>
      <c r="J42" s="63"/>
      <c r="K42" s="107"/>
      <c r="L42" s="108"/>
      <c r="M42" s="5"/>
      <c r="N42" s="12">
        <f t="shared" si="2"/>
        <v>0</v>
      </c>
      <c r="O42" s="107"/>
      <c r="P42" s="108"/>
      <c r="Q42" s="107"/>
      <c r="R42" s="48"/>
      <c r="S42" s="48"/>
      <c r="T42" s="48"/>
      <c r="U42" s="108"/>
      <c r="V42" s="74">
        <f t="shared" si="3"/>
        <v>0</v>
      </c>
      <c r="W42" s="75"/>
      <c r="X42" s="75"/>
      <c r="Y42" s="75"/>
      <c r="Z42" s="75"/>
      <c r="AA42" s="76"/>
    </row>
    <row r="43" spans="1:27" ht="15" customHeight="1" x14ac:dyDescent="0.15">
      <c r="A43" s="77"/>
      <c r="B43" s="78"/>
      <c r="C43" s="78"/>
      <c r="D43" s="109" t="s">
        <v>14</v>
      </c>
      <c r="E43" s="109"/>
      <c r="F43" s="109"/>
      <c r="G43" s="109"/>
      <c r="H43" s="109"/>
      <c r="I43" s="109"/>
      <c r="J43" s="110"/>
      <c r="K43" s="104">
        <v>0</v>
      </c>
      <c r="L43" s="106"/>
      <c r="M43" s="3">
        <v>0</v>
      </c>
      <c r="N43" s="10">
        <f t="shared" si="2"/>
        <v>0</v>
      </c>
      <c r="O43" s="104">
        <v>0</v>
      </c>
      <c r="P43" s="106"/>
      <c r="Q43" s="104">
        <v>0</v>
      </c>
      <c r="R43" s="105"/>
      <c r="S43" s="105"/>
      <c r="T43" s="105"/>
      <c r="U43" s="106"/>
      <c r="V43" s="74">
        <f t="shared" si="3"/>
        <v>0</v>
      </c>
      <c r="W43" s="75"/>
      <c r="X43" s="75"/>
      <c r="Y43" s="75"/>
      <c r="Z43" s="75"/>
      <c r="AA43" s="76"/>
    </row>
    <row r="44" spans="1:27" ht="10.15" customHeight="1" x14ac:dyDescent="0.15">
      <c r="A44" s="115"/>
      <c r="B44" s="115"/>
      <c r="C44" s="115"/>
      <c r="D44" s="116" t="s">
        <v>15</v>
      </c>
      <c r="E44" s="116"/>
      <c r="F44" s="116"/>
      <c r="G44" s="116"/>
      <c r="H44" s="116"/>
      <c r="I44" s="116"/>
      <c r="J44" s="116"/>
      <c r="K44" s="117">
        <f>SUM(K29:L43)</f>
        <v>68912691.390000001</v>
      </c>
      <c r="L44" s="117"/>
      <c r="M44" s="2">
        <f>SUM(M29:M43)</f>
        <v>0</v>
      </c>
      <c r="N44" s="2">
        <f>SUM(N29:N43)</f>
        <v>68912691.390000001</v>
      </c>
      <c r="O44" s="117">
        <f>SUM(O29:P43)</f>
        <v>39568691.100000001</v>
      </c>
      <c r="P44" s="117"/>
      <c r="Q44" s="117">
        <f>SUM(Q29:U43)</f>
        <v>39568691.100000001</v>
      </c>
      <c r="R44" s="117"/>
      <c r="S44" s="117"/>
      <c r="T44" s="117"/>
      <c r="U44" s="117"/>
      <c r="V44" s="118">
        <v>-42814667.990000002</v>
      </c>
      <c r="W44" s="118"/>
      <c r="X44" s="118"/>
      <c r="Y44" s="118"/>
      <c r="Z44" s="118"/>
      <c r="AA44" s="118"/>
    </row>
    <row r="45" spans="1:27" ht="10.15" customHeight="1" x14ac:dyDescent="0.15">
      <c r="A45" s="111"/>
      <c r="B45" s="111"/>
      <c r="C45" s="111"/>
      <c r="D45" s="112" t="s">
        <v>16</v>
      </c>
      <c r="E45" s="112"/>
      <c r="F45" s="112"/>
      <c r="G45" s="112"/>
      <c r="H45" s="112"/>
      <c r="I45" s="112"/>
      <c r="J45" s="112"/>
      <c r="V45" s="113">
        <f>SUM(V29:AA43)</f>
        <v>-29344000.289999999</v>
      </c>
      <c r="W45" s="113"/>
      <c r="X45" s="113"/>
      <c r="Y45" s="113"/>
      <c r="Z45" s="113"/>
      <c r="AA45" s="113"/>
    </row>
    <row r="46" spans="1:27" ht="20.25" customHeight="1" x14ac:dyDescent="0.15"/>
    <row r="47" spans="1:27" ht="14.1" customHeight="1" x14ac:dyDescent="0.15">
      <c r="Y47" s="114"/>
      <c r="Z47" s="114"/>
      <c r="AA47" s="114"/>
    </row>
  </sheetData>
  <mergeCells count="182"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:AA4"/>
    <mergeCell ref="A6:J9"/>
    <mergeCell ref="K6:U7"/>
    <mergeCell ref="V6:AA9"/>
    <mergeCell ref="K8:L9"/>
    <mergeCell ref="M8:M9"/>
    <mergeCell ref="N8:N9"/>
    <mergeCell ref="O8:P9"/>
    <mergeCell ref="Q8:U9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MIRNAS CONTABILIDAD</cp:lastModifiedBy>
  <cp:lastPrinted>2023-07-11T18:12:12Z</cp:lastPrinted>
  <dcterms:created xsi:type="dcterms:W3CDTF">2022-07-14T15:06:50Z</dcterms:created>
  <dcterms:modified xsi:type="dcterms:W3CDTF">2023-07-13T19:00:31Z</dcterms:modified>
</cp:coreProperties>
</file>