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R:\CCME Operations Files\Board of Directors\Budgets\2025\"/>
    </mc:Choice>
  </mc:AlternateContent>
  <xr:revisionPtr revIDLastSave="0" documentId="13_ncr:1_{92F1BCE9-D194-4CC7-A095-860871EDA1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2" r:id="rId1"/>
  </sheets>
  <definedNames>
    <definedName name="_xlnm.Print_Area" localSheetId="0">'2025'!$A$1:$F$133</definedName>
    <definedName name="_xlnm.Print_Titles" localSheetId="0">'2025'!$1:$2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REjK+sNXZDBX/XlZ6dvxvm7knG3J/+ax6aNS+Onu9A="/>
    </ext>
  </extLst>
</workbook>
</file>

<file path=xl/calcChain.xml><?xml version="1.0" encoding="utf-8"?>
<calcChain xmlns="http://schemas.openxmlformats.org/spreadsheetml/2006/main">
  <c r="D130" i="2" l="1"/>
  <c r="E91" i="2" l="1"/>
  <c r="E130" i="2" s="1"/>
  <c r="E26" i="2"/>
  <c r="D26" i="2"/>
  <c r="D131" i="2" s="1"/>
  <c r="D132" i="2" s="1"/>
  <c r="E131" i="2" l="1"/>
  <c r="E132" i="2" s="1"/>
</calcChain>
</file>

<file path=xl/sharedStrings.xml><?xml version="1.0" encoding="utf-8"?>
<sst xmlns="http://schemas.openxmlformats.org/spreadsheetml/2006/main" count="335" uniqueCount="331">
  <si>
    <t>Account</t>
  </si>
  <si>
    <t>Description</t>
  </si>
  <si>
    <t>2024 Budget</t>
  </si>
  <si>
    <t>2025 Budget</t>
  </si>
  <si>
    <t>Notes:</t>
  </si>
  <si>
    <t>Operating Accounts</t>
  </si>
  <si>
    <t>Income Accounts</t>
  </si>
  <si>
    <t>Income</t>
  </si>
  <si>
    <t>40-4010-00</t>
  </si>
  <si>
    <t>Assessments</t>
  </si>
  <si>
    <t>40-4022-00</t>
  </si>
  <si>
    <t>Assessment - Secondary</t>
  </si>
  <si>
    <t>Amenity Income</t>
  </si>
  <si>
    <t>41-4110-00</t>
  </si>
  <si>
    <t>Map Fee Income</t>
  </si>
  <si>
    <t>41-4112-00</t>
  </si>
  <si>
    <t>Guest Card Income</t>
  </si>
  <si>
    <t>Rev on Guest Cards</t>
  </si>
  <si>
    <t>41-4114-00</t>
  </si>
  <si>
    <t>Pool/Fitness Guest Fee Income</t>
  </si>
  <si>
    <t>41-4116-00</t>
  </si>
  <si>
    <t>Trash Fee Income</t>
  </si>
  <si>
    <t>41-4115-00</t>
  </si>
  <si>
    <t>Marketing Income</t>
  </si>
  <si>
    <t>Facilities Income</t>
  </si>
  <si>
    <t>42-4214-00</t>
  </si>
  <si>
    <t>ACC Sign Deposit</t>
  </si>
  <si>
    <t>Revenue on Sign Deposits</t>
  </si>
  <si>
    <t>42-4236-00</t>
  </si>
  <si>
    <t>Clubhouse Revenue</t>
  </si>
  <si>
    <t>Renting out the clubhouse.</t>
  </si>
  <si>
    <t>Other Income</t>
  </si>
  <si>
    <t>43-4310-00</t>
  </si>
  <si>
    <t>Late Fees</t>
  </si>
  <si>
    <t>Member late fees.</t>
  </si>
  <si>
    <t>43-4312-00</t>
  </si>
  <si>
    <t>Interest Income</t>
  </si>
  <si>
    <t>Money Market &amp; short-term investment return.</t>
  </si>
  <si>
    <t>43-4314-00</t>
  </si>
  <si>
    <t>Legal Fees Collected</t>
  </si>
  <si>
    <t>43-4316-00</t>
  </si>
  <si>
    <t>Collections Fees Collected</t>
  </si>
  <si>
    <t>43-4319-00</t>
  </si>
  <si>
    <t>Mailbox Fee</t>
  </si>
  <si>
    <t>Income Accounts Total</t>
  </si>
  <si>
    <t>Expense Accounts</t>
  </si>
  <si>
    <t>Administrative Expenses</t>
  </si>
  <si>
    <t>50-5005-00</t>
  </si>
  <si>
    <t>Website</t>
  </si>
  <si>
    <t>50-5010-00</t>
  </si>
  <si>
    <t>Administrative Expense</t>
  </si>
  <si>
    <t>50-5018-00</t>
  </si>
  <si>
    <t>Licenses/Permits</t>
  </si>
  <si>
    <t>50-5024-00</t>
  </si>
  <si>
    <t>Bank Fees/Charges</t>
  </si>
  <si>
    <t>50-5032-00</t>
  </si>
  <si>
    <t>Bad Debt</t>
  </si>
  <si>
    <t>50-5044-00</t>
  </si>
  <si>
    <t>Taxes</t>
  </si>
  <si>
    <t>50-5052-00</t>
  </si>
  <si>
    <t>Document Filing Fee</t>
  </si>
  <si>
    <t>50-5058-00</t>
  </si>
  <si>
    <t>DORA Fee</t>
  </si>
  <si>
    <t>50-5088-00</t>
  </si>
  <si>
    <t>Training</t>
  </si>
  <si>
    <t>50-5090-00</t>
  </si>
  <si>
    <t>Auto Expenses/Plates</t>
  </si>
  <si>
    <t>50-5091-00</t>
  </si>
  <si>
    <t>Advertising Expense</t>
  </si>
  <si>
    <t>50-5092-00</t>
  </si>
  <si>
    <t>Marketing Expense</t>
  </si>
  <si>
    <t>Office Expenses</t>
  </si>
  <si>
    <t>51-5110-00</t>
  </si>
  <si>
    <t>Office Equipment Expense</t>
  </si>
  <si>
    <t>51-5112-00</t>
  </si>
  <si>
    <t>General Office/Supplies/Staples/Other</t>
  </si>
  <si>
    <t>51-5114-00</t>
  </si>
  <si>
    <t>Postage/Delivery/Printing/Stamps</t>
  </si>
  <si>
    <t>51-5116-00</t>
  </si>
  <si>
    <t>Konica Lease</t>
  </si>
  <si>
    <t>51-5126-00</t>
  </si>
  <si>
    <t>Telephone/Internet</t>
  </si>
  <si>
    <t>Professional Services</t>
  </si>
  <si>
    <t>52-5222-00</t>
  </si>
  <si>
    <t>Management Fee</t>
  </si>
  <si>
    <t>52-5224-00</t>
  </si>
  <si>
    <t>Accounting Services</t>
  </si>
  <si>
    <t>52-5226-00</t>
  </si>
  <si>
    <t>Legal Services</t>
  </si>
  <si>
    <t>Altitude Law</t>
  </si>
  <si>
    <t>52-5228-00</t>
  </si>
  <si>
    <t>Retainer Fee</t>
  </si>
  <si>
    <t xml:space="preserve">Altitude Law </t>
  </si>
  <si>
    <t>52-5232-00</t>
  </si>
  <si>
    <t>Financial Audit</t>
  </si>
  <si>
    <t>Insurance Expense</t>
  </si>
  <si>
    <t>53-5316-00</t>
  </si>
  <si>
    <t>Insurance - Commercial Property Coverage</t>
  </si>
  <si>
    <t>53-5318-00</t>
  </si>
  <si>
    <t>Insurance - Commercial Package</t>
  </si>
  <si>
    <t>53-5322-00</t>
  </si>
  <si>
    <t>Workman's Compensation</t>
  </si>
  <si>
    <t>Clubhouse Expenses</t>
  </si>
  <si>
    <t>54-5410-00</t>
  </si>
  <si>
    <t>Camera Surveillance System</t>
  </si>
  <si>
    <t>54-5411-00</t>
  </si>
  <si>
    <t>Safety &amp; Fire Extinguishers</t>
  </si>
  <si>
    <t>54-5412-00</t>
  </si>
  <si>
    <t>Clubhouse Maintenance</t>
  </si>
  <si>
    <t>54-5413-00</t>
  </si>
  <si>
    <t>Clubhouse Bathroom Supplies</t>
  </si>
  <si>
    <t>54-5416-00</t>
  </si>
  <si>
    <t>Cleaning Service</t>
  </si>
  <si>
    <t>54-5420-00</t>
  </si>
  <si>
    <t>Clubhouse Deck</t>
  </si>
  <si>
    <t>54-5422-00</t>
  </si>
  <si>
    <t>Clubhouse Flooring</t>
  </si>
  <si>
    <t>54-5424-00</t>
  </si>
  <si>
    <t>Clubhouse Tools</t>
  </si>
  <si>
    <t>54-5425-00</t>
  </si>
  <si>
    <t>Clubhouse Pest Control</t>
  </si>
  <si>
    <t>54-5426-00</t>
  </si>
  <si>
    <t>Clubhouse - Other</t>
  </si>
  <si>
    <t>Fitness Expenses</t>
  </si>
  <si>
    <t>55-5510-00</t>
  </si>
  <si>
    <t>Fitness Equipment</t>
  </si>
  <si>
    <t>55-5514-00</t>
  </si>
  <si>
    <t>Fitness Center Repairs</t>
  </si>
  <si>
    <t>Grounds Expense</t>
  </si>
  <si>
    <t>56-5611-00</t>
  </si>
  <si>
    <t>Fuel - Vehicles</t>
  </si>
  <si>
    <t>56-5613-00</t>
  </si>
  <si>
    <t>Vehicle Maintenance</t>
  </si>
  <si>
    <t>56-5614-00</t>
  </si>
  <si>
    <t>Garage Maintenance</t>
  </si>
  <si>
    <t>56-5616-00</t>
  </si>
  <si>
    <t>Parking Lot</t>
  </si>
  <si>
    <t>56-5622-00</t>
  </si>
  <si>
    <t>Tractor</t>
  </si>
  <si>
    <t>56-5626-00</t>
  </si>
  <si>
    <t>Equipment - Landscaping</t>
  </si>
  <si>
    <t>56-5628-00</t>
  </si>
  <si>
    <t>Grounds Maintenance</t>
  </si>
  <si>
    <t>56-5632-00</t>
  </si>
  <si>
    <t>Snow Removal</t>
  </si>
  <si>
    <t>56-5631-00</t>
  </si>
  <si>
    <t>Trash Expense</t>
  </si>
  <si>
    <t>MAILBOX CATEGORY (add new category)</t>
  </si>
  <si>
    <t>67-6700-00</t>
  </si>
  <si>
    <t>Mailboxes Equipment</t>
  </si>
  <si>
    <t>67-6701-00</t>
  </si>
  <si>
    <t>Mailboxes Maintenance</t>
  </si>
  <si>
    <t>Maintenance of mailboxes.</t>
  </si>
  <si>
    <t>Construction Expense (add new category)</t>
  </si>
  <si>
    <t>56-5640-00</t>
  </si>
  <si>
    <t>Concrete</t>
  </si>
  <si>
    <t>56-5641-00</t>
  </si>
  <si>
    <t>Fencing</t>
  </si>
  <si>
    <t>56-5642-00</t>
  </si>
  <si>
    <t>Lighting</t>
  </si>
  <si>
    <t>56-5643-00</t>
  </si>
  <si>
    <t>Key Pad</t>
  </si>
  <si>
    <t>56-5644-00</t>
  </si>
  <si>
    <t>Clubhouse Construction</t>
  </si>
  <si>
    <t>WILDFIRE PREVENTION REDUCTION</t>
  </si>
  <si>
    <t>68-6800-00</t>
  </si>
  <si>
    <t>Wildfire Risk Reduction</t>
  </si>
  <si>
    <t>56-5634-00</t>
  </si>
  <si>
    <t>Ponds</t>
  </si>
  <si>
    <t>Pool Expenses</t>
  </si>
  <si>
    <t>57-5714-00</t>
  </si>
  <si>
    <t>Pool Supplies</t>
  </si>
  <si>
    <t>57-5716-00</t>
  </si>
  <si>
    <t>Pool Equipment</t>
  </si>
  <si>
    <t>Restaurant Expenses</t>
  </si>
  <si>
    <t>58-5810-00</t>
  </si>
  <si>
    <t>Security Monitoring</t>
  </si>
  <si>
    <t>59-5910-00</t>
  </si>
  <si>
    <t>59-5914-00</t>
  </si>
  <si>
    <t>Security - Service &amp; Repair</t>
  </si>
  <si>
    <t xml:space="preserve">Events, Parties, Refreshment </t>
  </si>
  <si>
    <t>60-6010-00</t>
  </si>
  <si>
    <t>Annual Meeting</t>
  </si>
  <si>
    <t>60-6012-00</t>
  </si>
  <si>
    <t>Board Meeting</t>
  </si>
  <si>
    <t>60-6018-00</t>
  </si>
  <si>
    <t>IT Services</t>
  </si>
  <si>
    <t>61-6110-00</t>
  </si>
  <si>
    <t>IT Service - Software</t>
  </si>
  <si>
    <t>61-6114-00</t>
  </si>
  <si>
    <t>IT Service - Website</t>
  </si>
  <si>
    <t>61-6111-00</t>
  </si>
  <si>
    <t>Computers</t>
  </si>
  <si>
    <t>61-6113-00</t>
  </si>
  <si>
    <t xml:space="preserve">A/V Equipment </t>
  </si>
  <si>
    <t>Property Taxes</t>
  </si>
  <si>
    <t>63-6310-00</t>
  </si>
  <si>
    <t>Annual Property Tax</t>
  </si>
  <si>
    <t>Depreciation</t>
  </si>
  <si>
    <t>64-6410-00</t>
  </si>
  <si>
    <t>Depreciation Expense</t>
  </si>
  <si>
    <t>Utilities Expense</t>
  </si>
  <si>
    <t>65-6512-00</t>
  </si>
  <si>
    <t>Electric Clubhouse 31</t>
  </si>
  <si>
    <t>65-6514-00</t>
  </si>
  <si>
    <t>Water</t>
  </si>
  <si>
    <t>65-6520-00</t>
  </si>
  <si>
    <t>Gas Clubhouse 69</t>
  </si>
  <si>
    <t>65-6524-00</t>
  </si>
  <si>
    <t>Electric Pool 54</t>
  </si>
  <si>
    <t>65-6526-00</t>
  </si>
  <si>
    <t>Electric Shed 70</t>
  </si>
  <si>
    <t>65-6528-00</t>
  </si>
  <si>
    <t>Gas Pool 70</t>
  </si>
  <si>
    <t>65-6530-00</t>
  </si>
  <si>
    <t>Gas Office 10</t>
  </si>
  <si>
    <t>Employee Expenses</t>
  </si>
  <si>
    <t>66-6610-00</t>
  </si>
  <si>
    <t>Salaries &amp; Wages</t>
  </si>
  <si>
    <t>66-6616-00</t>
  </si>
  <si>
    <t>Direct Deposit Fees</t>
  </si>
  <si>
    <t>66-6630-00</t>
  </si>
  <si>
    <t>Mileage - Operations</t>
  </si>
  <si>
    <t>66-6632-00</t>
  </si>
  <si>
    <t>Payroll - Taxes</t>
  </si>
  <si>
    <t>66-6638-00</t>
  </si>
  <si>
    <t>Payroll - FMLA Tax</t>
  </si>
  <si>
    <t>Reserve Expenses</t>
  </si>
  <si>
    <t>99-9912-00</t>
  </si>
  <si>
    <t>Transfer to Reserves</t>
  </si>
  <si>
    <t>Reserve transfers</t>
  </si>
  <si>
    <t>Expense Accounts Total</t>
  </si>
  <si>
    <t>Operating Accounts Net</t>
  </si>
  <si>
    <t>Tenant Memberships</t>
  </si>
  <si>
    <t>Bronco fuel and tractor diesel fuel.</t>
  </si>
  <si>
    <t>Future Permits for building.</t>
  </si>
  <si>
    <t>Konica lease</t>
  </si>
  <si>
    <t>Estimated for garage extension</t>
  </si>
  <si>
    <t>297 listed as secondary, $99.83/lot (verify this number is correct, and let me know so I can update and remove this comment)</t>
  </si>
  <si>
    <t>Not used for 2025</t>
  </si>
  <si>
    <t>Income from collecting trash payments through the office.</t>
  </si>
  <si>
    <t>Fee collection policy; owner charged a late fee when past due.</t>
  </si>
  <si>
    <t>Go Daddy-Basic</t>
  </si>
  <si>
    <t>Dorman bank. No longer used in 2025</t>
  </si>
  <si>
    <t>Transaction fees</t>
  </si>
  <si>
    <t>Estimated unpaid collections for the year</t>
  </si>
  <si>
    <t>UBIT - Unrelated Business Income Tax</t>
  </si>
  <si>
    <t>Release of lien expense</t>
  </si>
  <si>
    <t>State annual fee</t>
  </si>
  <si>
    <t>Bronco tags annual fee</t>
  </si>
  <si>
    <t>Club rental advertising</t>
  </si>
  <si>
    <t>Annual Return Cost</t>
  </si>
  <si>
    <t>Annual audit of books and records</t>
  </si>
  <si>
    <t>General property coverage</t>
  </si>
  <si>
    <t>Clubhouse property coverage</t>
  </si>
  <si>
    <t>State of CO fee</t>
  </si>
  <si>
    <t>Alarm Center fee for clubhouse</t>
  </si>
  <si>
    <t>Annual certification with extinguishers</t>
  </si>
  <si>
    <t>Clubhouse interior/exterior maintenance</t>
  </si>
  <si>
    <t>Cleaning Services for clubhouse</t>
  </si>
  <si>
    <t>Deck re-staining and maintenance</t>
  </si>
  <si>
    <t>Main flooring in clubhouse - not needed for 2025</t>
  </si>
  <si>
    <t>New tool expense</t>
  </si>
  <si>
    <t>Pest Services</t>
  </si>
  <si>
    <t>Miscellaneous supplies. Includes $4300.00 for 100 new chairs</t>
  </si>
  <si>
    <t>No replacements for 2025 planned</t>
  </si>
  <si>
    <t>Miscellaneous fixes to equipment. Includes mirror replacement</t>
  </si>
  <si>
    <t>Kubota repairs</t>
  </si>
  <si>
    <t>Snow removal annual expense</t>
  </si>
  <si>
    <t>Monthly pickup. Includes adding 3 extra containers after trash extension, to include recycling</t>
  </si>
  <si>
    <t>Building maintenance as needed</t>
  </si>
  <si>
    <t xml:space="preserve">N/A </t>
  </si>
  <si>
    <t>Garage extension. Add a key pad for entry</t>
  </si>
  <si>
    <t>Garage extension construction expense</t>
  </si>
  <si>
    <t>WRR expense</t>
  </si>
  <si>
    <t>Pond expense</t>
  </si>
  <si>
    <t>Equipment for pool</t>
  </si>
  <si>
    <t>For Kitchen Equipment</t>
  </si>
  <si>
    <t>Security expense for monitoring</t>
  </si>
  <si>
    <t>Software upgrades</t>
  </si>
  <si>
    <t>Website maintenance and updates</t>
  </si>
  <si>
    <t>1 new board laptop for 2025</t>
  </si>
  <si>
    <t>Offset of depreciation expense</t>
  </si>
  <si>
    <t>Employee wages. Includes 1500 for temp help if needed</t>
  </si>
  <si>
    <t>N/A for 2025 and after</t>
  </si>
  <si>
    <t>Employee mileage expense</t>
  </si>
  <si>
    <t>FMLA tax expense</t>
  </si>
  <si>
    <t>Payroll tax for employees</t>
  </si>
  <si>
    <t>Office Gas annual cost</t>
  </si>
  <si>
    <t>Pool Gas annual cost</t>
  </si>
  <si>
    <t>Shed Electrical annual cost</t>
  </si>
  <si>
    <t>Pool Electrical annual cost</t>
  </si>
  <si>
    <t>Clubhouse Gas annual cost</t>
  </si>
  <si>
    <t>Clubhouse Water annual cost</t>
  </si>
  <si>
    <t>Clubhouse Electrical annual cost</t>
  </si>
  <si>
    <t xml:space="preserve">Kitchen Equipment </t>
  </si>
  <si>
    <t>Microphone and sound enhancements</t>
  </si>
  <si>
    <t>Dorman Annual Fee. N/A 2025</t>
  </si>
  <si>
    <t>Rev on Maps of  the community. $5 each.</t>
  </si>
  <si>
    <t xml:space="preserve">Includes pool &amp; fitness and any guest fees (guests to the annual meeting, etc.). </t>
  </si>
  <si>
    <t>Delinquent Interest income</t>
  </si>
  <si>
    <t>Miscellaneous equipment needs throughout the year</t>
  </si>
  <si>
    <t xml:space="preserve">Includes Wi-Fi, telephone, and fax services. </t>
  </si>
  <si>
    <t>Cleaning supplies &amp; amenities</t>
  </si>
  <si>
    <t>Miscellaneous maintenance for Bronco</t>
  </si>
  <si>
    <t>Dirt parking lot maintenance and grading</t>
  </si>
  <si>
    <t>Chemicals and other miscellaneous</t>
  </si>
  <si>
    <t>Security misc. expense</t>
  </si>
  <si>
    <t>Misc. expense for annual meeting</t>
  </si>
  <si>
    <t>Misc. expense for food and drinks</t>
  </si>
  <si>
    <t>Events, Parties, &amp; Refreshments</t>
  </si>
  <si>
    <t>End of year Christmas party</t>
  </si>
  <si>
    <t>New mailbox units. Adding 2 package boxes and one mail box</t>
  </si>
  <si>
    <t xml:space="preserve">Accounting, QuickBooks, 365 Office &amp; office staff training. This includes $5250 tuition reimbursement. We will receive a compensating tax credit for the $5250. </t>
  </si>
  <si>
    <t>Fine Income</t>
  </si>
  <si>
    <t>Fines for HOA Violations</t>
  </si>
  <si>
    <t>Interest collected from past due asssessments</t>
  </si>
  <si>
    <t>Maintenance with grounds</t>
  </si>
  <si>
    <t>1211 listed as primary in 2024 at $299.50 a lot. 1,202 listed as primary, $299.50/lot in 2023.</t>
  </si>
  <si>
    <t>41-4122-00</t>
  </si>
  <si>
    <t>43-4320-00</t>
  </si>
  <si>
    <t>43-4318-00</t>
  </si>
  <si>
    <t>56-5636-00</t>
  </si>
  <si>
    <t>Landscaping Projects</t>
  </si>
  <si>
    <t>Amenity access fee for contract purchasers/tenants</t>
  </si>
  <si>
    <t>Special projects for landscaping around clubhouse/common areas</t>
  </si>
  <si>
    <r>
      <t>Fees collected by Altitude Law.</t>
    </r>
    <r>
      <rPr>
        <sz val="13"/>
        <color rgb="FFFF0000"/>
        <rFont val="Times New Roman"/>
        <family val="1"/>
      </rPr>
      <t xml:space="preserve"> </t>
    </r>
  </si>
  <si>
    <r>
      <t>Rev on Mailboxes.</t>
    </r>
    <r>
      <rPr>
        <sz val="13"/>
        <color rgb="FFFF0000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>$200 per mailbox purchased with new builds</t>
    </r>
  </si>
  <si>
    <r>
      <t xml:space="preserve">Mailing cost - </t>
    </r>
    <r>
      <rPr>
        <sz val="13"/>
        <rFont val="Times New Roman"/>
        <family val="1"/>
      </rPr>
      <t>assessments, surveys, voting &amp; daily needs</t>
    </r>
  </si>
  <si>
    <r>
      <t xml:space="preserve">Landscaping annual upkeep. </t>
    </r>
    <r>
      <rPr>
        <sz val="13"/>
        <rFont val="Times New Roman"/>
        <family val="1"/>
      </rPr>
      <t xml:space="preserve">Mulch etc. </t>
    </r>
  </si>
  <si>
    <t>CRIPPLE CREEK MOUNTAIN ESTATES PROPERTY-OWNERS ASSOCIATION           2025 Final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</si>
</sst>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FFFFFF"/>
      <name val="Times New Roman"/>
      <family val="1"/>
    </font>
    <font>
      <sz val="13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9" fontId="3" fillId="0" borderId="0" xfId="0" applyNumberFormat="1" applyFont="1"/>
    <xf numFmtId="0" fontId="3" fillId="9" borderId="0" xfId="0" applyFont="1" applyFill="1"/>
    <xf numFmtId="0" fontId="4" fillId="9" borderId="0" xfId="0" applyFont="1" applyFill="1"/>
    <xf numFmtId="0" fontId="3" fillId="0" borderId="0" xfId="0" applyFont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wrapText="1"/>
    </xf>
    <xf numFmtId="0" fontId="2" fillId="0" borderId="2" xfId="0" applyFont="1" applyBorder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wrapText="1"/>
    </xf>
    <xf numFmtId="0" fontId="1" fillId="6" borderId="2" xfId="0" applyFont="1" applyFill="1" applyBorder="1" applyAlignment="1">
      <alignment horizontal="right" wrapText="1"/>
    </xf>
    <xf numFmtId="164" fontId="1" fillId="6" borderId="2" xfId="0" applyNumberFormat="1" applyFont="1" applyFill="1" applyBorder="1" applyAlignment="1">
      <alignment horizontal="right" wrapText="1"/>
    </xf>
    <xf numFmtId="0" fontId="3" fillId="9" borderId="2" xfId="0" applyFont="1" applyFill="1" applyBorder="1" applyAlignment="1">
      <alignment wrapText="1"/>
    </xf>
    <xf numFmtId="49" fontId="3" fillId="9" borderId="2" xfId="0" applyNumberFormat="1" applyFont="1" applyFill="1" applyBorder="1"/>
    <xf numFmtId="0" fontId="3" fillId="9" borderId="2" xfId="0" applyFont="1" applyFill="1" applyBorder="1"/>
    <xf numFmtId="164" fontId="3" fillId="9" borderId="2" xfId="0" applyNumberFormat="1" applyFont="1" applyFill="1" applyBorder="1" applyAlignment="1">
      <alignment horizontal="right"/>
    </xf>
    <xf numFmtId="164" fontId="3" fillId="9" borderId="2" xfId="0" applyNumberFormat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164" fontId="1" fillId="5" borderId="2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wrapText="1"/>
    </xf>
    <xf numFmtId="0" fontId="3" fillId="7" borderId="2" xfId="0" applyFont="1" applyFill="1" applyBorder="1" applyAlignment="1">
      <alignment wrapText="1"/>
    </xf>
    <xf numFmtId="164" fontId="1" fillId="6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wrapText="1"/>
    </xf>
    <xf numFmtId="164" fontId="1" fillId="8" borderId="2" xfId="0" applyNumberFormat="1" applyFont="1" applyFill="1" applyBorder="1" applyAlignment="1">
      <alignment wrapText="1"/>
    </xf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wrapText="1"/>
    </xf>
    <xf numFmtId="164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tabSelected="1" zoomScaleNormal="100" workbookViewId="0">
      <selection sqref="A1:F133"/>
    </sheetView>
  </sheetViews>
  <sheetFormatPr defaultColWidth="31.42578125" defaultRowHeight="15" customHeight="1" x14ac:dyDescent="0.25"/>
  <cols>
    <col min="1" max="2" width="31.42578125" style="2"/>
    <col min="3" max="3" width="39.140625" style="2" customWidth="1"/>
    <col min="4" max="4" width="40.42578125" style="2" customWidth="1"/>
    <col min="5" max="5" width="39.140625" style="2" customWidth="1"/>
    <col min="6" max="6" width="85.85546875" style="2" customWidth="1"/>
    <col min="7" max="16384" width="31.42578125" style="2"/>
  </cols>
  <sheetData>
    <row r="1" spans="1:9" ht="16.5" x14ac:dyDescent="0.25">
      <c r="A1" s="13" t="s">
        <v>330</v>
      </c>
      <c r="B1" s="14"/>
      <c r="C1" s="14"/>
      <c r="D1" s="14"/>
      <c r="E1" s="15"/>
      <c r="F1" s="15"/>
      <c r="G1" s="1"/>
      <c r="H1" s="1"/>
      <c r="I1" s="1"/>
    </row>
    <row r="2" spans="1:9" ht="16.5" x14ac:dyDescent="0.25">
      <c r="A2" s="16"/>
      <c r="B2" s="17" t="s">
        <v>0</v>
      </c>
      <c r="C2" s="16" t="s">
        <v>1</v>
      </c>
      <c r="D2" s="18" t="s">
        <v>2</v>
      </c>
      <c r="E2" s="18" t="s">
        <v>3</v>
      </c>
      <c r="F2" s="17" t="s">
        <v>4</v>
      </c>
      <c r="G2" s="1"/>
      <c r="H2" s="1"/>
      <c r="I2" s="1"/>
    </row>
    <row r="3" spans="1:9" ht="16.5" x14ac:dyDescent="0.25">
      <c r="A3" s="19" t="s">
        <v>5</v>
      </c>
      <c r="B3" s="14"/>
      <c r="C3" s="14"/>
      <c r="D3" s="14"/>
      <c r="E3" s="20"/>
      <c r="F3" s="20"/>
      <c r="G3" s="1"/>
      <c r="H3" s="1"/>
      <c r="I3" s="1"/>
    </row>
    <row r="4" spans="1:9" ht="16.5" x14ac:dyDescent="0.25">
      <c r="A4" s="21" t="s">
        <v>6</v>
      </c>
      <c r="B4" s="21"/>
      <c r="C4" s="21"/>
      <c r="D4" s="21"/>
      <c r="E4" s="22"/>
      <c r="F4" s="22"/>
      <c r="G4" s="1"/>
      <c r="H4" s="1"/>
      <c r="I4" s="1"/>
    </row>
    <row r="5" spans="1:9" ht="16.5" x14ac:dyDescent="0.25">
      <c r="A5" s="23" t="s">
        <v>7</v>
      </c>
      <c r="B5" s="14"/>
      <c r="C5" s="14"/>
      <c r="D5" s="24"/>
      <c r="E5" s="24"/>
      <c r="F5" s="25"/>
      <c r="G5" s="1"/>
      <c r="H5" s="1"/>
      <c r="I5" s="1"/>
    </row>
    <row r="6" spans="1:9" ht="33" x14ac:dyDescent="0.25">
      <c r="A6" s="26"/>
      <c r="B6" s="27" t="s">
        <v>8</v>
      </c>
      <c r="C6" s="28" t="s">
        <v>9</v>
      </c>
      <c r="D6" s="29">
        <v>360867.38</v>
      </c>
      <c r="E6" s="29">
        <v>362694.5</v>
      </c>
      <c r="F6" s="30" t="s">
        <v>318</v>
      </c>
      <c r="G6" s="1"/>
      <c r="H6" s="1"/>
      <c r="I6" s="3"/>
    </row>
    <row r="7" spans="1:9" ht="33" x14ac:dyDescent="0.25">
      <c r="A7" s="26"/>
      <c r="B7" s="27" t="s">
        <v>10</v>
      </c>
      <c r="C7" s="28" t="s">
        <v>11</v>
      </c>
      <c r="D7" s="29">
        <v>30147.16</v>
      </c>
      <c r="E7" s="29">
        <v>27652.91</v>
      </c>
      <c r="F7" s="30" t="s">
        <v>238</v>
      </c>
      <c r="G7" s="1"/>
      <c r="H7" s="1"/>
      <c r="I7" s="1"/>
    </row>
    <row r="8" spans="1:9" ht="27" customHeight="1" x14ac:dyDescent="0.25">
      <c r="A8" s="23" t="s">
        <v>12</v>
      </c>
      <c r="B8" s="23"/>
      <c r="C8" s="23"/>
      <c r="D8" s="31"/>
      <c r="E8" s="32"/>
      <c r="F8" s="25"/>
      <c r="G8" s="1"/>
      <c r="H8" s="1"/>
      <c r="I8" s="1"/>
    </row>
    <row r="9" spans="1:9" ht="16.5" x14ac:dyDescent="0.25">
      <c r="A9" s="26"/>
      <c r="B9" s="27" t="s">
        <v>13</v>
      </c>
      <c r="C9" s="28" t="s">
        <v>14</v>
      </c>
      <c r="D9" s="29">
        <v>50</v>
      </c>
      <c r="E9" s="29">
        <v>72</v>
      </c>
      <c r="F9" s="30" t="s">
        <v>298</v>
      </c>
      <c r="G9" s="1"/>
      <c r="H9" s="1"/>
      <c r="I9" s="1"/>
    </row>
    <row r="10" spans="1:9" ht="16.5" x14ac:dyDescent="0.25">
      <c r="A10" s="26"/>
      <c r="B10" s="27" t="s">
        <v>15</v>
      </c>
      <c r="C10" s="28" t="s">
        <v>16</v>
      </c>
      <c r="D10" s="29">
        <v>220</v>
      </c>
      <c r="E10" s="29">
        <v>240</v>
      </c>
      <c r="F10" s="30" t="s">
        <v>17</v>
      </c>
      <c r="G10" s="1"/>
      <c r="H10" s="1"/>
      <c r="I10" s="1"/>
    </row>
    <row r="11" spans="1:9" ht="16.5" x14ac:dyDescent="0.25">
      <c r="A11" s="26"/>
      <c r="B11" s="27" t="s">
        <v>18</v>
      </c>
      <c r="C11" s="28" t="s">
        <v>19</v>
      </c>
      <c r="D11" s="29">
        <v>150</v>
      </c>
      <c r="E11" s="29">
        <v>300</v>
      </c>
      <c r="F11" s="30" t="s">
        <v>299</v>
      </c>
      <c r="G11" s="1"/>
      <c r="H11" s="1"/>
      <c r="I11" s="1"/>
    </row>
    <row r="12" spans="1:9" ht="16.5" x14ac:dyDescent="0.25">
      <c r="A12" s="26"/>
      <c r="B12" s="27" t="s">
        <v>20</v>
      </c>
      <c r="C12" s="28" t="s">
        <v>21</v>
      </c>
      <c r="D12" s="29">
        <v>15000</v>
      </c>
      <c r="E12" s="29">
        <v>20000</v>
      </c>
      <c r="F12" s="30" t="s">
        <v>240</v>
      </c>
      <c r="G12" s="1"/>
      <c r="H12" s="1"/>
      <c r="I12" s="1"/>
    </row>
    <row r="13" spans="1:9" ht="16.5" x14ac:dyDescent="0.25">
      <c r="A13" s="26"/>
      <c r="B13" s="27" t="s">
        <v>22</v>
      </c>
      <c r="C13" s="28" t="s">
        <v>23</v>
      </c>
      <c r="D13" s="29">
        <v>0</v>
      </c>
      <c r="E13" s="29">
        <v>0</v>
      </c>
      <c r="F13" s="30" t="s">
        <v>239</v>
      </c>
      <c r="G13" s="1"/>
      <c r="H13" s="1"/>
      <c r="I13" s="1"/>
    </row>
    <row r="14" spans="1:9" s="5" customFormat="1" ht="16.5" x14ac:dyDescent="0.25">
      <c r="A14" s="33"/>
      <c r="B14" s="34" t="s">
        <v>319</v>
      </c>
      <c r="C14" s="35" t="s">
        <v>233</v>
      </c>
      <c r="D14" s="36">
        <v>0</v>
      </c>
      <c r="E14" s="36">
        <v>299.5</v>
      </c>
      <c r="F14" s="37" t="s">
        <v>324</v>
      </c>
      <c r="G14" s="4"/>
      <c r="H14" s="4"/>
      <c r="I14" s="4"/>
    </row>
    <row r="15" spans="1:9" ht="16.5" x14ac:dyDescent="0.25">
      <c r="A15" s="23" t="s">
        <v>24</v>
      </c>
      <c r="B15" s="14"/>
      <c r="C15" s="14"/>
      <c r="D15" s="31"/>
      <c r="E15" s="32"/>
      <c r="F15" s="25"/>
      <c r="G15" s="1"/>
      <c r="H15" s="1"/>
      <c r="I15" s="1"/>
    </row>
    <row r="16" spans="1:9" ht="16.5" x14ac:dyDescent="0.25">
      <c r="A16" s="26"/>
      <c r="B16" s="27" t="s">
        <v>25</v>
      </c>
      <c r="C16" s="28" t="s">
        <v>26</v>
      </c>
      <c r="D16" s="29">
        <v>1000</v>
      </c>
      <c r="E16" s="29">
        <v>1000</v>
      </c>
      <c r="F16" s="30" t="s">
        <v>27</v>
      </c>
      <c r="G16" s="1"/>
      <c r="H16" s="1"/>
      <c r="I16" s="1"/>
    </row>
    <row r="17" spans="1:24" ht="16.5" x14ac:dyDescent="0.25">
      <c r="A17" s="26"/>
      <c r="B17" s="27" t="s">
        <v>28</v>
      </c>
      <c r="C17" s="28" t="s">
        <v>29</v>
      </c>
      <c r="D17" s="29">
        <v>1000</v>
      </c>
      <c r="E17" s="29">
        <v>10000</v>
      </c>
      <c r="F17" s="30" t="s">
        <v>30</v>
      </c>
      <c r="G17" s="1"/>
      <c r="H17" s="1"/>
      <c r="I17" s="1"/>
    </row>
    <row r="18" spans="1:24" ht="16.5" x14ac:dyDescent="0.25">
      <c r="A18" s="23" t="s">
        <v>31</v>
      </c>
      <c r="B18" s="14"/>
      <c r="C18" s="14"/>
      <c r="D18" s="31"/>
      <c r="E18" s="32"/>
      <c r="F18" s="25"/>
      <c r="G18" s="1"/>
      <c r="H18" s="1"/>
      <c r="I18" s="1"/>
    </row>
    <row r="19" spans="1:24" ht="16.5" x14ac:dyDescent="0.25">
      <c r="A19" s="38"/>
      <c r="B19" s="27" t="s">
        <v>320</v>
      </c>
      <c r="C19" s="28" t="s">
        <v>314</v>
      </c>
      <c r="D19" s="29"/>
      <c r="E19" s="29">
        <v>500</v>
      </c>
      <c r="F19" s="30" t="s">
        <v>315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x14ac:dyDescent="0.25">
      <c r="A20" s="38"/>
      <c r="B20" s="27" t="s">
        <v>321</v>
      </c>
      <c r="C20" s="28" t="s">
        <v>300</v>
      </c>
      <c r="D20" s="29"/>
      <c r="E20" s="29">
        <v>2000</v>
      </c>
      <c r="F20" s="30" t="s">
        <v>316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x14ac:dyDescent="0.25">
      <c r="A21" s="26"/>
      <c r="B21" s="27" t="s">
        <v>32</v>
      </c>
      <c r="C21" s="28" t="s">
        <v>33</v>
      </c>
      <c r="D21" s="29">
        <v>4500</v>
      </c>
      <c r="E21" s="29">
        <v>4500</v>
      </c>
      <c r="F21" s="30" t="s">
        <v>34</v>
      </c>
      <c r="G21" s="1"/>
      <c r="H21" s="1"/>
      <c r="I21" s="1"/>
    </row>
    <row r="22" spans="1:24" ht="16.5" x14ac:dyDescent="0.25">
      <c r="A22" s="26"/>
      <c r="B22" s="27" t="s">
        <v>35</v>
      </c>
      <c r="C22" s="28" t="s">
        <v>36</v>
      </c>
      <c r="D22" s="29">
        <v>15601</v>
      </c>
      <c r="E22" s="29">
        <v>12500</v>
      </c>
      <c r="F22" s="30" t="s">
        <v>37</v>
      </c>
      <c r="G22" s="1"/>
      <c r="H22" s="1"/>
      <c r="I22" s="1"/>
    </row>
    <row r="23" spans="1:24" ht="16.5" x14ac:dyDescent="0.25">
      <c r="A23" s="26"/>
      <c r="B23" s="27" t="s">
        <v>38</v>
      </c>
      <c r="C23" s="28" t="s">
        <v>39</v>
      </c>
      <c r="D23" s="29">
        <v>4000</v>
      </c>
      <c r="E23" s="29">
        <v>4000</v>
      </c>
      <c r="F23" s="30" t="s">
        <v>326</v>
      </c>
      <c r="G23" s="1"/>
      <c r="H23" s="1"/>
      <c r="I23" s="1"/>
    </row>
    <row r="24" spans="1:24" ht="16.5" x14ac:dyDescent="0.25">
      <c r="A24" s="26"/>
      <c r="B24" s="27" t="s">
        <v>40</v>
      </c>
      <c r="C24" s="28" t="s">
        <v>41</v>
      </c>
      <c r="D24" s="29">
        <v>5000</v>
      </c>
      <c r="E24" s="29">
        <v>5000</v>
      </c>
      <c r="F24" s="30" t="s">
        <v>241</v>
      </c>
      <c r="G24" s="1"/>
      <c r="H24" s="1"/>
      <c r="I24" s="1"/>
    </row>
    <row r="25" spans="1:24" ht="16.5" x14ac:dyDescent="0.25">
      <c r="A25" s="26"/>
      <c r="B25" s="27" t="s">
        <v>42</v>
      </c>
      <c r="C25" s="28" t="s">
        <v>43</v>
      </c>
      <c r="D25" s="29">
        <v>2600</v>
      </c>
      <c r="E25" s="29">
        <v>2800</v>
      </c>
      <c r="F25" s="30" t="s">
        <v>327</v>
      </c>
      <c r="G25" s="1"/>
      <c r="H25" s="1"/>
      <c r="I25" s="1"/>
    </row>
    <row r="26" spans="1:24" ht="16.5" x14ac:dyDescent="0.25">
      <c r="A26" s="21" t="s">
        <v>44</v>
      </c>
      <c r="B26" s="14"/>
      <c r="C26" s="14"/>
      <c r="D26" s="39">
        <f t="shared" ref="D26" si="0">SUM(D6:D25)</f>
        <v>440135.54</v>
      </c>
      <c r="E26" s="39">
        <f>SUM(E6:E25)</f>
        <v>453558.91</v>
      </c>
      <c r="F26" s="40"/>
      <c r="G26" s="1"/>
      <c r="H26" s="1"/>
      <c r="I26" s="1"/>
    </row>
    <row r="27" spans="1:24" ht="16.5" x14ac:dyDescent="0.25">
      <c r="A27" s="41"/>
      <c r="B27" s="14"/>
      <c r="C27" s="14"/>
      <c r="D27" s="14"/>
      <c r="E27" s="14"/>
      <c r="F27" s="14"/>
      <c r="G27" s="1"/>
      <c r="H27" s="1"/>
      <c r="I27" s="1"/>
    </row>
    <row r="28" spans="1:24" ht="16.5" x14ac:dyDescent="0.25">
      <c r="A28" s="21" t="s">
        <v>45</v>
      </c>
      <c r="B28" s="14"/>
      <c r="C28" s="14"/>
      <c r="D28" s="14"/>
      <c r="E28" s="22"/>
      <c r="F28" s="22"/>
      <c r="G28" s="1"/>
      <c r="H28" s="1"/>
      <c r="I28" s="1"/>
    </row>
    <row r="29" spans="1:24" ht="16.5" x14ac:dyDescent="0.25">
      <c r="A29" s="23" t="s">
        <v>46</v>
      </c>
      <c r="B29" s="14"/>
      <c r="C29" s="14"/>
      <c r="D29" s="24"/>
      <c r="E29" s="42"/>
      <c r="F29" s="25"/>
      <c r="G29" s="1"/>
      <c r="H29" s="1"/>
      <c r="I29" s="1"/>
    </row>
    <row r="30" spans="1:24" ht="16.5" x14ac:dyDescent="0.25">
      <c r="A30" s="26"/>
      <c r="B30" s="27" t="s">
        <v>47</v>
      </c>
      <c r="C30" s="28" t="s">
        <v>48</v>
      </c>
      <c r="D30" s="29">
        <v>1000</v>
      </c>
      <c r="E30" s="29">
        <v>1000</v>
      </c>
      <c r="F30" s="26" t="s">
        <v>242</v>
      </c>
      <c r="G30" s="1"/>
      <c r="H30" s="1"/>
      <c r="I30" s="1"/>
    </row>
    <row r="31" spans="1:24" ht="16.5" x14ac:dyDescent="0.25">
      <c r="A31" s="26"/>
      <c r="B31" s="27" t="s">
        <v>49</v>
      </c>
      <c r="C31" s="28" t="s">
        <v>50</v>
      </c>
      <c r="D31" s="29">
        <v>0</v>
      </c>
      <c r="E31" s="29">
        <v>0</v>
      </c>
      <c r="F31" s="30" t="s">
        <v>243</v>
      </c>
      <c r="G31" s="1"/>
      <c r="H31" s="1"/>
      <c r="I31" s="1"/>
    </row>
    <row r="32" spans="1:24" ht="16.5" x14ac:dyDescent="0.25">
      <c r="A32" s="26"/>
      <c r="B32" s="27" t="s">
        <v>51</v>
      </c>
      <c r="C32" s="28" t="s">
        <v>52</v>
      </c>
      <c r="D32" s="29">
        <v>300</v>
      </c>
      <c r="E32" s="29">
        <v>300</v>
      </c>
      <c r="F32" s="30" t="s">
        <v>235</v>
      </c>
      <c r="G32" s="1"/>
      <c r="H32" s="1"/>
      <c r="I32" s="1"/>
    </row>
    <row r="33" spans="1:9" ht="16.5" x14ac:dyDescent="0.25">
      <c r="A33" s="26"/>
      <c r="B33" s="27" t="s">
        <v>53</v>
      </c>
      <c r="C33" s="28" t="s">
        <v>54</v>
      </c>
      <c r="D33" s="29">
        <v>50</v>
      </c>
      <c r="E33" s="29">
        <v>700</v>
      </c>
      <c r="F33" s="30" t="s">
        <v>244</v>
      </c>
      <c r="G33" s="1"/>
      <c r="H33" s="1"/>
      <c r="I33" s="1"/>
    </row>
    <row r="34" spans="1:9" ht="16.5" x14ac:dyDescent="0.25">
      <c r="A34" s="26"/>
      <c r="B34" s="27" t="s">
        <v>55</v>
      </c>
      <c r="C34" s="28" t="s">
        <v>56</v>
      </c>
      <c r="D34" s="29">
        <v>32000</v>
      </c>
      <c r="E34" s="29">
        <v>32000</v>
      </c>
      <c r="F34" s="30" t="s">
        <v>245</v>
      </c>
      <c r="G34" s="1"/>
      <c r="H34" s="1"/>
      <c r="I34" s="1"/>
    </row>
    <row r="35" spans="1:9" ht="16.5" x14ac:dyDescent="0.25">
      <c r="A35" s="26"/>
      <c r="B35" s="27" t="s">
        <v>57</v>
      </c>
      <c r="C35" s="28" t="s">
        <v>58</v>
      </c>
      <c r="D35" s="29">
        <v>5000</v>
      </c>
      <c r="E35" s="29">
        <v>5500</v>
      </c>
      <c r="F35" s="30" t="s">
        <v>246</v>
      </c>
      <c r="G35" s="1"/>
      <c r="H35" s="1"/>
      <c r="I35" s="1"/>
    </row>
    <row r="36" spans="1:9" ht="16.5" x14ac:dyDescent="0.25">
      <c r="A36" s="26"/>
      <c r="B36" s="27" t="s">
        <v>59</v>
      </c>
      <c r="C36" s="28" t="s">
        <v>60</v>
      </c>
      <c r="D36" s="29">
        <v>500</v>
      </c>
      <c r="E36" s="29">
        <v>100</v>
      </c>
      <c r="F36" s="30" t="s">
        <v>247</v>
      </c>
      <c r="G36" s="1"/>
      <c r="H36" s="1"/>
      <c r="I36" s="1"/>
    </row>
    <row r="37" spans="1:9" ht="16.5" x14ac:dyDescent="0.25">
      <c r="A37" s="26"/>
      <c r="B37" s="27" t="s">
        <v>61</v>
      </c>
      <c r="C37" s="28" t="s">
        <v>62</v>
      </c>
      <c r="D37" s="29">
        <v>75</v>
      </c>
      <c r="E37" s="29">
        <v>75</v>
      </c>
      <c r="F37" s="30" t="s">
        <v>248</v>
      </c>
      <c r="G37" s="1"/>
      <c r="H37" s="1"/>
      <c r="I37" s="1"/>
    </row>
    <row r="38" spans="1:9" ht="33" x14ac:dyDescent="0.25">
      <c r="A38" s="26"/>
      <c r="B38" s="27" t="s">
        <v>63</v>
      </c>
      <c r="C38" s="28" t="s">
        <v>64</v>
      </c>
      <c r="D38" s="29">
        <v>1000</v>
      </c>
      <c r="E38" s="29">
        <v>6750</v>
      </c>
      <c r="F38" s="30" t="s">
        <v>313</v>
      </c>
      <c r="G38" s="1"/>
      <c r="H38" s="1"/>
      <c r="I38" s="1"/>
    </row>
    <row r="39" spans="1:9" ht="16.5" x14ac:dyDescent="0.25">
      <c r="A39" s="26"/>
      <c r="B39" s="27" t="s">
        <v>65</v>
      </c>
      <c r="C39" s="28" t="s">
        <v>66</v>
      </c>
      <c r="D39" s="29">
        <v>100</v>
      </c>
      <c r="E39" s="29">
        <v>150</v>
      </c>
      <c r="F39" s="30" t="s">
        <v>249</v>
      </c>
      <c r="G39" s="1"/>
      <c r="H39" s="1"/>
      <c r="I39" s="1"/>
    </row>
    <row r="40" spans="1:9" ht="16.5" x14ac:dyDescent="0.25">
      <c r="A40" s="43"/>
      <c r="B40" s="27" t="s">
        <v>67</v>
      </c>
      <c r="C40" s="27" t="s">
        <v>68</v>
      </c>
      <c r="D40" s="29">
        <v>0</v>
      </c>
      <c r="E40" s="29">
        <v>2000</v>
      </c>
      <c r="F40" s="30" t="s">
        <v>250</v>
      </c>
      <c r="G40" s="1"/>
      <c r="H40" s="1"/>
      <c r="I40" s="1"/>
    </row>
    <row r="41" spans="1:9" ht="16.5" x14ac:dyDescent="0.25">
      <c r="A41" s="43"/>
      <c r="B41" s="27" t="s">
        <v>69</v>
      </c>
      <c r="C41" s="27" t="s">
        <v>70</v>
      </c>
      <c r="D41" s="29">
        <v>0</v>
      </c>
      <c r="E41" s="29">
        <v>0</v>
      </c>
      <c r="F41" s="30" t="s">
        <v>239</v>
      </c>
      <c r="G41" s="1"/>
      <c r="H41" s="1"/>
      <c r="I41" s="1"/>
    </row>
    <row r="42" spans="1:9" ht="16.5" x14ac:dyDescent="0.25">
      <c r="A42" s="23" t="s">
        <v>71</v>
      </c>
      <c r="B42" s="14"/>
      <c r="C42" s="14"/>
      <c r="D42" s="31"/>
      <c r="E42" s="32"/>
      <c r="F42" s="25"/>
      <c r="G42" s="1"/>
      <c r="H42" s="1"/>
      <c r="I42" s="1"/>
    </row>
    <row r="43" spans="1:9" ht="16.5" x14ac:dyDescent="0.25">
      <c r="A43" s="26"/>
      <c r="B43" s="27" t="s">
        <v>72</v>
      </c>
      <c r="C43" s="28" t="s">
        <v>73</v>
      </c>
      <c r="D43" s="29">
        <v>2000</v>
      </c>
      <c r="E43" s="29">
        <v>2000</v>
      </c>
      <c r="F43" s="30" t="s">
        <v>301</v>
      </c>
      <c r="G43" s="1"/>
      <c r="H43" s="1"/>
      <c r="I43" s="1"/>
    </row>
    <row r="44" spans="1:9" ht="16.5" x14ac:dyDescent="0.25">
      <c r="A44" s="26"/>
      <c r="B44" s="27" t="s">
        <v>74</v>
      </c>
      <c r="C44" s="28" t="s">
        <v>75</v>
      </c>
      <c r="D44" s="29">
        <v>5000</v>
      </c>
      <c r="E44" s="29">
        <v>5000</v>
      </c>
      <c r="F44" s="30"/>
      <c r="G44" s="1"/>
      <c r="H44" s="1"/>
      <c r="I44" s="1"/>
    </row>
    <row r="45" spans="1:9" ht="16.5" x14ac:dyDescent="0.25">
      <c r="A45" s="26"/>
      <c r="B45" s="27" t="s">
        <v>76</v>
      </c>
      <c r="C45" s="28" t="s">
        <v>77</v>
      </c>
      <c r="D45" s="29">
        <v>4000</v>
      </c>
      <c r="E45" s="29">
        <v>5000</v>
      </c>
      <c r="F45" s="30" t="s">
        <v>328</v>
      </c>
      <c r="G45" s="1"/>
      <c r="H45" s="1"/>
      <c r="I45" s="1"/>
    </row>
    <row r="46" spans="1:9" ht="16.5" x14ac:dyDescent="0.25">
      <c r="A46" s="26"/>
      <c r="B46" s="27" t="s">
        <v>78</v>
      </c>
      <c r="C46" s="28" t="s">
        <v>79</v>
      </c>
      <c r="D46" s="29">
        <v>3500</v>
      </c>
      <c r="E46" s="29">
        <v>3500</v>
      </c>
      <c r="F46" s="30" t="s">
        <v>236</v>
      </c>
      <c r="G46" s="1"/>
      <c r="H46" s="1"/>
      <c r="I46" s="1"/>
    </row>
    <row r="47" spans="1:9" ht="16.5" x14ac:dyDescent="0.25">
      <c r="A47" s="26"/>
      <c r="B47" s="27" t="s">
        <v>80</v>
      </c>
      <c r="C47" s="28" t="s">
        <v>81</v>
      </c>
      <c r="D47" s="29">
        <v>3840</v>
      </c>
      <c r="E47" s="29">
        <v>6000</v>
      </c>
      <c r="F47" s="30" t="s">
        <v>302</v>
      </c>
      <c r="G47" s="1"/>
      <c r="H47" s="1"/>
      <c r="I47" s="1"/>
    </row>
    <row r="48" spans="1:9" ht="16.5" x14ac:dyDescent="0.25">
      <c r="A48" s="23" t="s">
        <v>82</v>
      </c>
      <c r="B48" s="14"/>
      <c r="C48" s="14"/>
      <c r="D48" s="31"/>
      <c r="E48" s="32"/>
      <c r="F48" s="25"/>
      <c r="G48" s="1"/>
      <c r="H48" s="1"/>
      <c r="I48" s="1"/>
    </row>
    <row r="49" spans="1:9" s="8" customFormat="1" ht="16.5" x14ac:dyDescent="0.25">
      <c r="A49" s="44"/>
      <c r="B49" s="45" t="s">
        <v>83</v>
      </c>
      <c r="C49" s="46" t="s">
        <v>84</v>
      </c>
      <c r="D49" s="7">
        <v>4000</v>
      </c>
      <c r="E49" s="7">
        <v>0</v>
      </c>
      <c r="F49" s="47" t="s">
        <v>297</v>
      </c>
    </row>
    <row r="50" spans="1:9" ht="16.5" x14ac:dyDescent="0.25">
      <c r="A50" s="26"/>
      <c r="B50" s="27" t="s">
        <v>85</v>
      </c>
      <c r="C50" s="28" t="s">
        <v>86</v>
      </c>
      <c r="D50" s="29">
        <v>1000</v>
      </c>
      <c r="E50" s="29">
        <v>7500</v>
      </c>
      <c r="F50" s="30" t="s">
        <v>251</v>
      </c>
      <c r="G50" s="1"/>
      <c r="H50" s="1"/>
      <c r="I50" s="1"/>
    </row>
    <row r="51" spans="1:9" ht="16.5" x14ac:dyDescent="0.25">
      <c r="A51" s="26"/>
      <c r="B51" s="27" t="s">
        <v>87</v>
      </c>
      <c r="C51" s="28" t="s">
        <v>88</v>
      </c>
      <c r="D51" s="29">
        <v>4000</v>
      </c>
      <c r="E51" s="29">
        <v>6000</v>
      </c>
      <c r="F51" s="30" t="s">
        <v>89</v>
      </c>
      <c r="G51" s="1"/>
      <c r="H51" s="1"/>
      <c r="I51" s="1"/>
    </row>
    <row r="52" spans="1:9" ht="16.5" x14ac:dyDescent="0.25">
      <c r="A52" s="26"/>
      <c r="B52" s="27" t="s">
        <v>90</v>
      </c>
      <c r="C52" s="28" t="s">
        <v>91</v>
      </c>
      <c r="D52" s="29">
        <v>3000</v>
      </c>
      <c r="E52" s="29">
        <v>3000</v>
      </c>
      <c r="F52" s="30" t="s">
        <v>92</v>
      </c>
      <c r="G52" s="1"/>
      <c r="H52" s="1"/>
      <c r="I52" s="1"/>
    </row>
    <row r="53" spans="1:9" ht="16.5" x14ac:dyDescent="0.25">
      <c r="A53" s="26"/>
      <c r="B53" s="27" t="s">
        <v>93</v>
      </c>
      <c r="C53" s="28" t="s">
        <v>94</v>
      </c>
      <c r="D53" s="29">
        <v>2000</v>
      </c>
      <c r="E53" s="29">
        <v>4000</v>
      </c>
      <c r="F53" s="30" t="s">
        <v>252</v>
      </c>
      <c r="G53" s="1"/>
      <c r="H53" s="1"/>
      <c r="I53" s="1"/>
    </row>
    <row r="54" spans="1:9" ht="16.5" x14ac:dyDescent="0.25">
      <c r="A54" s="23" t="s">
        <v>95</v>
      </c>
      <c r="B54" s="14"/>
      <c r="C54" s="14"/>
      <c r="D54" s="31"/>
      <c r="E54" s="31"/>
      <c r="F54" s="25"/>
      <c r="G54" s="1"/>
      <c r="H54" s="1"/>
      <c r="I54" s="1"/>
    </row>
    <row r="55" spans="1:9" ht="33" x14ac:dyDescent="0.25">
      <c r="A55" s="26"/>
      <c r="B55" s="27" t="s">
        <v>96</v>
      </c>
      <c r="C55" s="26" t="s">
        <v>97</v>
      </c>
      <c r="D55" s="29">
        <v>600</v>
      </c>
      <c r="E55" s="29">
        <v>8000</v>
      </c>
      <c r="F55" s="30" t="s">
        <v>253</v>
      </c>
      <c r="G55" s="1"/>
      <c r="H55" s="1"/>
      <c r="I55" s="1"/>
    </row>
    <row r="56" spans="1:9" ht="16.5" x14ac:dyDescent="0.25">
      <c r="A56" s="26"/>
      <c r="B56" s="27" t="s">
        <v>98</v>
      </c>
      <c r="C56" s="28" t="s">
        <v>99</v>
      </c>
      <c r="D56" s="29">
        <v>13000</v>
      </c>
      <c r="E56" s="29">
        <v>8000</v>
      </c>
      <c r="F56" s="30" t="s">
        <v>254</v>
      </c>
      <c r="G56" s="1"/>
      <c r="H56" s="1"/>
      <c r="I56" s="1"/>
    </row>
    <row r="57" spans="1:9" ht="16.5" x14ac:dyDescent="0.25">
      <c r="A57" s="26"/>
      <c r="B57" s="27" t="s">
        <v>100</v>
      </c>
      <c r="C57" s="28" t="s">
        <v>101</v>
      </c>
      <c r="D57" s="29">
        <v>3200</v>
      </c>
      <c r="E57" s="29">
        <v>3200</v>
      </c>
      <c r="F57" s="30" t="s">
        <v>255</v>
      </c>
      <c r="G57" s="1"/>
      <c r="H57" s="1"/>
      <c r="I57" s="1"/>
    </row>
    <row r="58" spans="1:9" ht="16.5" x14ac:dyDescent="0.25">
      <c r="A58" s="23" t="s">
        <v>102</v>
      </c>
      <c r="B58" s="14"/>
      <c r="C58" s="14"/>
      <c r="D58" s="31"/>
      <c r="E58" s="31"/>
      <c r="F58" s="25"/>
      <c r="G58" s="1"/>
      <c r="H58" s="1"/>
      <c r="I58" s="1"/>
    </row>
    <row r="59" spans="1:9" ht="16.5" x14ac:dyDescent="0.25">
      <c r="A59" s="26"/>
      <c r="B59" s="27" t="s">
        <v>103</v>
      </c>
      <c r="C59" s="28" t="s">
        <v>104</v>
      </c>
      <c r="D59" s="29">
        <v>500</v>
      </c>
      <c r="E59" s="29">
        <v>500</v>
      </c>
      <c r="F59" s="30" t="s">
        <v>256</v>
      </c>
      <c r="G59" s="1"/>
      <c r="H59" s="1"/>
      <c r="I59" s="1"/>
    </row>
    <row r="60" spans="1:9" ht="16.5" x14ac:dyDescent="0.25">
      <c r="A60" s="26"/>
      <c r="B60" s="27" t="s">
        <v>105</v>
      </c>
      <c r="C60" s="28" t="s">
        <v>106</v>
      </c>
      <c r="D60" s="29">
        <v>200</v>
      </c>
      <c r="E60" s="29">
        <v>220</v>
      </c>
      <c r="F60" s="30" t="s">
        <v>257</v>
      </c>
      <c r="G60" s="1"/>
      <c r="H60" s="1"/>
      <c r="I60" s="1"/>
    </row>
    <row r="61" spans="1:9" ht="16.5" x14ac:dyDescent="0.25">
      <c r="A61" s="26"/>
      <c r="B61" s="27" t="s">
        <v>107</v>
      </c>
      <c r="C61" s="28" t="s">
        <v>108</v>
      </c>
      <c r="D61" s="29">
        <v>2500</v>
      </c>
      <c r="E61" s="29">
        <v>10000</v>
      </c>
      <c r="F61" s="30" t="s">
        <v>258</v>
      </c>
      <c r="G61" s="1"/>
      <c r="H61" s="1"/>
      <c r="I61" s="1"/>
    </row>
    <row r="62" spans="1:9" ht="16.5" x14ac:dyDescent="0.25">
      <c r="A62" s="26"/>
      <c r="B62" s="27" t="s">
        <v>109</v>
      </c>
      <c r="C62" s="28" t="s">
        <v>110</v>
      </c>
      <c r="D62" s="29">
        <v>0</v>
      </c>
      <c r="E62" s="29">
        <v>500</v>
      </c>
      <c r="F62" s="30" t="s">
        <v>303</v>
      </c>
      <c r="G62" s="1"/>
      <c r="H62" s="1"/>
      <c r="I62" s="1"/>
    </row>
    <row r="63" spans="1:9" ht="16.5" x14ac:dyDescent="0.25">
      <c r="A63" s="26"/>
      <c r="B63" s="27" t="s">
        <v>111</v>
      </c>
      <c r="C63" s="28" t="s">
        <v>112</v>
      </c>
      <c r="D63" s="29">
        <v>6000</v>
      </c>
      <c r="E63" s="29">
        <v>6000</v>
      </c>
      <c r="F63" s="30" t="s">
        <v>259</v>
      </c>
      <c r="G63" s="1"/>
      <c r="H63" s="1"/>
      <c r="I63" s="1"/>
    </row>
    <row r="64" spans="1:9" ht="16.5" x14ac:dyDescent="0.25">
      <c r="A64" s="26"/>
      <c r="B64" s="27" t="s">
        <v>113</v>
      </c>
      <c r="C64" s="28" t="s">
        <v>114</v>
      </c>
      <c r="D64" s="29">
        <v>1000</v>
      </c>
      <c r="E64" s="29">
        <v>500</v>
      </c>
      <c r="F64" s="30" t="s">
        <v>260</v>
      </c>
      <c r="G64" s="1"/>
      <c r="H64" s="1"/>
      <c r="I64" s="1"/>
    </row>
    <row r="65" spans="1:9" ht="16.5" x14ac:dyDescent="0.25">
      <c r="A65" s="26"/>
      <c r="B65" s="27" t="s">
        <v>115</v>
      </c>
      <c r="C65" s="28" t="s">
        <v>116</v>
      </c>
      <c r="D65" s="29">
        <v>0</v>
      </c>
      <c r="E65" s="29">
        <v>0</v>
      </c>
      <c r="F65" s="30" t="s">
        <v>261</v>
      </c>
      <c r="G65" s="1"/>
      <c r="H65" s="1"/>
      <c r="I65" s="1"/>
    </row>
    <row r="66" spans="1:9" ht="16.5" x14ac:dyDescent="0.25">
      <c r="A66" s="26"/>
      <c r="B66" s="27" t="s">
        <v>117</v>
      </c>
      <c r="C66" s="28" t="s">
        <v>118</v>
      </c>
      <c r="D66" s="29">
        <v>1000</v>
      </c>
      <c r="E66" s="29">
        <v>1000</v>
      </c>
      <c r="F66" s="30" t="s">
        <v>262</v>
      </c>
      <c r="G66" s="1"/>
      <c r="H66" s="1"/>
      <c r="I66" s="1"/>
    </row>
    <row r="67" spans="1:9" ht="16.5" x14ac:dyDescent="0.25">
      <c r="A67" s="26"/>
      <c r="B67" s="27" t="s">
        <v>119</v>
      </c>
      <c r="C67" s="28" t="s">
        <v>120</v>
      </c>
      <c r="D67" s="29">
        <v>900</v>
      </c>
      <c r="E67" s="29">
        <v>1000</v>
      </c>
      <c r="F67" s="30" t="s">
        <v>263</v>
      </c>
      <c r="G67" s="1"/>
      <c r="H67" s="1"/>
      <c r="I67" s="1"/>
    </row>
    <row r="68" spans="1:9" ht="16.5" x14ac:dyDescent="0.25">
      <c r="A68" s="26"/>
      <c r="B68" s="27" t="s">
        <v>121</v>
      </c>
      <c r="C68" s="28" t="s">
        <v>122</v>
      </c>
      <c r="D68" s="29">
        <v>2500</v>
      </c>
      <c r="E68" s="29">
        <v>6800</v>
      </c>
      <c r="F68" s="30" t="s">
        <v>264</v>
      </c>
      <c r="G68" s="1"/>
      <c r="H68" s="1"/>
      <c r="I68" s="1"/>
    </row>
    <row r="69" spans="1:9" ht="16.5" x14ac:dyDescent="0.25">
      <c r="A69" s="23" t="s">
        <v>123</v>
      </c>
      <c r="B69" s="14"/>
      <c r="C69" s="14"/>
      <c r="D69" s="31"/>
      <c r="E69" s="31"/>
      <c r="F69" s="25"/>
      <c r="G69" s="1"/>
      <c r="H69" s="1"/>
      <c r="I69" s="1"/>
    </row>
    <row r="70" spans="1:9" ht="16.5" x14ac:dyDescent="0.25">
      <c r="A70" s="26"/>
      <c r="B70" s="27" t="s">
        <v>124</v>
      </c>
      <c r="C70" s="28" t="s">
        <v>125</v>
      </c>
      <c r="D70" s="29">
        <v>2000</v>
      </c>
      <c r="E70" s="29">
        <v>0</v>
      </c>
      <c r="F70" s="26" t="s">
        <v>265</v>
      </c>
      <c r="G70" s="1"/>
      <c r="H70" s="1"/>
      <c r="I70" s="1"/>
    </row>
    <row r="71" spans="1:9" ht="16.5" x14ac:dyDescent="0.25">
      <c r="A71" s="26"/>
      <c r="B71" s="27" t="s">
        <v>126</v>
      </c>
      <c r="C71" s="28" t="s">
        <v>127</v>
      </c>
      <c r="D71" s="29">
        <v>100</v>
      </c>
      <c r="E71" s="29">
        <v>600</v>
      </c>
      <c r="F71" s="30" t="s">
        <v>266</v>
      </c>
      <c r="G71" s="1"/>
      <c r="H71" s="1"/>
      <c r="I71" s="1"/>
    </row>
    <row r="72" spans="1:9" ht="16.5" x14ac:dyDescent="0.25">
      <c r="A72" s="23" t="s">
        <v>128</v>
      </c>
      <c r="B72" s="14"/>
      <c r="C72" s="14"/>
      <c r="D72" s="31"/>
      <c r="E72" s="31"/>
      <c r="F72" s="25"/>
      <c r="G72" s="1"/>
      <c r="H72" s="1"/>
      <c r="I72" s="1"/>
    </row>
    <row r="73" spans="1:9" ht="16.5" x14ac:dyDescent="0.25">
      <c r="A73" s="26"/>
      <c r="B73" s="27" t="s">
        <v>129</v>
      </c>
      <c r="C73" s="28" t="s">
        <v>130</v>
      </c>
      <c r="D73" s="29">
        <v>1500</v>
      </c>
      <c r="E73" s="29">
        <v>1000</v>
      </c>
      <c r="F73" s="30" t="s">
        <v>234</v>
      </c>
      <c r="G73" s="1"/>
      <c r="H73" s="1"/>
      <c r="I73" s="1"/>
    </row>
    <row r="74" spans="1:9" ht="16.5" x14ac:dyDescent="0.25">
      <c r="A74" s="26"/>
      <c r="B74" s="27" t="s">
        <v>131</v>
      </c>
      <c r="C74" s="28" t="s">
        <v>132</v>
      </c>
      <c r="D74" s="29">
        <v>500</v>
      </c>
      <c r="E74" s="29">
        <v>500</v>
      </c>
      <c r="F74" s="30" t="s">
        <v>304</v>
      </c>
      <c r="G74" s="1"/>
      <c r="H74" s="1"/>
      <c r="I74" s="1"/>
    </row>
    <row r="75" spans="1:9" ht="16.5" x14ac:dyDescent="0.25">
      <c r="A75" s="26"/>
      <c r="B75" s="27" t="s">
        <v>133</v>
      </c>
      <c r="C75" s="28" t="s">
        <v>134</v>
      </c>
      <c r="D75" s="29">
        <v>500</v>
      </c>
      <c r="E75" s="29">
        <v>500</v>
      </c>
      <c r="F75" s="30" t="s">
        <v>270</v>
      </c>
      <c r="G75" s="1"/>
      <c r="H75" s="1"/>
      <c r="I75" s="1"/>
    </row>
    <row r="76" spans="1:9" ht="16.5" x14ac:dyDescent="0.25">
      <c r="A76" s="26"/>
      <c r="B76" s="27" t="s">
        <v>135</v>
      </c>
      <c r="C76" s="28" t="s">
        <v>136</v>
      </c>
      <c r="D76" s="29">
        <v>500</v>
      </c>
      <c r="E76" s="29">
        <v>500</v>
      </c>
      <c r="F76" s="30" t="s">
        <v>305</v>
      </c>
      <c r="G76" s="1"/>
      <c r="H76" s="1"/>
      <c r="I76" s="1"/>
    </row>
    <row r="77" spans="1:9" ht="16.5" x14ac:dyDescent="0.25">
      <c r="A77" s="26"/>
      <c r="B77" s="27" t="s">
        <v>137</v>
      </c>
      <c r="C77" s="28" t="s">
        <v>138</v>
      </c>
      <c r="D77" s="29">
        <v>3500</v>
      </c>
      <c r="E77" s="29">
        <v>500</v>
      </c>
      <c r="F77" s="30" t="s">
        <v>267</v>
      </c>
      <c r="G77" s="1"/>
      <c r="H77" s="1"/>
      <c r="I77" s="1"/>
    </row>
    <row r="78" spans="1:9" ht="16.5" x14ac:dyDescent="0.25">
      <c r="A78" s="26"/>
      <c r="B78" s="27" t="s">
        <v>139</v>
      </c>
      <c r="C78" s="28" t="s">
        <v>140</v>
      </c>
      <c r="D78" s="29">
        <v>1000</v>
      </c>
      <c r="E78" s="29">
        <v>500</v>
      </c>
      <c r="F78" s="30" t="s">
        <v>329</v>
      </c>
      <c r="G78" s="1"/>
      <c r="H78" s="1"/>
      <c r="I78" s="1"/>
    </row>
    <row r="79" spans="1:9" ht="16.5" x14ac:dyDescent="0.25">
      <c r="A79" s="26"/>
      <c r="B79" s="27" t="s">
        <v>141</v>
      </c>
      <c r="C79" s="28" t="s">
        <v>142</v>
      </c>
      <c r="D79" s="29">
        <v>1000</v>
      </c>
      <c r="E79" s="29">
        <v>1000</v>
      </c>
      <c r="F79" s="30" t="s">
        <v>317</v>
      </c>
      <c r="G79" s="1"/>
      <c r="H79" s="1"/>
      <c r="I79" s="1"/>
    </row>
    <row r="80" spans="1:9" ht="16.5" x14ac:dyDescent="0.25">
      <c r="A80" s="26"/>
      <c r="B80" s="27" t="s">
        <v>143</v>
      </c>
      <c r="C80" s="28" t="s">
        <v>144</v>
      </c>
      <c r="D80" s="29">
        <v>1300</v>
      </c>
      <c r="E80" s="29">
        <v>1300</v>
      </c>
      <c r="F80" s="30" t="s">
        <v>268</v>
      </c>
      <c r="G80" s="1"/>
      <c r="H80" s="1"/>
      <c r="I80" s="1"/>
    </row>
    <row r="81" spans="1:9" ht="33" x14ac:dyDescent="0.25">
      <c r="A81" s="26"/>
      <c r="B81" s="27" t="s">
        <v>145</v>
      </c>
      <c r="C81" s="28" t="s">
        <v>146</v>
      </c>
      <c r="D81" s="29">
        <v>7500</v>
      </c>
      <c r="E81" s="29">
        <v>11250</v>
      </c>
      <c r="F81" s="30" t="s">
        <v>269</v>
      </c>
      <c r="G81" s="1"/>
      <c r="H81" s="1"/>
      <c r="I81" s="1"/>
    </row>
    <row r="82" spans="1:9" ht="16.5" x14ac:dyDescent="0.25">
      <c r="A82" s="26"/>
      <c r="B82" s="48" t="s">
        <v>322</v>
      </c>
      <c r="C82" s="26" t="s">
        <v>323</v>
      </c>
      <c r="D82" s="29">
        <v>0</v>
      </c>
      <c r="E82" s="29">
        <v>20000</v>
      </c>
      <c r="F82" s="30" t="s">
        <v>325</v>
      </c>
      <c r="G82" s="9"/>
      <c r="H82" s="9"/>
      <c r="I82" s="9"/>
    </row>
    <row r="83" spans="1:9" ht="16.5" x14ac:dyDescent="0.25">
      <c r="A83" s="23" t="s">
        <v>147</v>
      </c>
      <c r="B83" s="14"/>
      <c r="C83" s="14"/>
      <c r="D83" s="31"/>
      <c r="E83" s="31"/>
      <c r="F83" s="25"/>
      <c r="G83" s="1"/>
      <c r="H83" s="1"/>
      <c r="I83" s="1"/>
    </row>
    <row r="84" spans="1:9" ht="16.5" x14ac:dyDescent="0.25">
      <c r="A84" s="26"/>
      <c r="B84" s="27" t="s">
        <v>148</v>
      </c>
      <c r="C84" s="28" t="s">
        <v>149</v>
      </c>
      <c r="D84" s="29">
        <v>2600</v>
      </c>
      <c r="E84" s="29">
        <v>6500</v>
      </c>
      <c r="F84" s="30" t="s">
        <v>312</v>
      </c>
      <c r="G84" s="1"/>
      <c r="H84" s="1"/>
      <c r="I84" s="1"/>
    </row>
    <row r="85" spans="1:9" ht="16.5" x14ac:dyDescent="0.25">
      <c r="A85" s="26"/>
      <c r="B85" s="27" t="s">
        <v>150</v>
      </c>
      <c r="C85" s="28" t="s">
        <v>151</v>
      </c>
      <c r="D85" s="29">
        <v>0</v>
      </c>
      <c r="E85" s="29">
        <v>0</v>
      </c>
      <c r="F85" s="30" t="s">
        <v>152</v>
      </c>
      <c r="G85" s="1"/>
      <c r="H85" s="1"/>
      <c r="I85" s="1"/>
    </row>
    <row r="86" spans="1:9" ht="16.5" x14ac:dyDescent="0.25">
      <c r="A86" s="23" t="s">
        <v>153</v>
      </c>
      <c r="B86" s="14"/>
      <c r="C86" s="14"/>
      <c r="D86" s="31"/>
      <c r="E86" s="31"/>
      <c r="F86" s="25"/>
      <c r="G86" s="1"/>
      <c r="H86" s="1"/>
      <c r="I86" s="1"/>
    </row>
    <row r="87" spans="1:9" ht="16.5" x14ac:dyDescent="0.25">
      <c r="A87" s="26"/>
      <c r="B87" s="27" t="s">
        <v>154</v>
      </c>
      <c r="C87" s="28" t="s">
        <v>155</v>
      </c>
      <c r="D87" s="29">
        <v>0</v>
      </c>
      <c r="E87" s="29">
        <v>20000</v>
      </c>
      <c r="F87" s="30" t="s">
        <v>237</v>
      </c>
      <c r="G87" s="1"/>
      <c r="H87" s="1"/>
      <c r="I87" s="1"/>
    </row>
    <row r="88" spans="1:9" ht="16.5" x14ac:dyDescent="0.25">
      <c r="A88" s="26"/>
      <c r="B88" s="27" t="s">
        <v>156</v>
      </c>
      <c r="C88" s="28" t="s">
        <v>157</v>
      </c>
      <c r="D88" s="29">
        <v>0</v>
      </c>
      <c r="E88" s="29">
        <v>0</v>
      </c>
      <c r="F88" s="30" t="s">
        <v>271</v>
      </c>
      <c r="G88" s="1"/>
      <c r="H88" s="1"/>
      <c r="I88" s="1"/>
    </row>
    <row r="89" spans="1:9" ht="16.5" x14ac:dyDescent="0.25">
      <c r="A89" s="26"/>
      <c r="B89" s="27" t="s">
        <v>158</v>
      </c>
      <c r="C89" s="28" t="s">
        <v>159</v>
      </c>
      <c r="D89" s="29">
        <v>0</v>
      </c>
      <c r="E89" s="29">
        <v>0</v>
      </c>
      <c r="F89" s="30" t="s">
        <v>271</v>
      </c>
      <c r="G89" s="1"/>
      <c r="H89" s="1"/>
      <c r="I89" s="1"/>
    </row>
    <row r="90" spans="1:9" ht="16.5" x14ac:dyDescent="0.25">
      <c r="A90" s="26"/>
      <c r="B90" s="27" t="s">
        <v>160</v>
      </c>
      <c r="C90" s="28" t="s">
        <v>161</v>
      </c>
      <c r="D90" s="29">
        <v>0</v>
      </c>
      <c r="E90" s="29">
        <v>1000</v>
      </c>
      <c r="F90" s="30" t="s">
        <v>272</v>
      </c>
      <c r="G90" s="1"/>
      <c r="H90" s="1"/>
      <c r="I90" s="1"/>
    </row>
    <row r="91" spans="1:9" ht="16.5" x14ac:dyDescent="0.25">
      <c r="A91" s="26"/>
      <c r="B91" s="27" t="s">
        <v>162</v>
      </c>
      <c r="C91" s="28" t="s">
        <v>163</v>
      </c>
      <c r="D91" s="29">
        <v>0</v>
      </c>
      <c r="E91" s="29">
        <f>20000+1600+1000</f>
        <v>22600</v>
      </c>
      <c r="F91" s="30" t="s">
        <v>273</v>
      </c>
      <c r="G91" s="1"/>
      <c r="H91" s="1"/>
      <c r="I91" s="1"/>
    </row>
    <row r="92" spans="1:9" ht="16.5" x14ac:dyDescent="0.25">
      <c r="A92" s="23" t="s">
        <v>164</v>
      </c>
      <c r="B92" s="14"/>
      <c r="C92" s="14"/>
      <c r="D92" s="31"/>
      <c r="E92" s="31"/>
      <c r="F92" s="25"/>
      <c r="G92" s="1"/>
      <c r="H92" s="1"/>
      <c r="I92" s="1"/>
    </row>
    <row r="93" spans="1:9" ht="16.5" x14ac:dyDescent="0.25">
      <c r="A93" s="26"/>
      <c r="B93" s="28" t="s">
        <v>165</v>
      </c>
      <c r="C93" s="28" t="s">
        <v>166</v>
      </c>
      <c r="D93" s="29">
        <v>12400</v>
      </c>
      <c r="E93" s="29">
        <v>10000</v>
      </c>
      <c r="F93" s="30" t="s">
        <v>274</v>
      </c>
      <c r="G93" s="1"/>
      <c r="H93" s="1"/>
      <c r="I93" s="1"/>
    </row>
    <row r="94" spans="1:9" ht="16.5" x14ac:dyDescent="0.25">
      <c r="A94" s="26"/>
      <c r="B94" s="27" t="s">
        <v>167</v>
      </c>
      <c r="C94" s="28" t="s">
        <v>168</v>
      </c>
      <c r="D94" s="29">
        <v>0</v>
      </c>
      <c r="E94" s="29">
        <v>0</v>
      </c>
      <c r="F94" s="30" t="s">
        <v>275</v>
      </c>
      <c r="G94" s="1"/>
      <c r="H94" s="1"/>
      <c r="I94" s="1"/>
    </row>
    <row r="95" spans="1:9" ht="16.5" x14ac:dyDescent="0.25">
      <c r="A95" s="23" t="s">
        <v>169</v>
      </c>
      <c r="B95" s="14"/>
      <c r="C95" s="14"/>
      <c r="D95" s="31"/>
      <c r="E95" s="31"/>
      <c r="F95" s="25"/>
      <c r="G95" s="1"/>
      <c r="H95" s="1"/>
      <c r="I95" s="1"/>
    </row>
    <row r="96" spans="1:9" ht="16.5" x14ac:dyDescent="0.25">
      <c r="A96" s="26"/>
      <c r="B96" s="27" t="s">
        <v>170</v>
      </c>
      <c r="C96" s="28" t="s">
        <v>171</v>
      </c>
      <c r="D96" s="29">
        <v>750</v>
      </c>
      <c r="E96" s="29">
        <v>2000</v>
      </c>
      <c r="F96" s="30" t="s">
        <v>306</v>
      </c>
      <c r="G96" s="1"/>
      <c r="H96" s="1"/>
      <c r="I96" s="1"/>
    </row>
    <row r="97" spans="1:9" ht="16.5" x14ac:dyDescent="0.25">
      <c r="A97" s="26"/>
      <c r="B97" s="27" t="s">
        <v>172</v>
      </c>
      <c r="C97" s="28" t="s">
        <v>173</v>
      </c>
      <c r="D97" s="29">
        <v>1500</v>
      </c>
      <c r="E97" s="29">
        <v>500</v>
      </c>
      <c r="F97" s="30" t="s">
        <v>276</v>
      </c>
      <c r="G97" s="1"/>
      <c r="H97" s="1"/>
      <c r="I97" s="1"/>
    </row>
    <row r="98" spans="1:9" ht="16.5" x14ac:dyDescent="0.25">
      <c r="A98" s="23" t="s">
        <v>174</v>
      </c>
      <c r="B98" s="14"/>
      <c r="C98" s="14"/>
      <c r="D98" s="31"/>
      <c r="E98" s="31"/>
      <c r="F98" s="25"/>
      <c r="G98" s="1"/>
      <c r="H98" s="1"/>
      <c r="I98" s="1"/>
    </row>
    <row r="99" spans="1:9" ht="16.5" x14ac:dyDescent="0.25">
      <c r="A99" s="26"/>
      <c r="B99" s="27" t="s">
        <v>175</v>
      </c>
      <c r="C99" s="28" t="s">
        <v>295</v>
      </c>
      <c r="D99" s="29">
        <v>0</v>
      </c>
      <c r="E99" s="29">
        <v>500</v>
      </c>
      <c r="F99" s="30" t="s">
        <v>277</v>
      </c>
      <c r="G99" s="1"/>
      <c r="H99" s="1"/>
      <c r="I99" s="1"/>
    </row>
    <row r="100" spans="1:9" ht="16.5" x14ac:dyDescent="0.25">
      <c r="A100" s="23" t="s">
        <v>176</v>
      </c>
      <c r="B100" s="14"/>
      <c r="C100" s="14"/>
      <c r="D100" s="31"/>
      <c r="E100" s="31"/>
      <c r="F100" s="25"/>
      <c r="G100" s="1"/>
      <c r="H100" s="1"/>
      <c r="I100" s="1"/>
    </row>
    <row r="101" spans="1:9" ht="16.5" x14ac:dyDescent="0.25">
      <c r="A101" s="26"/>
      <c r="B101" s="27" t="s">
        <v>177</v>
      </c>
      <c r="C101" s="28" t="s">
        <v>176</v>
      </c>
      <c r="D101" s="29">
        <v>350</v>
      </c>
      <c r="E101" s="29">
        <v>350</v>
      </c>
      <c r="F101" s="30" t="s">
        <v>278</v>
      </c>
      <c r="G101" s="1"/>
      <c r="H101" s="1"/>
      <c r="I101" s="1"/>
    </row>
    <row r="102" spans="1:9" ht="16.5" x14ac:dyDescent="0.25">
      <c r="A102" s="26"/>
      <c r="B102" s="27" t="s">
        <v>178</v>
      </c>
      <c r="C102" s="28" t="s">
        <v>179</v>
      </c>
      <c r="D102" s="29">
        <v>1000</v>
      </c>
      <c r="E102" s="29">
        <v>500</v>
      </c>
      <c r="F102" s="30" t="s">
        <v>307</v>
      </c>
      <c r="G102" s="1"/>
      <c r="H102" s="1"/>
      <c r="I102" s="1"/>
    </row>
    <row r="103" spans="1:9" ht="16.5" x14ac:dyDescent="0.25">
      <c r="A103" s="23" t="s">
        <v>180</v>
      </c>
      <c r="B103" s="14"/>
      <c r="C103" s="14"/>
      <c r="D103" s="31"/>
      <c r="E103" s="31"/>
      <c r="F103" s="25"/>
      <c r="G103" s="1"/>
      <c r="H103" s="1"/>
      <c r="I103" s="1"/>
    </row>
    <row r="104" spans="1:9" ht="16.5" x14ac:dyDescent="0.25">
      <c r="A104" s="26"/>
      <c r="B104" s="27" t="s">
        <v>181</v>
      </c>
      <c r="C104" s="28" t="s">
        <v>182</v>
      </c>
      <c r="D104" s="29">
        <v>2500</v>
      </c>
      <c r="E104" s="29">
        <v>2500</v>
      </c>
      <c r="F104" s="30" t="s">
        <v>308</v>
      </c>
      <c r="G104" s="1"/>
      <c r="H104" s="1"/>
      <c r="I104" s="1"/>
    </row>
    <row r="105" spans="1:9" ht="16.5" x14ac:dyDescent="0.25">
      <c r="A105" s="26"/>
      <c r="B105" s="27" t="s">
        <v>183</v>
      </c>
      <c r="C105" s="28" t="s">
        <v>184</v>
      </c>
      <c r="D105" s="29">
        <v>300</v>
      </c>
      <c r="E105" s="29">
        <v>0</v>
      </c>
      <c r="F105" s="30" t="s">
        <v>309</v>
      </c>
      <c r="G105" s="1"/>
      <c r="H105" s="1"/>
      <c r="I105" s="1"/>
    </row>
    <row r="106" spans="1:9" ht="16.5" x14ac:dyDescent="0.25">
      <c r="A106" s="26"/>
      <c r="B106" s="27" t="s">
        <v>185</v>
      </c>
      <c r="C106" s="28" t="s">
        <v>310</v>
      </c>
      <c r="D106" s="29">
        <v>3000</v>
      </c>
      <c r="E106" s="29">
        <v>4000</v>
      </c>
      <c r="F106" s="30" t="s">
        <v>311</v>
      </c>
      <c r="G106" s="1"/>
      <c r="H106" s="1"/>
      <c r="I106" s="1"/>
    </row>
    <row r="107" spans="1:9" ht="16.5" x14ac:dyDescent="0.25">
      <c r="A107" s="23" t="s">
        <v>186</v>
      </c>
      <c r="B107" s="14"/>
      <c r="C107" s="14"/>
      <c r="D107" s="31"/>
      <c r="E107" s="31"/>
      <c r="F107" s="25"/>
      <c r="G107" s="1"/>
      <c r="H107" s="1"/>
      <c r="I107" s="1"/>
    </row>
    <row r="108" spans="1:9" ht="16.5" x14ac:dyDescent="0.25">
      <c r="A108" s="26"/>
      <c r="B108" s="27" t="s">
        <v>187</v>
      </c>
      <c r="C108" s="28" t="s">
        <v>188</v>
      </c>
      <c r="D108" s="29">
        <v>5000</v>
      </c>
      <c r="E108" s="29">
        <v>1000</v>
      </c>
      <c r="F108" s="30" t="s">
        <v>279</v>
      </c>
      <c r="G108" s="1"/>
      <c r="H108" s="1"/>
      <c r="I108" s="1"/>
    </row>
    <row r="109" spans="1:9" ht="16.5" x14ac:dyDescent="0.25">
      <c r="A109" s="26"/>
      <c r="B109" s="27" t="s">
        <v>189</v>
      </c>
      <c r="C109" s="28" t="s">
        <v>190</v>
      </c>
      <c r="D109" s="29">
        <v>1800</v>
      </c>
      <c r="E109" s="29">
        <v>1800</v>
      </c>
      <c r="F109" s="30" t="s">
        <v>280</v>
      </c>
      <c r="G109" s="1"/>
      <c r="H109" s="1"/>
      <c r="I109" s="1"/>
    </row>
    <row r="110" spans="1:9" ht="16.5" x14ac:dyDescent="0.25">
      <c r="A110" s="26"/>
      <c r="B110" s="27" t="s">
        <v>191</v>
      </c>
      <c r="C110" s="28" t="s">
        <v>192</v>
      </c>
      <c r="D110" s="29">
        <v>5000</v>
      </c>
      <c r="E110" s="29">
        <v>1500</v>
      </c>
      <c r="F110" s="30" t="s">
        <v>281</v>
      </c>
      <c r="G110" s="1"/>
      <c r="H110" s="1"/>
      <c r="I110" s="1"/>
    </row>
    <row r="111" spans="1:9" ht="16.5" x14ac:dyDescent="0.25">
      <c r="A111" s="26"/>
      <c r="B111" s="27" t="s">
        <v>193</v>
      </c>
      <c r="C111" s="28" t="s">
        <v>194</v>
      </c>
      <c r="D111" s="29">
        <v>17000</v>
      </c>
      <c r="E111" s="29">
        <v>2500</v>
      </c>
      <c r="F111" s="30" t="s">
        <v>296</v>
      </c>
      <c r="G111" s="1"/>
      <c r="H111" s="1"/>
      <c r="I111" s="1"/>
    </row>
    <row r="112" spans="1:9" ht="16.5" x14ac:dyDescent="0.25">
      <c r="A112" s="23" t="s">
        <v>195</v>
      </c>
      <c r="B112" s="14"/>
      <c r="C112" s="14"/>
      <c r="D112" s="31"/>
      <c r="E112" s="31"/>
      <c r="F112" s="49"/>
      <c r="G112" s="1"/>
      <c r="H112" s="1"/>
      <c r="I112" s="1"/>
    </row>
    <row r="113" spans="1:9" ht="16.5" x14ac:dyDescent="0.25">
      <c r="A113" s="26"/>
      <c r="B113" s="27" t="s">
        <v>196</v>
      </c>
      <c r="C113" s="28" t="s">
        <v>195</v>
      </c>
      <c r="D113" s="29">
        <v>1300</v>
      </c>
      <c r="E113" s="29">
        <v>1300</v>
      </c>
      <c r="F113" s="30" t="s">
        <v>197</v>
      </c>
      <c r="G113" s="1"/>
      <c r="H113" s="1"/>
      <c r="I113" s="1"/>
    </row>
    <row r="114" spans="1:9" ht="16.5" x14ac:dyDescent="0.25">
      <c r="A114" s="23" t="s">
        <v>198</v>
      </c>
      <c r="B114" s="14"/>
      <c r="C114" s="14"/>
      <c r="D114" s="31"/>
      <c r="E114" s="31"/>
      <c r="F114" s="25"/>
      <c r="G114" s="1"/>
      <c r="H114" s="1"/>
      <c r="I114" s="1"/>
    </row>
    <row r="115" spans="1:9" ht="16.5" x14ac:dyDescent="0.25">
      <c r="A115" s="26"/>
      <c r="B115" s="27" t="s">
        <v>199</v>
      </c>
      <c r="C115" s="28" t="s">
        <v>200</v>
      </c>
      <c r="D115" s="29">
        <v>0</v>
      </c>
      <c r="E115" s="29">
        <v>0</v>
      </c>
      <c r="F115" s="30" t="s">
        <v>282</v>
      </c>
      <c r="G115" s="1"/>
      <c r="H115" s="1"/>
      <c r="I115" s="1"/>
    </row>
    <row r="116" spans="1:9" ht="16.5" x14ac:dyDescent="0.25">
      <c r="A116" s="23" t="s">
        <v>201</v>
      </c>
      <c r="B116" s="14"/>
      <c r="C116" s="14"/>
      <c r="D116" s="31"/>
      <c r="E116" s="31"/>
      <c r="F116" s="25"/>
      <c r="G116" s="1"/>
      <c r="H116" s="1"/>
      <c r="I116" s="1"/>
    </row>
    <row r="117" spans="1:9" ht="16.5" x14ac:dyDescent="0.25">
      <c r="A117" s="26"/>
      <c r="B117" s="27" t="s">
        <v>202</v>
      </c>
      <c r="C117" s="28" t="s">
        <v>203</v>
      </c>
      <c r="D117" s="29">
        <v>2500</v>
      </c>
      <c r="E117" s="29">
        <v>2500</v>
      </c>
      <c r="F117" s="30" t="s">
        <v>294</v>
      </c>
      <c r="G117" s="1"/>
      <c r="H117" s="1"/>
      <c r="I117" s="1"/>
    </row>
    <row r="118" spans="1:9" ht="16.5" x14ac:dyDescent="0.25">
      <c r="A118" s="26"/>
      <c r="B118" s="27" t="s">
        <v>204</v>
      </c>
      <c r="C118" s="28" t="s">
        <v>205</v>
      </c>
      <c r="D118" s="29">
        <v>3600</v>
      </c>
      <c r="E118" s="29">
        <v>3600</v>
      </c>
      <c r="F118" s="30" t="s">
        <v>293</v>
      </c>
      <c r="G118" s="1"/>
      <c r="H118" s="1"/>
      <c r="I118" s="1"/>
    </row>
    <row r="119" spans="1:9" ht="16.5" x14ac:dyDescent="0.25">
      <c r="A119" s="26"/>
      <c r="B119" s="27" t="s">
        <v>206</v>
      </c>
      <c r="C119" s="28" t="s">
        <v>207</v>
      </c>
      <c r="D119" s="29">
        <v>3500</v>
      </c>
      <c r="E119" s="29">
        <v>3500</v>
      </c>
      <c r="F119" s="30" t="s">
        <v>292</v>
      </c>
      <c r="G119" s="1"/>
      <c r="H119" s="1"/>
      <c r="I119" s="1"/>
    </row>
    <row r="120" spans="1:9" ht="16.5" x14ac:dyDescent="0.25">
      <c r="A120" s="26"/>
      <c r="B120" s="27" t="s">
        <v>208</v>
      </c>
      <c r="C120" s="28" t="s">
        <v>209</v>
      </c>
      <c r="D120" s="29">
        <v>12000</v>
      </c>
      <c r="E120" s="29">
        <v>12000</v>
      </c>
      <c r="F120" s="30" t="s">
        <v>291</v>
      </c>
      <c r="G120" s="1"/>
      <c r="H120" s="1"/>
      <c r="I120" s="1"/>
    </row>
    <row r="121" spans="1:9" ht="16.5" x14ac:dyDescent="0.25">
      <c r="A121" s="26"/>
      <c r="B121" s="27" t="s">
        <v>210</v>
      </c>
      <c r="C121" s="28" t="s">
        <v>211</v>
      </c>
      <c r="D121" s="29">
        <v>500</v>
      </c>
      <c r="E121" s="29">
        <v>300</v>
      </c>
      <c r="F121" s="30" t="s">
        <v>290</v>
      </c>
      <c r="G121" s="1"/>
      <c r="H121" s="1"/>
      <c r="I121" s="1"/>
    </row>
    <row r="122" spans="1:9" ht="16.5" x14ac:dyDescent="0.25">
      <c r="A122" s="26"/>
      <c r="B122" s="27" t="s">
        <v>212</v>
      </c>
      <c r="C122" s="28" t="s">
        <v>213</v>
      </c>
      <c r="D122" s="29">
        <v>10000</v>
      </c>
      <c r="E122" s="29">
        <v>10000</v>
      </c>
      <c r="F122" s="30" t="s">
        <v>289</v>
      </c>
      <c r="G122" s="1"/>
      <c r="H122" s="1"/>
      <c r="I122" s="1"/>
    </row>
    <row r="123" spans="1:9" ht="16.5" x14ac:dyDescent="0.25">
      <c r="A123" s="26"/>
      <c r="B123" s="27" t="s">
        <v>214</v>
      </c>
      <c r="C123" s="28" t="s">
        <v>215</v>
      </c>
      <c r="D123" s="29">
        <v>2500</v>
      </c>
      <c r="E123" s="29">
        <v>2500</v>
      </c>
      <c r="F123" s="30" t="s">
        <v>288</v>
      </c>
      <c r="G123" s="1"/>
      <c r="H123" s="1"/>
      <c r="I123" s="1"/>
    </row>
    <row r="124" spans="1:9" ht="16.5" x14ac:dyDescent="0.25">
      <c r="A124" s="23" t="s">
        <v>216</v>
      </c>
      <c r="B124" s="14"/>
      <c r="C124" s="14"/>
      <c r="D124" s="31"/>
      <c r="E124" s="31"/>
      <c r="F124" s="25"/>
      <c r="G124" s="1"/>
      <c r="H124" s="1"/>
      <c r="I124" s="1"/>
    </row>
    <row r="125" spans="1:9" ht="16.5" x14ac:dyDescent="0.25">
      <c r="A125" s="26"/>
      <c r="B125" s="27" t="s">
        <v>217</v>
      </c>
      <c r="C125" s="28" t="s">
        <v>218</v>
      </c>
      <c r="D125" s="29">
        <v>110000</v>
      </c>
      <c r="E125" s="29">
        <v>133000</v>
      </c>
      <c r="F125" s="30" t="s">
        <v>283</v>
      </c>
      <c r="G125" s="1"/>
      <c r="H125" s="1"/>
      <c r="I125" s="1"/>
    </row>
    <row r="126" spans="1:9" ht="16.5" x14ac:dyDescent="0.25">
      <c r="A126" s="26"/>
      <c r="B126" s="27" t="s">
        <v>219</v>
      </c>
      <c r="C126" s="28" t="s">
        <v>220</v>
      </c>
      <c r="D126" s="29">
        <v>0</v>
      </c>
      <c r="E126" s="29">
        <v>0</v>
      </c>
      <c r="F126" s="30" t="s">
        <v>284</v>
      </c>
      <c r="G126" s="1"/>
      <c r="H126" s="1"/>
      <c r="I126" s="1"/>
    </row>
    <row r="127" spans="1:9" ht="16.5" x14ac:dyDescent="0.25">
      <c r="A127" s="26"/>
      <c r="B127" s="27" t="s">
        <v>221</v>
      </c>
      <c r="C127" s="28" t="s">
        <v>222</v>
      </c>
      <c r="D127" s="29">
        <v>100</v>
      </c>
      <c r="E127" s="29">
        <v>800</v>
      </c>
      <c r="F127" s="30" t="s">
        <v>285</v>
      </c>
      <c r="G127" s="1"/>
      <c r="H127" s="1"/>
      <c r="I127" s="1"/>
    </row>
    <row r="128" spans="1:9" ht="16.5" x14ac:dyDescent="0.25">
      <c r="A128" s="26"/>
      <c r="B128" s="27" t="s">
        <v>223</v>
      </c>
      <c r="C128" s="28" t="s">
        <v>224</v>
      </c>
      <c r="D128" s="29">
        <v>9091.44</v>
      </c>
      <c r="E128" s="29">
        <v>12000</v>
      </c>
      <c r="F128" s="30" t="s">
        <v>287</v>
      </c>
      <c r="G128" s="1"/>
      <c r="H128" s="1"/>
      <c r="I128" s="1"/>
    </row>
    <row r="129" spans="1:9" ht="16.5" x14ac:dyDescent="0.25">
      <c r="A129" s="26"/>
      <c r="B129" s="27" t="s">
        <v>225</v>
      </c>
      <c r="C129" s="28" t="s">
        <v>226</v>
      </c>
      <c r="D129" s="29">
        <v>500</v>
      </c>
      <c r="E129" s="29">
        <v>550</v>
      </c>
      <c r="F129" s="30" t="s">
        <v>286</v>
      </c>
      <c r="G129" s="1"/>
      <c r="H129" s="1"/>
      <c r="I129" s="1"/>
    </row>
    <row r="130" spans="1:9" ht="16.5" x14ac:dyDescent="0.25">
      <c r="A130" s="23" t="s">
        <v>227</v>
      </c>
      <c r="B130" s="14"/>
      <c r="C130" s="14"/>
      <c r="D130" s="32">
        <f>SUM(D30:D129)</f>
        <v>331956.44</v>
      </c>
      <c r="E130" s="32">
        <f>SUM(E30:E129)</f>
        <v>433245</v>
      </c>
      <c r="F130" s="25"/>
      <c r="G130" s="1"/>
      <c r="H130" s="1"/>
      <c r="I130" s="1"/>
    </row>
    <row r="131" spans="1:9" ht="16.5" x14ac:dyDescent="0.25">
      <c r="A131" s="26"/>
      <c r="B131" s="27" t="s">
        <v>228</v>
      </c>
      <c r="C131" s="28" t="s">
        <v>229</v>
      </c>
      <c r="D131" s="50">
        <f>D26-D130</f>
        <v>108179.09999999998</v>
      </c>
      <c r="E131" s="50">
        <f>E26-E130</f>
        <v>20313.909999999974</v>
      </c>
      <c r="F131" s="51" t="s">
        <v>230</v>
      </c>
      <c r="G131" s="1"/>
      <c r="H131" s="1"/>
      <c r="I131" s="1"/>
    </row>
    <row r="132" spans="1:9" ht="16.5" x14ac:dyDescent="0.25">
      <c r="A132" s="21" t="s">
        <v>231</v>
      </c>
      <c r="B132" s="14"/>
      <c r="C132" s="14"/>
      <c r="D132" s="39">
        <f>SUM(D130:D131)</f>
        <v>440135.54</v>
      </c>
      <c r="E132" s="39">
        <f>SUM(E130:E131)</f>
        <v>453558.91</v>
      </c>
      <c r="F132" s="40"/>
      <c r="G132" s="1"/>
      <c r="H132" s="1"/>
      <c r="I132" s="1"/>
    </row>
    <row r="133" spans="1:9" ht="16.5" x14ac:dyDescent="0.25">
      <c r="A133" s="19" t="s">
        <v>232</v>
      </c>
      <c r="B133" s="14"/>
      <c r="C133" s="14"/>
      <c r="D133" s="52">
        <v>0</v>
      </c>
      <c r="E133" s="52">
        <v>0</v>
      </c>
      <c r="F133" s="53"/>
      <c r="G133" s="1"/>
      <c r="H133" s="1"/>
      <c r="I133" s="1"/>
    </row>
    <row r="134" spans="1:9" ht="27.75" customHeight="1" x14ac:dyDescent="0.25">
      <c r="A134" s="1"/>
      <c r="B134" s="1"/>
      <c r="C134" s="1"/>
      <c r="D134" s="10"/>
      <c r="E134" s="11"/>
      <c r="F134" s="6"/>
      <c r="G134" s="1"/>
      <c r="H134" s="1"/>
      <c r="I134" s="1"/>
    </row>
    <row r="135" spans="1:9" ht="27.75" customHeight="1" x14ac:dyDescent="0.25">
      <c r="A135" s="1"/>
      <c r="B135" s="1"/>
      <c r="C135" s="1"/>
      <c r="D135" s="10"/>
      <c r="E135" s="11"/>
      <c r="F135" s="6"/>
      <c r="G135" s="1"/>
      <c r="H135" s="1"/>
      <c r="I135" s="1"/>
    </row>
    <row r="136" spans="1:9" ht="27.75" customHeight="1" x14ac:dyDescent="0.25">
      <c r="A136" s="1"/>
      <c r="B136" s="1"/>
      <c r="C136" s="1"/>
      <c r="D136" s="10"/>
      <c r="E136" s="11"/>
      <c r="F136" s="6"/>
      <c r="G136" s="1"/>
      <c r="H136" s="1"/>
      <c r="I136" s="1"/>
    </row>
    <row r="137" spans="1:9" ht="27.75" customHeight="1" x14ac:dyDescent="0.25">
      <c r="A137" s="1"/>
      <c r="B137" s="1"/>
      <c r="C137" s="1"/>
      <c r="D137" s="10"/>
      <c r="E137" s="10"/>
      <c r="F137" s="6"/>
      <c r="G137" s="1"/>
      <c r="H137" s="1"/>
      <c r="I137" s="1"/>
    </row>
    <row r="138" spans="1:9" ht="27.75" customHeight="1" x14ac:dyDescent="0.25">
      <c r="A138" s="1"/>
      <c r="B138" s="1"/>
      <c r="C138" s="1"/>
      <c r="D138" s="10"/>
      <c r="E138" s="10"/>
      <c r="F138" s="6"/>
      <c r="G138" s="1"/>
      <c r="H138" s="1"/>
      <c r="I138" s="1"/>
    </row>
    <row r="139" spans="1:9" ht="27.75" customHeight="1" x14ac:dyDescent="0.25">
      <c r="A139" s="1"/>
      <c r="B139" s="1"/>
      <c r="C139" s="1"/>
      <c r="D139" s="10"/>
      <c r="E139" s="12"/>
      <c r="F139" s="6"/>
      <c r="G139" s="1"/>
      <c r="H139" s="1"/>
      <c r="I139" s="1"/>
    </row>
    <row r="140" spans="1:9" ht="27.75" customHeight="1" x14ac:dyDescent="0.25">
      <c r="A140" s="1"/>
      <c r="B140" s="1"/>
      <c r="C140" s="1"/>
      <c r="D140" s="10"/>
      <c r="E140" s="10"/>
      <c r="F140" s="6"/>
      <c r="G140" s="1"/>
      <c r="H140" s="1"/>
      <c r="I140" s="1"/>
    </row>
    <row r="141" spans="1:9" ht="15.75" customHeight="1" x14ac:dyDescent="0.25"/>
    <row r="142" spans="1:9" ht="15.75" customHeight="1" x14ac:dyDescent="0.25"/>
    <row r="143" spans="1:9" ht="15.75" customHeight="1" x14ac:dyDescent="0.25"/>
    <row r="144" spans="1:9" ht="15.75" customHeight="1" x14ac:dyDescent="0.25"/>
    <row r="145" s="2" customFormat="1" ht="15.75" customHeight="1" x14ac:dyDescent="0.25"/>
    <row r="146" s="2" customFormat="1" ht="15.75" customHeight="1" x14ac:dyDescent="0.25"/>
    <row r="147" s="2" customFormat="1" ht="15.75" customHeight="1" x14ac:dyDescent="0.25"/>
    <row r="148" s="2" customFormat="1" ht="15.75" customHeight="1" x14ac:dyDescent="0.25"/>
    <row r="149" s="2" customFormat="1" ht="15.75" customHeight="1" x14ac:dyDescent="0.25"/>
    <row r="150" s="2" customFormat="1" ht="15.75" customHeight="1" x14ac:dyDescent="0.25"/>
    <row r="151" s="2" customFormat="1" ht="15.75" customHeight="1" x14ac:dyDescent="0.25"/>
    <row r="152" s="2" customFormat="1" ht="15.75" customHeight="1" x14ac:dyDescent="0.25"/>
    <row r="153" s="2" customFormat="1" ht="15.75" customHeight="1" x14ac:dyDescent="0.25"/>
    <row r="154" s="2" customFormat="1" ht="15.75" customHeight="1" x14ac:dyDescent="0.25"/>
    <row r="155" s="2" customFormat="1" ht="15.75" customHeight="1" x14ac:dyDescent="0.25"/>
    <row r="156" s="2" customFormat="1" ht="15.75" customHeight="1" x14ac:dyDescent="0.25"/>
    <row r="157" s="2" customFormat="1" ht="15.75" customHeight="1" x14ac:dyDescent="0.25"/>
    <row r="158" s="2" customFormat="1" ht="15.75" customHeight="1" x14ac:dyDescent="0.25"/>
    <row r="159" s="2" customFormat="1" ht="15.75" customHeight="1" x14ac:dyDescent="0.25"/>
    <row r="160" s="2" customFormat="1" ht="15.75" customHeight="1" x14ac:dyDescent="0.25"/>
    <row r="161" s="2" customFormat="1" ht="15.75" customHeight="1" x14ac:dyDescent="0.25"/>
    <row r="162" s="2" customFormat="1" ht="15.75" customHeight="1" x14ac:dyDescent="0.25"/>
    <row r="163" s="2" customFormat="1" ht="15.75" customHeight="1" x14ac:dyDescent="0.25"/>
    <row r="164" s="2" customFormat="1" ht="15.75" customHeight="1" x14ac:dyDescent="0.25"/>
    <row r="165" s="2" customFormat="1" ht="15.75" customHeight="1" x14ac:dyDescent="0.25"/>
    <row r="166" s="2" customFormat="1" ht="15.75" customHeight="1" x14ac:dyDescent="0.25"/>
    <row r="167" s="2" customFormat="1" ht="15.75" customHeight="1" x14ac:dyDescent="0.25"/>
    <row r="168" s="2" customFormat="1" ht="15.75" customHeight="1" x14ac:dyDescent="0.25"/>
    <row r="169" s="2" customFormat="1" ht="15.75" customHeight="1" x14ac:dyDescent="0.25"/>
    <row r="170" s="2" customFormat="1" ht="15.75" customHeight="1" x14ac:dyDescent="0.25"/>
    <row r="171" s="2" customFormat="1" ht="15.75" customHeight="1" x14ac:dyDescent="0.25"/>
    <row r="172" s="2" customFormat="1" ht="15.75" customHeight="1" x14ac:dyDescent="0.25"/>
    <row r="173" s="2" customFormat="1" ht="15.75" customHeight="1" x14ac:dyDescent="0.25"/>
    <row r="174" s="2" customFormat="1" ht="15.75" customHeight="1" x14ac:dyDescent="0.25"/>
    <row r="175" s="2" customFormat="1" ht="15.75" customHeight="1" x14ac:dyDescent="0.25"/>
    <row r="176" s="2" customFormat="1" ht="15.75" customHeight="1" x14ac:dyDescent="0.25"/>
    <row r="177" s="2" customFormat="1" ht="15.75" customHeight="1" x14ac:dyDescent="0.25"/>
    <row r="178" s="2" customFormat="1" ht="15.75" customHeight="1" x14ac:dyDescent="0.25"/>
    <row r="179" s="2" customFormat="1" ht="15.75" customHeight="1" x14ac:dyDescent="0.25"/>
    <row r="180" s="2" customFormat="1" ht="15.75" customHeight="1" x14ac:dyDescent="0.25"/>
    <row r="181" s="2" customFormat="1" ht="15.75" customHeight="1" x14ac:dyDescent="0.25"/>
    <row r="182" s="2" customFormat="1" ht="15.75" customHeight="1" x14ac:dyDescent="0.25"/>
    <row r="183" s="2" customFormat="1" ht="15.75" customHeight="1" x14ac:dyDescent="0.25"/>
    <row r="184" s="2" customFormat="1" ht="15.75" customHeight="1" x14ac:dyDescent="0.25"/>
    <row r="185" s="2" customFormat="1" ht="15.75" customHeight="1" x14ac:dyDescent="0.25"/>
    <row r="186" s="2" customFormat="1" ht="15.75" customHeight="1" x14ac:dyDescent="0.25"/>
    <row r="187" s="2" customFormat="1" ht="15.75" customHeight="1" x14ac:dyDescent="0.25"/>
    <row r="188" s="2" customFormat="1" ht="15.75" customHeight="1" x14ac:dyDescent="0.25"/>
    <row r="189" s="2" customFormat="1" ht="15.75" customHeight="1" x14ac:dyDescent="0.25"/>
    <row r="190" s="2" customFormat="1" ht="15.75" customHeight="1" x14ac:dyDescent="0.25"/>
    <row r="191" s="2" customFormat="1" ht="15.75" customHeight="1" x14ac:dyDescent="0.25"/>
    <row r="192" s="2" customFormat="1" ht="15.75" customHeight="1" x14ac:dyDescent="0.25"/>
    <row r="193" s="2" customFormat="1" ht="15.75" customHeight="1" x14ac:dyDescent="0.25"/>
    <row r="194" s="2" customFormat="1" ht="15.75" customHeight="1" x14ac:dyDescent="0.25"/>
    <row r="195" s="2" customFormat="1" ht="15.75" customHeight="1" x14ac:dyDescent="0.25"/>
    <row r="196" s="2" customFormat="1" ht="15.75" customHeight="1" x14ac:dyDescent="0.25"/>
    <row r="197" s="2" customFormat="1" ht="15.75" customHeight="1" x14ac:dyDescent="0.25"/>
    <row r="198" s="2" customFormat="1" ht="15.75" customHeight="1" x14ac:dyDescent="0.25"/>
    <row r="199" s="2" customFormat="1" ht="15.75" customHeight="1" x14ac:dyDescent="0.25"/>
    <row r="200" s="2" customFormat="1" ht="15.75" customHeight="1" x14ac:dyDescent="0.25"/>
    <row r="201" s="2" customFormat="1" ht="15.75" customHeight="1" x14ac:dyDescent="0.25"/>
    <row r="202" s="2" customFormat="1" ht="15.75" customHeight="1" x14ac:dyDescent="0.25"/>
    <row r="203" s="2" customFormat="1" ht="15.75" customHeight="1" x14ac:dyDescent="0.25"/>
    <row r="204" s="2" customFormat="1" ht="15.75" customHeight="1" x14ac:dyDescent="0.25"/>
    <row r="205" s="2" customFormat="1" ht="15.75" customHeight="1" x14ac:dyDescent="0.25"/>
    <row r="206" s="2" customFormat="1" ht="15.75" customHeight="1" x14ac:dyDescent="0.25"/>
    <row r="207" s="2" customFormat="1" ht="15.75" customHeight="1" x14ac:dyDescent="0.25"/>
    <row r="208" s="2" customFormat="1" ht="15.75" customHeight="1" x14ac:dyDescent="0.25"/>
    <row r="209" s="2" customFormat="1" ht="15.75" customHeight="1" x14ac:dyDescent="0.25"/>
    <row r="210" s="2" customFormat="1" ht="15.75" customHeight="1" x14ac:dyDescent="0.25"/>
    <row r="211" s="2" customFormat="1" ht="15.75" customHeight="1" x14ac:dyDescent="0.25"/>
    <row r="212" s="2" customFormat="1" ht="15.75" customHeight="1" x14ac:dyDescent="0.25"/>
    <row r="213" s="2" customFormat="1" ht="15.75" customHeight="1" x14ac:dyDescent="0.25"/>
    <row r="214" s="2" customFormat="1" ht="15.75" customHeight="1" x14ac:dyDescent="0.25"/>
    <row r="215" s="2" customFormat="1" ht="15.75" customHeight="1" x14ac:dyDescent="0.25"/>
    <row r="216" s="2" customFormat="1" ht="15.75" customHeight="1" x14ac:dyDescent="0.25"/>
    <row r="217" s="2" customFormat="1" ht="15.75" customHeight="1" x14ac:dyDescent="0.25"/>
    <row r="218" s="2" customFormat="1" ht="15.75" customHeight="1" x14ac:dyDescent="0.25"/>
    <row r="219" s="2" customFormat="1" ht="15.75" customHeight="1" x14ac:dyDescent="0.25"/>
    <row r="220" s="2" customFormat="1" ht="15.75" customHeight="1" x14ac:dyDescent="0.25"/>
    <row r="221" s="2" customFormat="1" ht="15.75" customHeight="1" x14ac:dyDescent="0.25"/>
    <row r="222" s="2" customFormat="1" ht="15.75" customHeight="1" x14ac:dyDescent="0.25"/>
    <row r="223" s="2" customFormat="1" ht="15.75" customHeight="1" x14ac:dyDescent="0.25"/>
    <row r="224" s="2" customFormat="1" ht="15.75" customHeight="1" x14ac:dyDescent="0.25"/>
    <row r="225" s="2" customFormat="1" ht="15.75" customHeight="1" x14ac:dyDescent="0.25"/>
    <row r="226" s="2" customFormat="1" ht="15.75" customHeight="1" x14ac:dyDescent="0.25"/>
    <row r="227" s="2" customFormat="1" ht="15.75" customHeight="1" x14ac:dyDescent="0.25"/>
    <row r="228" s="2" customFormat="1" ht="15.75" customHeight="1" x14ac:dyDescent="0.25"/>
    <row r="229" s="2" customFormat="1" ht="15.75" customHeight="1" x14ac:dyDescent="0.25"/>
    <row r="230" s="2" customFormat="1" ht="15.75" customHeight="1" x14ac:dyDescent="0.25"/>
    <row r="231" s="2" customFormat="1" ht="15.75" customHeight="1" x14ac:dyDescent="0.25"/>
    <row r="232" s="2" customFormat="1" ht="15.75" customHeight="1" x14ac:dyDescent="0.25"/>
    <row r="233" s="2" customFormat="1" ht="15.75" customHeight="1" x14ac:dyDescent="0.25"/>
    <row r="234" s="2" customFormat="1" ht="15.75" customHeight="1" x14ac:dyDescent="0.25"/>
    <row r="235" s="2" customFormat="1" ht="15.75" customHeight="1" x14ac:dyDescent="0.25"/>
    <row r="236" s="2" customFormat="1" ht="15.75" customHeight="1" x14ac:dyDescent="0.25"/>
    <row r="237" s="2" customFormat="1" ht="15.75" customHeight="1" x14ac:dyDescent="0.25"/>
    <row r="238" s="2" customFormat="1" ht="15.75" customHeight="1" x14ac:dyDescent="0.25"/>
    <row r="239" s="2" customFormat="1" ht="15.75" customHeight="1" x14ac:dyDescent="0.25"/>
    <row r="240" s="2" customFormat="1" ht="15.75" customHeight="1" x14ac:dyDescent="0.25"/>
    <row r="241" s="2" customFormat="1" ht="15.75" customHeight="1" x14ac:dyDescent="0.25"/>
    <row r="242" s="2" customFormat="1" ht="15.75" customHeight="1" x14ac:dyDescent="0.25"/>
    <row r="243" s="2" customFormat="1" ht="15.75" customHeight="1" x14ac:dyDescent="0.25"/>
    <row r="244" s="2" customFormat="1" ht="15.75" customHeight="1" x14ac:dyDescent="0.25"/>
    <row r="245" s="2" customFormat="1" ht="15.75" customHeight="1" x14ac:dyDescent="0.25"/>
    <row r="246" s="2" customFormat="1" ht="15.75" customHeight="1" x14ac:dyDescent="0.25"/>
    <row r="247" s="2" customFormat="1" ht="15.75" customHeight="1" x14ac:dyDescent="0.25"/>
    <row r="248" s="2" customFormat="1" ht="15.75" customHeight="1" x14ac:dyDescent="0.25"/>
    <row r="249" s="2" customFormat="1" ht="15.75" customHeight="1" x14ac:dyDescent="0.25"/>
    <row r="250" s="2" customFormat="1" ht="15.75" customHeight="1" x14ac:dyDescent="0.25"/>
    <row r="251" s="2" customFormat="1" ht="15.75" customHeight="1" x14ac:dyDescent="0.25"/>
    <row r="252" s="2" customFormat="1" ht="15.75" customHeight="1" x14ac:dyDescent="0.25"/>
    <row r="253" s="2" customFormat="1" ht="15.75" customHeight="1" x14ac:dyDescent="0.25"/>
    <row r="254" s="2" customFormat="1" ht="15.75" customHeight="1" x14ac:dyDescent="0.25"/>
    <row r="255" s="2" customFormat="1" ht="15.75" customHeight="1" x14ac:dyDescent="0.25"/>
    <row r="256" s="2" customFormat="1" ht="15.75" customHeight="1" x14ac:dyDescent="0.25"/>
    <row r="257" s="2" customFormat="1" ht="15.75" customHeight="1" x14ac:dyDescent="0.25"/>
    <row r="258" s="2" customFormat="1" ht="15.75" customHeight="1" x14ac:dyDescent="0.25"/>
    <row r="259" s="2" customFormat="1" ht="15.75" customHeight="1" x14ac:dyDescent="0.25"/>
    <row r="260" s="2" customFormat="1" ht="15.75" customHeight="1" x14ac:dyDescent="0.25"/>
    <row r="261" s="2" customFormat="1" ht="15.75" customHeight="1" x14ac:dyDescent="0.25"/>
    <row r="262" s="2" customFormat="1" ht="15.75" customHeight="1" x14ac:dyDescent="0.25"/>
    <row r="263" s="2" customFormat="1" ht="15.75" customHeight="1" x14ac:dyDescent="0.25"/>
    <row r="264" s="2" customFormat="1" ht="15.75" customHeight="1" x14ac:dyDescent="0.25"/>
    <row r="265" s="2" customFormat="1" ht="15.75" customHeight="1" x14ac:dyDescent="0.25"/>
    <row r="266" s="2" customFormat="1" ht="15.75" customHeight="1" x14ac:dyDescent="0.25"/>
    <row r="267" s="2" customFormat="1" ht="15.75" customHeight="1" x14ac:dyDescent="0.25"/>
    <row r="268" s="2" customFormat="1" ht="15.75" customHeight="1" x14ac:dyDescent="0.25"/>
    <row r="269" s="2" customFormat="1" ht="15.75" customHeight="1" x14ac:dyDescent="0.25"/>
    <row r="270" s="2" customFormat="1" ht="15.75" customHeight="1" x14ac:dyDescent="0.25"/>
    <row r="271" s="2" customFormat="1" ht="15.75" customHeight="1" x14ac:dyDescent="0.25"/>
    <row r="272" s="2" customFormat="1" ht="15.75" customHeight="1" x14ac:dyDescent="0.25"/>
    <row r="273" s="2" customFormat="1" ht="15.75" customHeight="1" x14ac:dyDescent="0.25"/>
    <row r="274" s="2" customFormat="1" ht="15.75" customHeight="1" x14ac:dyDescent="0.25"/>
    <row r="275" s="2" customFormat="1" ht="15.75" customHeight="1" x14ac:dyDescent="0.25"/>
    <row r="276" s="2" customFormat="1" ht="15.75" customHeight="1" x14ac:dyDescent="0.25"/>
    <row r="277" s="2" customFormat="1" ht="15.75" customHeight="1" x14ac:dyDescent="0.25"/>
    <row r="278" s="2" customFormat="1" ht="15.75" customHeight="1" x14ac:dyDescent="0.25"/>
    <row r="279" s="2" customFormat="1" ht="15.75" customHeight="1" x14ac:dyDescent="0.25"/>
    <row r="280" s="2" customFormat="1" ht="15.75" customHeight="1" x14ac:dyDescent="0.25"/>
    <row r="281" s="2" customFormat="1" ht="15.75" customHeight="1" x14ac:dyDescent="0.25"/>
    <row r="282" s="2" customFormat="1" ht="15.75" customHeight="1" x14ac:dyDescent="0.25"/>
    <row r="283" s="2" customFormat="1" ht="15.75" customHeight="1" x14ac:dyDescent="0.25"/>
    <row r="284" s="2" customFormat="1" ht="15.75" customHeight="1" x14ac:dyDescent="0.25"/>
    <row r="285" s="2" customFormat="1" ht="15.75" customHeight="1" x14ac:dyDescent="0.25"/>
    <row r="286" s="2" customFormat="1" ht="15.75" customHeight="1" x14ac:dyDescent="0.25"/>
    <row r="287" s="2" customFormat="1" ht="15.75" customHeight="1" x14ac:dyDescent="0.25"/>
    <row r="288" s="2" customFormat="1" ht="15.75" customHeight="1" x14ac:dyDescent="0.25"/>
    <row r="289" s="2" customFormat="1" ht="15.75" customHeight="1" x14ac:dyDescent="0.25"/>
    <row r="290" s="2" customFormat="1" ht="15.75" customHeight="1" x14ac:dyDescent="0.25"/>
    <row r="291" s="2" customFormat="1" ht="15.75" customHeight="1" x14ac:dyDescent="0.25"/>
    <row r="292" s="2" customFormat="1" ht="15.75" customHeight="1" x14ac:dyDescent="0.25"/>
    <row r="293" s="2" customFormat="1" ht="15.75" customHeight="1" x14ac:dyDescent="0.25"/>
    <row r="294" s="2" customFormat="1" ht="15.75" customHeight="1" x14ac:dyDescent="0.25"/>
    <row r="295" s="2" customFormat="1" ht="15.75" customHeight="1" x14ac:dyDescent="0.25"/>
    <row r="296" s="2" customFormat="1" ht="15.75" customHeight="1" x14ac:dyDescent="0.25"/>
    <row r="297" s="2" customFormat="1" ht="15.75" customHeight="1" x14ac:dyDescent="0.25"/>
    <row r="298" s="2" customFormat="1" ht="15.75" customHeight="1" x14ac:dyDescent="0.25"/>
    <row r="299" s="2" customFormat="1" ht="15.75" customHeight="1" x14ac:dyDescent="0.25"/>
    <row r="300" s="2" customFormat="1" ht="15.75" customHeight="1" x14ac:dyDescent="0.25"/>
    <row r="301" s="2" customFormat="1" ht="15.75" customHeight="1" x14ac:dyDescent="0.25"/>
    <row r="302" s="2" customFormat="1" ht="15.75" customHeight="1" x14ac:dyDescent="0.25"/>
    <row r="303" s="2" customFormat="1" ht="15.75" customHeight="1" x14ac:dyDescent="0.25"/>
    <row r="304" s="2" customFormat="1" ht="15.75" customHeight="1" x14ac:dyDescent="0.25"/>
    <row r="305" s="2" customFormat="1" ht="15.75" customHeight="1" x14ac:dyDescent="0.25"/>
    <row r="306" s="2" customFormat="1" ht="15.75" customHeight="1" x14ac:dyDescent="0.25"/>
    <row r="307" s="2" customFormat="1" ht="15.75" customHeight="1" x14ac:dyDescent="0.25"/>
    <row r="308" s="2" customFormat="1" ht="15.75" customHeight="1" x14ac:dyDescent="0.25"/>
    <row r="309" s="2" customFormat="1" ht="15.75" customHeight="1" x14ac:dyDescent="0.25"/>
    <row r="310" s="2" customFormat="1" ht="15.75" customHeight="1" x14ac:dyDescent="0.25"/>
    <row r="311" s="2" customFormat="1" ht="15.75" customHeight="1" x14ac:dyDescent="0.25"/>
    <row r="312" s="2" customFormat="1" ht="15.75" customHeight="1" x14ac:dyDescent="0.25"/>
    <row r="313" s="2" customFormat="1" ht="15.75" customHeight="1" x14ac:dyDescent="0.25"/>
    <row r="314" s="2" customFormat="1" ht="15.75" customHeight="1" x14ac:dyDescent="0.25"/>
    <row r="315" s="2" customFormat="1" ht="15.75" customHeight="1" x14ac:dyDescent="0.25"/>
    <row r="316" s="2" customFormat="1" ht="15.75" customHeight="1" x14ac:dyDescent="0.25"/>
    <row r="317" s="2" customFormat="1" ht="15.75" customHeight="1" x14ac:dyDescent="0.25"/>
    <row r="318" s="2" customFormat="1" ht="15.75" customHeight="1" x14ac:dyDescent="0.25"/>
    <row r="319" s="2" customFormat="1" ht="15.75" customHeight="1" x14ac:dyDescent="0.25"/>
    <row r="320" s="2" customFormat="1" ht="15.75" customHeight="1" x14ac:dyDescent="0.25"/>
    <row r="321" s="2" customFormat="1" ht="15.75" customHeight="1" x14ac:dyDescent="0.25"/>
    <row r="322" s="2" customFormat="1" ht="15.75" customHeight="1" x14ac:dyDescent="0.25"/>
    <row r="323" s="2" customFormat="1" ht="15.75" customHeight="1" x14ac:dyDescent="0.25"/>
    <row r="324" s="2" customFormat="1" ht="15.75" customHeight="1" x14ac:dyDescent="0.25"/>
    <row r="325" s="2" customFormat="1" ht="15.75" customHeight="1" x14ac:dyDescent="0.25"/>
    <row r="326" s="2" customFormat="1" ht="15.75" customHeight="1" x14ac:dyDescent="0.25"/>
    <row r="327" s="2" customFormat="1" ht="15.75" customHeight="1" x14ac:dyDescent="0.25"/>
    <row r="328" s="2" customFormat="1" ht="15.75" customHeight="1" x14ac:dyDescent="0.25"/>
    <row r="329" s="2" customFormat="1" ht="15.75" customHeight="1" x14ac:dyDescent="0.25"/>
    <row r="330" s="2" customFormat="1" ht="15.75" customHeight="1" x14ac:dyDescent="0.25"/>
    <row r="331" s="2" customFormat="1" ht="15.75" customHeight="1" x14ac:dyDescent="0.25"/>
    <row r="332" s="2" customFormat="1" ht="15.75" customHeight="1" x14ac:dyDescent="0.25"/>
    <row r="333" s="2" customFormat="1" ht="15.75" customHeight="1" x14ac:dyDescent="0.25"/>
    <row r="334" s="2" customFormat="1" ht="15.75" customHeight="1" x14ac:dyDescent="0.25"/>
    <row r="335" s="2" customFormat="1" ht="15.75" customHeight="1" x14ac:dyDescent="0.25"/>
    <row r="336" s="2" customFormat="1" ht="15.75" customHeight="1" x14ac:dyDescent="0.25"/>
    <row r="337" s="2" customFormat="1" ht="15.75" customHeight="1" x14ac:dyDescent="0.25"/>
    <row r="338" s="2" customFormat="1" ht="15.75" customHeight="1" x14ac:dyDescent="0.25"/>
    <row r="339" s="2" customFormat="1" ht="15.75" customHeight="1" x14ac:dyDescent="0.25"/>
    <row r="340" s="2" customFormat="1" ht="15.75" customHeight="1" x14ac:dyDescent="0.25"/>
    <row r="341" s="2" customFormat="1" ht="15.75" customHeight="1" x14ac:dyDescent="0.25"/>
    <row r="342" s="2" customFormat="1" ht="15.75" customHeight="1" x14ac:dyDescent="0.25"/>
    <row r="343" s="2" customFormat="1" ht="15.75" customHeight="1" x14ac:dyDescent="0.25"/>
    <row r="344" s="2" customFormat="1" ht="15.75" customHeight="1" x14ac:dyDescent="0.25"/>
    <row r="345" s="2" customFormat="1" ht="15.75" customHeight="1" x14ac:dyDescent="0.25"/>
    <row r="346" s="2" customFormat="1" ht="15.75" customHeight="1" x14ac:dyDescent="0.25"/>
    <row r="347" s="2" customFormat="1" ht="15.75" customHeight="1" x14ac:dyDescent="0.25"/>
    <row r="348" s="2" customFormat="1" ht="15.75" customHeight="1" x14ac:dyDescent="0.25"/>
    <row r="349" s="2" customFormat="1" ht="15.75" customHeight="1" x14ac:dyDescent="0.25"/>
    <row r="350" s="2" customFormat="1" ht="15.75" customHeight="1" x14ac:dyDescent="0.25"/>
    <row r="351" s="2" customFormat="1" ht="15.75" customHeight="1" x14ac:dyDescent="0.25"/>
    <row r="352" s="2" customFormat="1" ht="15.75" customHeight="1" x14ac:dyDescent="0.25"/>
    <row r="353" s="2" customFormat="1" ht="15.75" customHeight="1" x14ac:dyDescent="0.25"/>
    <row r="354" s="2" customFormat="1" ht="15.75" customHeight="1" x14ac:dyDescent="0.25"/>
    <row r="355" s="2" customFormat="1" ht="15.75" customHeight="1" x14ac:dyDescent="0.25"/>
    <row r="356" s="2" customFormat="1" ht="15.75" customHeight="1" x14ac:dyDescent="0.25"/>
    <row r="357" s="2" customFormat="1" ht="15.75" customHeight="1" x14ac:dyDescent="0.25"/>
    <row r="358" s="2" customFormat="1" ht="15.75" customHeight="1" x14ac:dyDescent="0.25"/>
    <row r="359" s="2" customFormat="1" ht="15.75" customHeight="1" x14ac:dyDescent="0.25"/>
    <row r="360" s="2" customFormat="1" ht="15.75" customHeight="1" x14ac:dyDescent="0.25"/>
    <row r="361" s="2" customFormat="1" ht="15.75" customHeight="1" x14ac:dyDescent="0.25"/>
    <row r="362" s="2" customFormat="1" ht="15.75" customHeight="1" x14ac:dyDescent="0.25"/>
    <row r="363" s="2" customFormat="1" ht="15.75" customHeight="1" x14ac:dyDescent="0.25"/>
    <row r="364" s="2" customFormat="1" ht="15.75" customHeight="1" x14ac:dyDescent="0.25"/>
    <row r="365" s="2" customFormat="1" ht="15.75" customHeight="1" x14ac:dyDescent="0.25"/>
    <row r="366" s="2" customFormat="1" ht="15.75" customHeight="1" x14ac:dyDescent="0.25"/>
    <row r="367" s="2" customFormat="1" ht="15.75" customHeight="1" x14ac:dyDescent="0.25"/>
    <row r="368" s="2" customFormat="1" ht="15.75" customHeight="1" x14ac:dyDescent="0.25"/>
    <row r="369" s="2" customFormat="1" ht="15.75" customHeight="1" x14ac:dyDescent="0.25"/>
    <row r="370" s="2" customFormat="1" ht="15.75" customHeight="1" x14ac:dyDescent="0.25"/>
    <row r="371" s="2" customFormat="1" ht="15.75" customHeight="1" x14ac:dyDescent="0.25"/>
    <row r="372" s="2" customFormat="1" ht="15.75" customHeight="1" x14ac:dyDescent="0.25"/>
    <row r="373" s="2" customFormat="1" ht="15.75" customHeight="1" x14ac:dyDescent="0.25"/>
    <row r="374" s="2" customFormat="1" ht="15.75" customHeight="1" x14ac:dyDescent="0.25"/>
    <row r="375" s="2" customFormat="1" ht="15.75" customHeight="1" x14ac:dyDescent="0.25"/>
    <row r="376" s="2" customFormat="1" ht="15.75" customHeight="1" x14ac:dyDescent="0.25"/>
    <row r="377" s="2" customFormat="1" ht="15.75" customHeight="1" x14ac:dyDescent="0.25"/>
    <row r="378" s="2" customFormat="1" ht="15.75" customHeight="1" x14ac:dyDescent="0.25"/>
    <row r="379" s="2" customFormat="1" ht="15.75" customHeight="1" x14ac:dyDescent="0.25"/>
    <row r="380" s="2" customFormat="1" ht="15.75" customHeight="1" x14ac:dyDescent="0.25"/>
    <row r="381" s="2" customFormat="1" ht="15.75" customHeight="1" x14ac:dyDescent="0.25"/>
    <row r="382" s="2" customFormat="1" ht="15.75" customHeight="1" x14ac:dyDescent="0.25"/>
    <row r="383" s="2" customFormat="1" ht="15.75" customHeight="1" x14ac:dyDescent="0.25"/>
    <row r="384" s="2" customFormat="1" ht="15.75" customHeight="1" x14ac:dyDescent="0.25"/>
    <row r="385" s="2" customFormat="1" ht="15.75" customHeight="1" x14ac:dyDescent="0.25"/>
    <row r="386" s="2" customFormat="1" ht="15.75" customHeight="1" x14ac:dyDescent="0.25"/>
    <row r="387" s="2" customFormat="1" ht="15.75" customHeight="1" x14ac:dyDescent="0.25"/>
    <row r="388" s="2" customFormat="1" ht="15.75" customHeight="1" x14ac:dyDescent="0.25"/>
    <row r="389" s="2" customFormat="1" ht="15.75" customHeight="1" x14ac:dyDescent="0.25"/>
    <row r="390" s="2" customFormat="1" ht="15.75" customHeight="1" x14ac:dyDescent="0.25"/>
    <row r="391" s="2" customFormat="1" ht="15.75" customHeight="1" x14ac:dyDescent="0.25"/>
    <row r="392" s="2" customFormat="1" ht="15.75" customHeight="1" x14ac:dyDescent="0.25"/>
    <row r="393" s="2" customFormat="1" ht="15.75" customHeight="1" x14ac:dyDescent="0.25"/>
    <row r="394" s="2" customFormat="1" ht="15.75" customHeight="1" x14ac:dyDescent="0.25"/>
    <row r="395" s="2" customFormat="1" ht="15.75" customHeight="1" x14ac:dyDescent="0.25"/>
    <row r="396" s="2" customFormat="1" ht="15.75" customHeight="1" x14ac:dyDescent="0.25"/>
    <row r="397" s="2" customFormat="1" ht="15.75" customHeight="1" x14ac:dyDescent="0.25"/>
    <row r="398" s="2" customFormat="1" ht="15.75" customHeight="1" x14ac:dyDescent="0.25"/>
    <row r="399" s="2" customFormat="1" ht="15.75" customHeight="1" x14ac:dyDescent="0.25"/>
    <row r="400" s="2" customFormat="1" ht="15.75" customHeight="1" x14ac:dyDescent="0.25"/>
    <row r="401" s="2" customFormat="1" ht="15.75" customHeight="1" x14ac:dyDescent="0.25"/>
    <row r="402" s="2" customFormat="1" ht="15.75" customHeight="1" x14ac:dyDescent="0.25"/>
    <row r="403" s="2" customFormat="1" ht="15.75" customHeight="1" x14ac:dyDescent="0.25"/>
    <row r="404" s="2" customFormat="1" ht="15.75" customHeight="1" x14ac:dyDescent="0.25"/>
    <row r="405" s="2" customFormat="1" ht="15.75" customHeight="1" x14ac:dyDescent="0.25"/>
    <row r="406" s="2" customFormat="1" ht="15.75" customHeight="1" x14ac:dyDescent="0.25"/>
    <row r="407" s="2" customFormat="1" ht="15.75" customHeight="1" x14ac:dyDescent="0.25"/>
    <row r="408" s="2" customFormat="1" ht="15.75" customHeight="1" x14ac:dyDescent="0.25"/>
    <row r="409" s="2" customFormat="1" ht="15.75" customHeight="1" x14ac:dyDescent="0.25"/>
    <row r="410" s="2" customFormat="1" ht="15.75" customHeight="1" x14ac:dyDescent="0.25"/>
    <row r="411" s="2" customFormat="1" ht="15.75" customHeight="1" x14ac:dyDescent="0.25"/>
    <row r="412" s="2" customFormat="1" ht="15.75" customHeight="1" x14ac:dyDescent="0.25"/>
    <row r="413" s="2" customFormat="1" ht="15.75" customHeight="1" x14ac:dyDescent="0.25"/>
    <row r="414" s="2" customFormat="1" ht="15.75" customHeight="1" x14ac:dyDescent="0.25"/>
    <row r="415" s="2" customFormat="1" ht="15.75" customHeight="1" x14ac:dyDescent="0.25"/>
    <row r="416" s="2" customFormat="1" ht="15.75" customHeight="1" x14ac:dyDescent="0.25"/>
    <row r="417" s="2" customFormat="1" ht="15.75" customHeight="1" x14ac:dyDescent="0.25"/>
    <row r="418" s="2" customFormat="1" ht="15.75" customHeight="1" x14ac:dyDescent="0.25"/>
    <row r="419" s="2" customFormat="1" ht="15.75" customHeight="1" x14ac:dyDescent="0.25"/>
    <row r="420" s="2" customFormat="1" ht="15.75" customHeight="1" x14ac:dyDescent="0.25"/>
    <row r="421" s="2" customFormat="1" ht="15.75" customHeight="1" x14ac:dyDescent="0.25"/>
    <row r="422" s="2" customFormat="1" ht="15.75" customHeight="1" x14ac:dyDescent="0.25"/>
    <row r="423" s="2" customFormat="1" ht="15.75" customHeight="1" x14ac:dyDescent="0.25"/>
    <row r="424" s="2" customFormat="1" ht="15.75" customHeight="1" x14ac:dyDescent="0.25"/>
    <row r="425" s="2" customFormat="1" ht="15.75" customHeight="1" x14ac:dyDescent="0.25"/>
    <row r="426" s="2" customFormat="1" ht="15.75" customHeight="1" x14ac:dyDescent="0.25"/>
    <row r="427" s="2" customFormat="1" ht="15.75" customHeight="1" x14ac:dyDescent="0.25"/>
    <row r="428" s="2" customFormat="1" ht="15.75" customHeight="1" x14ac:dyDescent="0.25"/>
    <row r="429" s="2" customFormat="1" ht="15.75" customHeight="1" x14ac:dyDescent="0.25"/>
    <row r="430" s="2" customFormat="1" ht="15.75" customHeight="1" x14ac:dyDescent="0.25"/>
    <row r="431" s="2" customFormat="1" ht="15.75" customHeight="1" x14ac:dyDescent="0.25"/>
    <row r="432" s="2" customFormat="1" ht="15.75" customHeight="1" x14ac:dyDescent="0.25"/>
    <row r="433" s="2" customFormat="1" ht="15.75" customHeight="1" x14ac:dyDescent="0.25"/>
    <row r="434" s="2" customFormat="1" ht="15.75" customHeight="1" x14ac:dyDescent="0.25"/>
    <row r="435" s="2" customFormat="1" ht="15.75" customHeight="1" x14ac:dyDescent="0.25"/>
    <row r="436" s="2" customFormat="1" ht="15.75" customHeight="1" x14ac:dyDescent="0.25"/>
    <row r="437" s="2" customFormat="1" ht="15.75" customHeight="1" x14ac:dyDescent="0.25"/>
    <row r="438" s="2" customFormat="1" ht="15.75" customHeight="1" x14ac:dyDescent="0.25"/>
    <row r="439" s="2" customFormat="1" ht="15.75" customHeight="1" x14ac:dyDescent="0.25"/>
    <row r="440" s="2" customFormat="1" ht="15.75" customHeight="1" x14ac:dyDescent="0.25"/>
    <row r="441" s="2" customFormat="1" ht="15.75" customHeight="1" x14ac:dyDescent="0.25"/>
    <row r="442" s="2" customFormat="1" ht="15.75" customHeight="1" x14ac:dyDescent="0.25"/>
    <row r="443" s="2" customFormat="1" ht="15.75" customHeight="1" x14ac:dyDescent="0.25"/>
    <row r="444" s="2" customFormat="1" ht="15.75" customHeight="1" x14ac:dyDescent="0.25"/>
    <row r="445" s="2" customFormat="1" ht="15.75" customHeight="1" x14ac:dyDescent="0.25"/>
    <row r="446" s="2" customFormat="1" ht="15.75" customHeight="1" x14ac:dyDescent="0.25"/>
    <row r="447" s="2" customFormat="1" ht="15.75" customHeight="1" x14ac:dyDescent="0.25"/>
    <row r="448" s="2" customFormat="1" ht="15.75" customHeight="1" x14ac:dyDescent="0.25"/>
    <row r="449" s="2" customFormat="1" ht="15.75" customHeight="1" x14ac:dyDescent="0.25"/>
    <row r="450" s="2" customFormat="1" ht="15.75" customHeight="1" x14ac:dyDescent="0.25"/>
    <row r="451" s="2" customFormat="1" ht="15.75" customHeight="1" x14ac:dyDescent="0.25"/>
    <row r="452" s="2" customFormat="1" ht="15.75" customHeight="1" x14ac:dyDescent="0.25"/>
    <row r="453" s="2" customFormat="1" ht="15.75" customHeight="1" x14ac:dyDescent="0.25"/>
    <row r="454" s="2" customFormat="1" ht="15.75" customHeight="1" x14ac:dyDescent="0.25"/>
    <row r="455" s="2" customFormat="1" ht="15.75" customHeight="1" x14ac:dyDescent="0.25"/>
    <row r="456" s="2" customFormat="1" ht="15.75" customHeight="1" x14ac:dyDescent="0.25"/>
    <row r="457" s="2" customFormat="1" ht="15.75" customHeight="1" x14ac:dyDescent="0.25"/>
    <row r="458" s="2" customFormat="1" ht="15.75" customHeight="1" x14ac:dyDescent="0.25"/>
    <row r="459" s="2" customFormat="1" ht="15.75" customHeight="1" x14ac:dyDescent="0.25"/>
    <row r="460" s="2" customFormat="1" ht="15.75" customHeight="1" x14ac:dyDescent="0.25"/>
    <row r="461" s="2" customFormat="1" ht="15.75" customHeight="1" x14ac:dyDescent="0.25"/>
    <row r="462" s="2" customFormat="1" ht="15.75" customHeight="1" x14ac:dyDescent="0.25"/>
    <row r="463" s="2" customFormat="1" ht="15.75" customHeight="1" x14ac:dyDescent="0.25"/>
    <row r="464" s="2" customFormat="1" ht="15.75" customHeight="1" x14ac:dyDescent="0.25"/>
    <row r="465" s="2" customFormat="1" ht="15.75" customHeight="1" x14ac:dyDescent="0.25"/>
    <row r="466" s="2" customFormat="1" ht="15.75" customHeight="1" x14ac:dyDescent="0.25"/>
    <row r="467" s="2" customFormat="1" ht="15.75" customHeight="1" x14ac:dyDescent="0.25"/>
    <row r="468" s="2" customFormat="1" ht="15.75" customHeight="1" x14ac:dyDescent="0.25"/>
    <row r="469" s="2" customFormat="1" ht="15.75" customHeight="1" x14ac:dyDescent="0.25"/>
    <row r="470" s="2" customFormat="1" ht="15.75" customHeight="1" x14ac:dyDescent="0.25"/>
    <row r="471" s="2" customFormat="1" ht="15.75" customHeight="1" x14ac:dyDescent="0.25"/>
    <row r="472" s="2" customFormat="1" ht="15.75" customHeight="1" x14ac:dyDescent="0.25"/>
    <row r="473" s="2" customFormat="1" ht="15.75" customHeight="1" x14ac:dyDescent="0.25"/>
    <row r="474" s="2" customFormat="1" ht="15.75" customHeight="1" x14ac:dyDescent="0.25"/>
    <row r="475" s="2" customFormat="1" ht="15.75" customHeight="1" x14ac:dyDescent="0.25"/>
    <row r="476" s="2" customFormat="1" ht="15.75" customHeight="1" x14ac:dyDescent="0.25"/>
    <row r="477" s="2" customFormat="1" ht="15.75" customHeight="1" x14ac:dyDescent="0.25"/>
    <row r="478" s="2" customFormat="1" ht="15.75" customHeight="1" x14ac:dyDescent="0.25"/>
    <row r="479" s="2" customFormat="1" ht="15.75" customHeight="1" x14ac:dyDescent="0.25"/>
    <row r="480" s="2" customFormat="1" ht="15.75" customHeight="1" x14ac:dyDescent="0.25"/>
    <row r="481" s="2" customFormat="1" ht="15.75" customHeight="1" x14ac:dyDescent="0.25"/>
    <row r="482" s="2" customFormat="1" ht="15.75" customHeight="1" x14ac:dyDescent="0.25"/>
    <row r="483" s="2" customFormat="1" ht="15.75" customHeight="1" x14ac:dyDescent="0.25"/>
    <row r="484" s="2" customFormat="1" ht="15.75" customHeight="1" x14ac:dyDescent="0.25"/>
    <row r="485" s="2" customFormat="1" ht="15.75" customHeight="1" x14ac:dyDescent="0.25"/>
    <row r="486" s="2" customFormat="1" ht="15.75" customHeight="1" x14ac:dyDescent="0.25"/>
    <row r="487" s="2" customFormat="1" ht="15.75" customHeight="1" x14ac:dyDescent="0.25"/>
    <row r="488" s="2" customFormat="1" ht="15.75" customHeight="1" x14ac:dyDescent="0.25"/>
    <row r="489" s="2" customFormat="1" ht="15.75" customHeight="1" x14ac:dyDescent="0.25"/>
    <row r="490" s="2" customFormat="1" ht="15.75" customHeight="1" x14ac:dyDescent="0.25"/>
    <row r="491" s="2" customFormat="1" ht="15.75" customHeight="1" x14ac:dyDescent="0.25"/>
    <row r="492" s="2" customFormat="1" ht="15.75" customHeight="1" x14ac:dyDescent="0.25"/>
    <row r="493" s="2" customFormat="1" ht="15.75" customHeight="1" x14ac:dyDescent="0.25"/>
    <row r="494" s="2" customFormat="1" ht="15.75" customHeight="1" x14ac:dyDescent="0.25"/>
    <row r="495" s="2" customFormat="1" ht="15.75" customHeight="1" x14ac:dyDescent="0.25"/>
    <row r="496" s="2" customFormat="1" ht="15.75" customHeight="1" x14ac:dyDescent="0.25"/>
    <row r="497" s="2" customFormat="1" ht="15.75" customHeight="1" x14ac:dyDescent="0.25"/>
    <row r="498" s="2" customFormat="1" ht="15.75" customHeight="1" x14ac:dyDescent="0.25"/>
    <row r="499" s="2" customFormat="1" ht="15.75" customHeight="1" x14ac:dyDescent="0.25"/>
    <row r="500" s="2" customFormat="1" ht="15.75" customHeight="1" x14ac:dyDescent="0.25"/>
    <row r="501" s="2" customFormat="1" ht="15.75" customHeight="1" x14ac:dyDescent="0.25"/>
    <row r="502" s="2" customFormat="1" ht="15.75" customHeight="1" x14ac:dyDescent="0.25"/>
    <row r="503" s="2" customFormat="1" ht="15.75" customHeight="1" x14ac:dyDescent="0.25"/>
    <row r="504" s="2" customFormat="1" ht="15.75" customHeight="1" x14ac:dyDescent="0.25"/>
    <row r="505" s="2" customFormat="1" ht="15.75" customHeight="1" x14ac:dyDescent="0.25"/>
    <row r="506" s="2" customFormat="1" ht="15.75" customHeight="1" x14ac:dyDescent="0.25"/>
    <row r="507" s="2" customFormat="1" ht="15.75" customHeight="1" x14ac:dyDescent="0.25"/>
    <row r="508" s="2" customFormat="1" ht="15.75" customHeight="1" x14ac:dyDescent="0.25"/>
    <row r="509" s="2" customFormat="1" ht="15.75" customHeight="1" x14ac:dyDescent="0.25"/>
    <row r="510" s="2" customFormat="1" ht="15.75" customHeight="1" x14ac:dyDescent="0.25"/>
    <row r="511" s="2" customFormat="1" ht="15.75" customHeight="1" x14ac:dyDescent="0.25"/>
    <row r="512" s="2" customFormat="1" ht="15.75" customHeight="1" x14ac:dyDescent="0.25"/>
    <row r="513" s="2" customFormat="1" ht="15.75" customHeight="1" x14ac:dyDescent="0.25"/>
    <row r="514" s="2" customFormat="1" ht="15.75" customHeight="1" x14ac:dyDescent="0.25"/>
    <row r="515" s="2" customFormat="1" ht="15.75" customHeight="1" x14ac:dyDescent="0.25"/>
    <row r="516" s="2" customFormat="1" ht="15.75" customHeight="1" x14ac:dyDescent="0.25"/>
    <row r="517" s="2" customFormat="1" ht="15.75" customHeight="1" x14ac:dyDescent="0.25"/>
    <row r="518" s="2" customFormat="1" ht="15.75" customHeight="1" x14ac:dyDescent="0.25"/>
    <row r="519" s="2" customFormat="1" ht="15.75" customHeight="1" x14ac:dyDescent="0.25"/>
    <row r="520" s="2" customFormat="1" ht="15.75" customHeight="1" x14ac:dyDescent="0.25"/>
    <row r="521" s="2" customFormat="1" ht="15.75" customHeight="1" x14ac:dyDescent="0.25"/>
    <row r="522" s="2" customFormat="1" ht="15.75" customHeight="1" x14ac:dyDescent="0.25"/>
    <row r="523" s="2" customFormat="1" ht="15.75" customHeight="1" x14ac:dyDescent="0.25"/>
    <row r="524" s="2" customFormat="1" ht="15.75" customHeight="1" x14ac:dyDescent="0.25"/>
    <row r="525" s="2" customFormat="1" ht="15.75" customHeight="1" x14ac:dyDescent="0.25"/>
    <row r="526" s="2" customFormat="1" ht="15.75" customHeight="1" x14ac:dyDescent="0.25"/>
    <row r="527" s="2" customFormat="1" ht="15.75" customHeight="1" x14ac:dyDescent="0.25"/>
    <row r="528" s="2" customFormat="1" ht="15.75" customHeight="1" x14ac:dyDescent="0.25"/>
    <row r="529" s="2" customFormat="1" ht="15.75" customHeight="1" x14ac:dyDescent="0.25"/>
    <row r="530" s="2" customFormat="1" ht="15.75" customHeight="1" x14ac:dyDescent="0.25"/>
    <row r="531" s="2" customFormat="1" ht="15.75" customHeight="1" x14ac:dyDescent="0.25"/>
    <row r="532" s="2" customFormat="1" ht="15.75" customHeight="1" x14ac:dyDescent="0.25"/>
    <row r="533" s="2" customFormat="1" ht="15.75" customHeight="1" x14ac:dyDescent="0.25"/>
    <row r="534" s="2" customFormat="1" ht="15.75" customHeight="1" x14ac:dyDescent="0.25"/>
    <row r="535" s="2" customFormat="1" ht="15.75" customHeight="1" x14ac:dyDescent="0.25"/>
    <row r="536" s="2" customFormat="1" ht="15.75" customHeight="1" x14ac:dyDescent="0.25"/>
    <row r="537" s="2" customFormat="1" ht="15.75" customHeight="1" x14ac:dyDescent="0.25"/>
    <row r="538" s="2" customFormat="1" ht="15.75" customHeight="1" x14ac:dyDescent="0.25"/>
    <row r="539" s="2" customFormat="1" ht="15.75" customHeight="1" x14ac:dyDescent="0.25"/>
    <row r="540" s="2" customFormat="1" ht="15.75" customHeight="1" x14ac:dyDescent="0.25"/>
    <row r="541" s="2" customFormat="1" ht="15.75" customHeight="1" x14ac:dyDescent="0.25"/>
    <row r="542" s="2" customFormat="1" ht="15.75" customHeight="1" x14ac:dyDescent="0.25"/>
    <row r="543" s="2" customFormat="1" ht="15.75" customHeight="1" x14ac:dyDescent="0.25"/>
    <row r="544" s="2" customFormat="1" ht="15.75" customHeight="1" x14ac:dyDescent="0.25"/>
    <row r="545" s="2" customFormat="1" ht="15.75" customHeight="1" x14ac:dyDescent="0.25"/>
    <row r="546" s="2" customFormat="1" ht="15.75" customHeight="1" x14ac:dyDescent="0.25"/>
    <row r="547" s="2" customFormat="1" ht="15.75" customHeight="1" x14ac:dyDescent="0.25"/>
    <row r="548" s="2" customFormat="1" ht="15.75" customHeight="1" x14ac:dyDescent="0.25"/>
    <row r="549" s="2" customFormat="1" ht="15.75" customHeight="1" x14ac:dyDescent="0.25"/>
    <row r="550" s="2" customFormat="1" ht="15.75" customHeight="1" x14ac:dyDescent="0.25"/>
    <row r="551" s="2" customFormat="1" ht="15.75" customHeight="1" x14ac:dyDescent="0.25"/>
    <row r="552" s="2" customFormat="1" ht="15.75" customHeight="1" x14ac:dyDescent="0.25"/>
    <row r="553" s="2" customFormat="1" ht="15.75" customHeight="1" x14ac:dyDescent="0.25"/>
    <row r="554" s="2" customFormat="1" ht="15.75" customHeight="1" x14ac:dyDescent="0.25"/>
    <row r="555" s="2" customFormat="1" ht="15.75" customHeight="1" x14ac:dyDescent="0.25"/>
    <row r="556" s="2" customFormat="1" ht="15.75" customHeight="1" x14ac:dyDescent="0.25"/>
    <row r="557" s="2" customFormat="1" ht="15.75" customHeight="1" x14ac:dyDescent="0.25"/>
    <row r="558" s="2" customFormat="1" ht="15.75" customHeight="1" x14ac:dyDescent="0.25"/>
    <row r="559" s="2" customFormat="1" ht="15.75" customHeight="1" x14ac:dyDescent="0.25"/>
    <row r="560" s="2" customFormat="1" ht="15.75" customHeight="1" x14ac:dyDescent="0.25"/>
    <row r="561" s="2" customFormat="1" ht="15.75" customHeight="1" x14ac:dyDescent="0.25"/>
    <row r="562" s="2" customFormat="1" ht="15.75" customHeight="1" x14ac:dyDescent="0.25"/>
    <row r="563" s="2" customFormat="1" ht="15.75" customHeight="1" x14ac:dyDescent="0.25"/>
    <row r="564" s="2" customFormat="1" ht="15.75" customHeight="1" x14ac:dyDescent="0.25"/>
    <row r="565" s="2" customFormat="1" ht="15.75" customHeight="1" x14ac:dyDescent="0.25"/>
    <row r="566" s="2" customFormat="1" ht="15.75" customHeight="1" x14ac:dyDescent="0.25"/>
    <row r="567" s="2" customFormat="1" ht="15.75" customHeight="1" x14ac:dyDescent="0.25"/>
    <row r="568" s="2" customFormat="1" ht="15.75" customHeight="1" x14ac:dyDescent="0.25"/>
    <row r="569" s="2" customFormat="1" ht="15.75" customHeight="1" x14ac:dyDescent="0.25"/>
    <row r="570" s="2" customFormat="1" ht="15.75" customHeight="1" x14ac:dyDescent="0.25"/>
    <row r="571" s="2" customFormat="1" ht="15.75" customHeight="1" x14ac:dyDescent="0.25"/>
    <row r="572" s="2" customFormat="1" ht="15.75" customHeight="1" x14ac:dyDescent="0.25"/>
    <row r="573" s="2" customFormat="1" ht="15.75" customHeight="1" x14ac:dyDescent="0.25"/>
    <row r="574" s="2" customFormat="1" ht="15.75" customHeight="1" x14ac:dyDescent="0.25"/>
    <row r="575" s="2" customFormat="1" ht="15.75" customHeight="1" x14ac:dyDescent="0.25"/>
    <row r="576" s="2" customFormat="1" ht="15.75" customHeight="1" x14ac:dyDescent="0.25"/>
    <row r="577" s="2" customFormat="1" ht="15.75" customHeight="1" x14ac:dyDescent="0.25"/>
    <row r="578" s="2" customFormat="1" ht="15.75" customHeight="1" x14ac:dyDescent="0.25"/>
    <row r="579" s="2" customFormat="1" ht="15.75" customHeight="1" x14ac:dyDescent="0.25"/>
    <row r="580" s="2" customFormat="1" ht="15.75" customHeight="1" x14ac:dyDescent="0.25"/>
    <row r="581" s="2" customFormat="1" ht="15.75" customHeight="1" x14ac:dyDescent="0.25"/>
    <row r="582" s="2" customFormat="1" ht="15.75" customHeight="1" x14ac:dyDescent="0.25"/>
    <row r="583" s="2" customFormat="1" ht="15.75" customHeight="1" x14ac:dyDescent="0.25"/>
    <row r="584" s="2" customFormat="1" ht="15.75" customHeight="1" x14ac:dyDescent="0.25"/>
    <row r="585" s="2" customFormat="1" ht="15.75" customHeight="1" x14ac:dyDescent="0.25"/>
    <row r="586" s="2" customFormat="1" ht="15.75" customHeight="1" x14ac:dyDescent="0.25"/>
    <row r="587" s="2" customFormat="1" ht="15.75" customHeight="1" x14ac:dyDescent="0.25"/>
    <row r="588" s="2" customFormat="1" ht="15.75" customHeight="1" x14ac:dyDescent="0.25"/>
    <row r="589" s="2" customFormat="1" ht="15.75" customHeight="1" x14ac:dyDescent="0.25"/>
    <row r="590" s="2" customFormat="1" ht="15.75" customHeight="1" x14ac:dyDescent="0.25"/>
    <row r="591" s="2" customFormat="1" ht="15.75" customHeight="1" x14ac:dyDescent="0.25"/>
    <row r="592" s="2" customFormat="1" ht="15.75" customHeight="1" x14ac:dyDescent="0.25"/>
    <row r="593" s="2" customFormat="1" ht="15.75" customHeight="1" x14ac:dyDescent="0.25"/>
    <row r="594" s="2" customFormat="1" ht="15.75" customHeight="1" x14ac:dyDescent="0.25"/>
    <row r="595" s="2" customFormat="1" ht="15.75" customHeight="1" x14ac:dyDescent="0.25"/>
    <row r="596" s="2" customFormat="1" ht="15.75" customHeight="1" x14ac:dyDescent="0.25"/>
    <row r="597" s="2" customFormat="1" ht="15.75" customHeight="1" x14ac:dyDescent="0.25"/>
    <row r="598" s="2" customFormat="1" ht="15.75" customHeight="1" x14ac:dyDescent="0.25"/>
    <row r="599" s="2" customFormat="1" ht="15.75" customHeight="1" x14ac:dyDescent="0.25"/>
    <row r="600" s="2" customFormat="1" ht="15.75" customHeight="1" x14ac:dyDescent="0.25"/>
    <row r="601" s="2" customFormat="1" ht="15.75" customHeight="1" x14ac:dyDescent="0.25"/>
    <row r="602" s="2" customFormat="1" ht="15.75" customHeight="1" x14ac:dyDescent="0.25"/>
    <row r="603" s="2" customFormat="1" ht="15.75" customHeight="1" x14ac:dyDescent="0.25"/>
    <row r="604" s="2" customFormat="1" ht="15.75" customHeight="1" x14ac:dyDescent="0.25"/>
    <row r="605" s="2" customFormat="1" ht="15.75" customHeight="1" x14ac:dyDescent="0.25"/>
    <row r="606" s="2" customFormat="1" ht="15.75" customHeight="1" x14ac:dyDescent="0.25"/>
    <row r="607" s="2" customFormat="1" ht="15.75" customHeight="1" x14ac:dyDescent="0.25"/>
    <row r="608" s="2" customFormat="1" ht="15.75" customHeight="1" x14ac:dyDescent="0.25"/>
    <row r="609" s="2" customFormat="1" ht="15.75" customHeight="1" x14ac:dyDescent="0.25"/>
    <row r="610" s="2" customFormat="1" ht="15.75" customHeight="1" x14ac:dyDescent="0.25"/>
    <row r="611" s="2" customFormat="1" ht="15.75" customHeight="1" x14ac:dyDescent="0.25"/>
    <row r="612" s="2" customFormat="1" ht="15.75" customHeight="1" x14ac:dyDescent="0.25"/>
    <row r="613" s="2" customFormat="1" ht="15.75" customHeight="1" x14ac:dyDescent="0.25"/>
    <row r="614" s="2" customFormat="1" ht="15.75" customHeight="1" x14ac:dyDescent="0.25"/>
    <row r="615" s="2" customFormat="1" ht="15.75" customHeight="1" x14ac:dyDescent="0.25"/>
    <row r="616" s="2" customFormat="1" ht="15.75" customHeight="1" x14ac:dyDescent="0.25"/>
    <row r="617" s="2" customFormat="1" ht="15.75" customHeight="1" x14ac:dyDescent="0.25"/>
    <row r="618" s="2" customFormat="1" ht="15.75" customHeight="1" x14ac:dyDescent="0.25"/>
    <row r="619" s="2" customFormat="1" ht="15.75" customHeight="1" x14ac:dyDescent="0.25"/>
    <row r="620" s="2" customFormat="1" ht="15.75" customHeight="1" x14ac:dyDescent="0.25"/>
    <row r="621" s="2" customFormat="1" ht="15.75" customHeight="1" x14ac:dyDescent="0.25"/>
    <row r="622" s="2" customFormat="1" ht="15.75" customHeight="1" x14ac:dyDescent="0.25"/>
    <row r="623" s="2" customFormat="1" ht="15.75" customHeight="1" x14ac:dyDescent="0.25"/>
    <row r="624" s="2" customFormat="1" ht="15.75" customHeight="1" x14ac:dyDescent="0.25"/>
    <row r="625" s="2" customFormat="1" ht="15.75" customHeight="1" x14ac:dyDescent="0.25"/>
    <row r="626" s="2" customFormat="1" ht="15.75" customHeight="1" x14ac:dyDescent="0.25"/>
    <row r="627" s="2" customFormat="1" ht="15.75" customHeight="1" x14ac:dyDescent="0.25"/>
    <row r="628" s="2" customFormat="1" ht="15.75" customHeight="1" x14ac:dyDescent="0.25"/>
    <row r="629" s="2" customFormat="1" ht="15.75" customHeight="1" x14ac:dyDescent="0.25"/>
    <row r="630" s="2" customFormat="1" ht="15.75" customHeight="1" x14ac:dyDescent="0.25"/>
    <row r="631" s="2" customFormat="1" ht="15.75" customHeight="1" x14ac:dyDescent="0.25"/>
    <row r="632" s="2" customFormat="1" ht="15.75" customHeight="1" x14ac:dyDescent="0.25"/>
    <row r="633" s="2" customFormat="1" ht="15.75" customHeight="1" x14ac:dyDescent="0.25"/>
    <row r="634" s="2" customFormat="1" ht="15.75" customHeight="1" x14ac:dyDescent="0.25"/>
    <row r="635" s="2" customFormat="1" ht="15.75" customHeight="1" x14ac:dyDescent="0.25"/>
    <row r="636" s="2" customFormat="1" ht="15.75" customHeight="1" x14ac:dyDescent="0.25"/>
    <row r="637" s="2" customFormat="1" ht="15.75" customHeight="1" x14ac:dyDescent="0.25"/>
    <row r="638" s="2" customFormat="1" ht="15.75" customHeight="1" x14ac:dyDescent="0.25"/>
    <row r="639" s="2" customFormat="1" ht="15.75" customHeight="1" x14ac:dyDescent="0.25"/>
    <row r="640" s="2" customFormat="1" ht="15.75" customHeight="1" x14ac:dyDescent="0.25"/>
    <row r="641" s="2" customFormat="1" ht="15.75" customHeight="1" x14ac:dyDescent="0.25"/>
    <row r="642" s="2" customFormat="1" ht="15.75" customHeight="1" x14ac:dyDescent="0.25"/>
    <row r="643" s="2" customFormat="1" ht="15.75" customHeight="1" x14ac:dyDescent="0.25"/>
    <row r="644" s="2" customFormat="1" ht="15.75" customHeight="1" x14ac:dyDescent="0.25"/>
    <row r="645" s="2" customFormat="1" ht="15.75" customHeight="1" x14ac:dyDescent="0.25"/>
    <row r="646" s="2" customFormat="1" ht="15.75" customHeight="1" x14ac:dyDescent="0.25"/>
    <row r="647" s="2" customFormat="1" ht="15.75" customHeight="1" x14ac:dyDescent="0.25"/>
    <row r="648" s="2" customFormat="1" ht="15.75" customHeight="1" x14ac:dyDescent="0.25"/>
    <row r="649" s="2" customFormat="1" ht="15.75" customHeight="1" x14ac:dyDescent="0.25"/>
    <row r="650" s="2" customFormat="1" ht="15.75" customHeight="1" x14ac:dyDescent="0.25"/>
    <row r="651" s="2" customFormat="1" ht="15.75" customHeight="1" x14ac:dyDescent="0.25"/>
    <row r="652" s="2" customFormat="1" ht="15.75" customHeight="1" x14ac:dyDescent="0.25"/>
    <row r="653" s="2" customFormat="1" ht="15.75" customHeight="1" x14ac:dyDescent="0.25"/>
    <row r="654" s="2" customFormat="1" ht="15.75" customHeight="1" x14ac:dyDescent="0.25"/>
    <row r="655" s="2" customFormat="1" ht="15.75" customHeight="1" x14ac:dyDescent="0.25"/>
    <row r="656" s="2" customFormat="1" ht="15.75" customHeight="1" x14ac:dyDescent="0.25"/>
    <row r="657" s="2" customFormat="1" ht="15.75" customHeight="1" x14ac:dyDescent="0.25"/>
    <row r="658" s="2" customFormat="1" ht="15.75" customHeight="1" x14ac:dyDescent="0.25"/>
    <row r="659" s="2" customFormat="1" ht="15.75" customHeight="1" x14ac:dyDescent="0.25"/>
    <row r="660" s="2" customFormat="1" ht="15.75" customHeight="1" x14ac:dyDescent="0.25"/>
    <row r="661" s="2" customFormat="1" ht="15.75" customHeight="1" x14ac:dyDescent="0.25"/>
    <row r="662" s="2" customFormat="1" ht="15.75" customHeight="1" x14ac:dyDescent="0.25"/>
    <row r="663" s="2" customFormat="1" ht="15.75" customHeight="1" x14ac:dyDescent="0.25"/>
    <row r="664" s="2" customFormat="1" ht="15.75" customHeight="1" x14ac:dyDescent="0.25"/>
    <row r="665" s="2" customFormat="1" ht="15.75" customHeight="1" x14ac:dyDescent="0.25"/>
    <row r="666" s="2" customFormat="1" ht="15.75" customHeight="1" x14ac:dyDescent="0.25"/>
    <row r="667" s="2" customFormat="1" ht="15.75" customHeight="1" x14ac:dyDescent="0.25"/>
    <row r="668" s="2" customFormat="1" ht="15.75" customHeight="1" x14ac:dyDescent="0.25"/>
    <row r="669" s="2" customFormat="1" ht="15.75" customHeight="1" x14ac:dyDescent="0.25"/>
    <row r="670" s="2" customFormat="1" ht="15.75" customHeight="1" x14ac:dyDescent="0.25"/>
    <row r="671" s="2" customFormat="1" ht="15.75" customHeight="1" x14ac:dyDescent="0.25"/>
    <row r="672" s="2" customFormat="1" ht="15.75" customHeight="1" x14ac:dyDescent="0.25"/>
    <row r="673" s="2" customFormat="1" ht="15.75" customHeight="1" x14ac:dyDescent="0.25"/>
    <row r="674" s="2" customFormat="1" ht="15.75" customHeight="1" x14ac:dyDescent="0.25"/>
    <row r="675" s="2" customFormat="1" ht="15.75" customHeight="1" x14ac:dyDescent="0.25"/>
    <row r="676" s="2" customFormat="1" ht="15.75" customHeight="1" x14ac:dyDescent="0.25"/>
    <row r="677" s="2" customFormat="1" ht="15.75" customHeight="1" x14ac:dyDescent="0.25"/>
    <row r="678" s="2" customFormat="1" ht="15.75" customHeight="1" x14ac:dyDescent="0.25"/>
    <row r="679" s="2" customFormat="1" ht="15.75" customHeight="1" x14ac:dyDescent="0.25"/>
    <row r="680" s="2" customFormat="1" ht="15.75" customHeight="1" x14ac:dyDescent="0.25"/>
    <row r="681" s="2" customFormat="1" ht="15.75" customHeight="1" x14ac:dyDescent="0.25"/>
    <row r="682" s="2" customFormat="1" ht="15.75" customHeight="1" x14ac:dyDescent="0.25"/>
    <row r="683" s="2" customFormat="1" ht="15.75" customHeight="1" x14ac:dyDescent="0.25"/>
    <row r="684" s="2" customFormat="1" ht="15.75" customHeight="1" x14ac:dyDescent="0.25"/>
    <row r="685" s="2" customFormat="1" ht="15.75" customHeight="1" x14ac:dyDescent="0.25"/>
    <row r="686" s="2" customFormat="1" ht="15.75" customHeight="1" x14ac:dyDescent="0.25"/>
    <row r="687" s="2" customFormat="1" ht="15.75" customHeight="1" x14ac:dyDescent="0.25"/>
    <row r="688" s="2" customFormat="1" ht="15.75" customHeight="1" x14ac:dyDescent="0.25"/>
    <row r="689" s="2" customFormat="1" ht="15.75" customHeight="1" x14ac:dyDescent="0.25"/>
    <row r="690" s="2" customFormat="1" ht="15.75" customHeight="1" x14ac:dyDescent="0.25"/>
    <row r="691" s="2" customFormat="1" ht="15.75" customHeight="1" x14ac:dyDescent="0.25"/>
    <row r="692" s="2" customFormat="1" ht="15.75" customHeight="1" x14ac:dyDescent="0.25"/>
    <row r="693" s="2" customFormat="1" ht="15.75" customHeight="1" x14ac:dyDescent="0.25"/>
    <row r="694" s="2" customFormat="1" ht="15.75" customHeight="1" x14ac:dyDescent="0.25"/>
    <row r="695" s="2" customFormat="1" ht="15.75" customHeight="1" x14ac:dyDescent="0.25"/>
    <row r="696" s="2" customFormat="1" ht="15.75" customHeight="1" x14ac:dyDescent="0.25"/>
    <row r="697" s="2" customFormat="1" ht="15.75" customHeight="1" x14ac:dyDescent="0.25"/>
    <row r="698" s="2" customFormat="1" ht="15.75" customHeight="1" x14ac:dyDescent="0.25"/>
    <row r="699" s="2" customFormat="1" ht="15.75" customHeight="1" x14ac:dyDescent="0.25"/>
    <row r="700" s="2" customFormat="1" ht="15.75" customHeight="1" x14ac:dyDescent="0.25"/>
    <row r="701" s="2" customFormat="1" ht="15.75" customHeight="1" x14ac:dyDescent="0.25"/>
    <row r="702" s="2" customFormat="1" ht="15.75" customHeight="1" x14ac:dyDescent="0.25"/>
    <row r="703" s="2" customFormat="1" ht="15.75" customHeight="1" x14ac:dyDescent="0.25"/>
    <row r="704" s="2" customFormat="1" ht="15.75" customHeight="1" x14ac:dyDescent="0.25"/>
    <row r="705" s="2" customFormat="1" ht="15.75" customHeight="1" x14ac:dyDescent="0.25"/>
    <row r="706" s="2" customFormat="1" ht="15.75" customHeight="1" x14ac:dyDescent="0.25"/>
    <row r="707" s="2" customFormat="1" ht="15.75" customHeight="1" x14ac:dyDescent="0.25"/>
    <row r="708" s="2" customFormat="1" ht="15.75" customHeight="1" x14ac:dyDescent="0.25"/>
    <row r="709" s="2" customFormat="1" ht="15.75" customHeight="1" x14ac:dyDescent="0.25"/>
    <row r="710" s="2" customFormat="1" ht="15.75" customHeight="1" x14ac:dyDescent="0.25"/>
    <row r="711" s="2" customFormat="1" ht="15.75" customHeight="1" x14ac:dyDescent="0.25"/>
    <row r="712" s="2" customFormat="1" ht="15.75" customHeight="1" x14ac:dyDescent="0.25"/>
    <row r="713" s="2" customFormat="1" ht="15.75" customHeight="1" x14ac:dyDescent="0.25"/>
    <row r="714" s="2" customFormat="1" ht="15.75" customHeight="1" x14ac:dyDescent="0.25"/>
    <row r="715" s="2" customFormat="1" ht="15.75" customHeight="1" x14ac:dyDescent="0.25"/>
    <row r="716" s="2" customFormat="1" ht="15.75" customHeight="1" x14ac:dyDescent="0.25"/>
    <row r="717" s="2" customFormat="1" ht="15.75" customHeight="1" x14ac:dyDescent="0.25"/>
    <row r="718" s="2" customFormat="1" ht="15.75" customHeight="1" x14ac:dyDescent="0.25"/>
    <row r="719" s="2" customFormat="1" ht="15.75" customHeight="1" x14ac:dyDescent="0.25"/>
    <row r="720" s="2" customFormat="1" ht="15.75" customHeight="1" x14ac:dyDescent="0.25"/>
    <row r="721" s="2" customFormat="1" ht="15.75" customHeight="1" x14ac:dyDescent="0.25"/>
    <row r="722" s="2" customFormat="1" ht="15.75" customHeight="1" x14ac:dyDescent="0.25"/>
    <row r="723" s="2" customFormat="1" ht="15.75" customHeight="1" x14ac:dyDescent="0.25"/>
    <row r="724" s="2" customFormat="1" ht="15.75" customHeight="1" x14ac:dyDescent="0.25"/>
    <row r="725" s="2" customFormat="1" ht="15.75" customHeight="1" x14ac:dyDescent="0.25"/>
    <row r="726" s="2" customFormat="1" ht="15.75" customHeight="1" x14ac:dyDescent="0.25"/>
    <row r="727" s="2" customFormat="1" ht="15.75" customHeight="1" x14ac:dyDescent="0.25"/>
    <row r="728" s="2" customFormat="1" ht="15.75" customHeight="1" x14ac:dyDescent="0.25"/>
    <row r="729" s="2" customFormat="1" ht="15.75" customHeight="1" x14ac:dyDescent="0.25"/>
    <row r="730" s="2" customFormat="1" ht="15.75" customHeight="1" x14ac:dyDescent="0.25"/>
    <row r="731" s="2" customFormat="1" ht="15.75" customHeight="1" x14ac:dyDescent="0.25"/>
    <row r="732" s="2" customFormat="1" ht="15.75" customHeight="1" x14ac:dyDescent="0.25"/>
    <row r="733" s="2" customFormat="1" ht="15.75" customHeight="1" x14ac:dyDescent="0.25"/>
    <row r="734" s="2" customFormat="1" ht="15.75" customHeight="1" x14ac:dyDescent="0.25"/>
    <row r="735" s="2" customFormat="1" ht="15.75" customHeight="1" x14ac:dyDescent="0.25"/>
    <row r="736" s="2" customFormat="1" ht="15.75" customHeight="1" x14ac:dyDescent="0.25"/>
    <row r="737" s="2" customFormat="1" ht="15.75" customHeight="1" x14ac:dyDescent="0.25"/>
    <row r="738" s="2" customFormat="1" ht="15.75" customHeight="1" x14ac:dyDescent="0.25"/>
    <row r="739" s="2" customFormat="1" ht="15.75" customHeight="1" x14ac:dyDescent="0.25"/>
    <row r="740" s="2" customFormat="1" ht="15.75" customHeight="1" x14ac:dyDescent="0.25"/>
    <row r="741" s="2" customFormat="1" ht="15.75" customHeight="1" x14ac:dyDescent="0.25"/>
    <row r="742" s="2" customFormat="1" ht="15.75" customHeight="1" x14ac:dyDescent="0.25"/>
    <row r="743" s="2" customFormat="1" ht="15.75" customHeight="1" x14ac:dyDescent="0.25"/>
    <row r="744" s="2" customFormat="1" ht="15.75" customHeight="1" x14ac:dyDescent="0.25"/>
    <row r="745" s="2" customFormat="1" ht="15.75" customHeight="1" x14ac:dyDescent="0.25"/>
    <row r="746" s="2" customFormat="1" ht="15.75" customHeight="1" x14ac:dyDescent="0.25"/>
    <row r="747" s="2" customFormat="1" ht="15.75" customHeight="1" x14ac:dyDescent="0.25"/>
    <row r="748" s="2" customFormat="1" ht="15.75" customHeight="1" x14ac:dyDescent="0.25"/>
    <row r="749" s="2" customFormat="1" ht="15.75" customHeight="1" x14ac:dyDescent="0.25"/>
    <row r="750" s="2" customFormat="1" ht="15.75" customHeight="1" x14ac:dyDescent="0.25"/>
    <row r="751" s="2" customFormat="1" ht="15.75" customHeight="1" x14ac:dyDescent="0.25"/>
    <row r="752" s="2" customFormat="1" ht="15.75" customHeight="1" x14ac:dyDescent="0.25"/>
    <row r="753" s="2" customFormat="1" ht="15.75" customHeight="1" x14ac:dyDescent="0.25"/>
    <row r="754" s="2" customFormat="1" ht="15.75" customHeight="1" x14ac:dyDescent="0.25"/>
    <row r="755" s="2" customFormat="1" ht="15.75" customHeight="1" x14ac:dyDescent="0.25"/>
    <row r="756" s="2" customFormat="1" ht="15.75" customHeight="1" x14ac:dyDescent="0.25"/>
    <row r="757" s="2" customFormat="1" ht="15.75" customHeight="1" x14ac:dyDescent="0.25"/>
    <row r="758" s="2" customFormat="1" ht="15.75" customHeight="1" x14ac:dyDescent="0.25"/>
    <row r="759" s="2" customFormat="1" ht="15.75" customHeight="1" x14ac:dyDescent="0.25"/>
    <row r="760" s="2" customFormat="1" ht="15.75" customHeight="1" x14ac:dyDescent="0.25"/>
    <row r="761" s="2" customFormat="1" ht="15.75" customHeight="1" x14ac:dyDescent="0.25"/>
    <row r="762" s="2" customFormat="1" ht="15.75" customHeight="1" x14ac:dyDescent="0.25"/>
    <row r="763" s="2" customFormat="1" ht="15.75" customHeight="1" x14ac:dyDescent="0.25"/>
    <row r="764" s="2" customFormat="1" ht="15.75" customHeight="1" x14ac:dyDescent="0.25"/>
    <row r="765" s="2" customFormat="1" ht="15.75" customHeight="1" x14ac:dyDescent="0.25"/>
    <row r="766" s="2" customFormat="1" ht="15.75" customHeight="1" x14ac:dyDescent="0.25"/>
    <row r="767" s="2" customFormat="1" ht="15.75" customHeight="1" x14ac:dyDescent="0.25"/>
    <row r="768" s="2" customFormat="1" ht="15.75" customHeight="1" x14ac:dyDescent="0.25"/>
    <row r="769" s="2" customFormat="1" ht="15.75" customHeight="1" x14ac:dyDescent="0.25"/>
    <row r="770" s="2" customFormat="1" ht="15.75" customHeight="1" x14ac:dyDescent="0.25"/>
    <row r="771" s="2" customFormat="1" ht="15.75" customHeight="1" x14ac:dyDescent="0.25"/>
    <row r="772" s="2" customFormat="1" ht="15.75" customHeight="1" x14ac:dyDescent="0.25"/>
    <row r="773" s="2" customFormat="1" ht="15.75" customHeight="1" x14ac:dyDescent="0.25"/>
    <row r="774" s="2" customFormat="1" ht="15.75" customHeight="1" x14ac:dyDescent="0.25"/>
    <row r="775" s="2" customFormat="1" ht="15.75" customHeight="1" x14ac:dyDescent="0.25"/>
    <row r="776" s="2" customFormat="1" ht="15.75" customHeight="1" x14ac:dyDescent="0.25"/>
    <row r="777" s="2" customFormat="1" ht="15.75" customHeight="1" x14ac:dyDescent="0.25"/>
    <row r="778" s="2" customFormat="1" ht="15.75" customHeight="1" x14ac:dyDescent="0.25"/>
    <row r="779" s="2" customFormat="1" ht="15.75" customHeight="1" x14ac:dyDescent="0.25"/>
    <row r="780" s="2" customFormat="1" ht="15.75" customHeight="1" x14ac:dyDescent="0.25"/>
    <row r="781" s="2" customFormat="1" ht="15.75" customHeight="1" x14ac:dyDescent="0.25"/>
    <row r="782" s="2" customFormat="1" ht="15.75" customHeight="1" x14ac:dyDescent="0.25"/>
    <row r="783" s="2" customFormat="1" ht="15.75" customHeight="1" x14ac:dyDescent="0.25"/>
    <row r="784" s="2" customFormat="1" ht="15.75" customHeight="1" x14ac:dyDescent="0.25"/>
    <row r="785" s="2" customFormat="1" ht="15.75" customHeight="1" x14ac:dyDescent="0.25"/>
    <row r="786" s="2" customFormat="1" ht="15.75" customHeight="1" x14ac:dyDescent="0.25"/>
    <row r="787" s="2" customFormat="1" ht="15.75" customHeight="1" x14ac:dyDescent="0.25"/>
    <row r="788" s="2" customFormat="1" ht="15.75" customHeight="1" x14ac:dyDescent="0.25"/>
    <row r="789" s="2" customFormat="1" ht="15.75" customHeight="1" x14ac:dyDescent="0.25"/>
    <row r="790" s="2" customFormat="1" ht="15.75" customHeight="1" x14ac:dyDescent="0.25"/>
    <row r="791" s="2" customFormat="1" ht="15.75" customHeight="1" x14ac:dyDescent="0.25"/>
    <row r="792" s="2" customFormat="1" ht="15.75" customHeight="1" x14ac:dyDescent="0.25"/>
    <row r="793" s="2" customFormat="1" ht="15.75" customHeight="1" x14ac:dyDescent="0.25"/>
    <row r="794" s="2" customFormat="1" ht="15.75" customHeight="1" x14ac:dyDescent="0.25"/>
    <row r="795" s="2" customFormat="1" ht="15.75" customHeight="1" x14ac:dyDescent="0.25"/>
    <row r="796" s="2" customFormat="1" ht="15.75" customHeight="1" x14ac:dyDescent="0.25"/>
    <row r="797" s="2" customFormat="1" ht="15.75" customHeight="1" x14ac:dyDescent="0.25"/>
    <row r="798" s="2" customFormat="1" ht="15.75" customHeight="1" x14ac:dyDescent="0.25"/>
    <row r="799" s="2" customFormat="1" ht="15.75" customHeight="1" x14ac:dyDescent="0.25"/>
    <row r="800" s="2" customFormat="1" ht="15.75" customHeight="1" x14ac:dyDescent="0.25"/>
    <row r="801" s="2" customFormat="1" ht="15.75" customHeight="1" x14ac:dyDescent="0.25"/>
    <row r="802" s="2" customFormat="1" ht="15.75" customHeight="1" x14ac:dyDescent="0.25"/>
    <row r="803" s="2" customFormat="1" ht="15.75" customHeight="1" x14ac:dyDescent="0.25"/>
    <row r="804" s="2" customFormat="1" ht="15.75" customHeight="1" x14ac:dyDescent="0.25"/>
    <row r="805" s="2" customFormat="1" ht="15.75" customHeight="1" x14ac:dyDescent="0.25"/>
    <row r="806" s="2" customFormat="1" ht="15.75" customHeight="1" x14ac:dyDescent="0.25"/>
    <row r="807" s="2" customFormat="1" ht="15.75" customHeight="1" x14ac:dyDescent="0.25"/>
    <row r="808" s="2" customFormat="1" ht="15.75" customHeight="1" x14ac:dyDescent="0.25"/>
    <row r="809" s="2" customFormat="1" ht="15.75" customHeight="1" x14ac:dyDescent="0.25"/>
    <row r="810" s="2" customFormat="1" ht="15.75" customHeight="1" x14ac:dyDescent="0.25"/>
    <row r="811" s="2" customFormat="1" ht="15.75" customHeight="1" x14ac:dyDescent="0.25"/>
    <row r="812" s="2" customFormat="1" ht="15.75" customHeight="1" x14ac:dyDescent="0.25"/>
    <row r="813" s="2" customFormat="1" ht="15.75" customHeight="1" x14ac:dyDescent="0.25"/>
    <row r="814" s="2" customFormat="1" ht="15.75" customHeight="1" x14ac:dyDescent="0.25"/>
    <row r="815" s="2" customFormat="1" ht="15.75" customHeight="1" x14ac:dyDescent="0.25"/>
    <row r="816" s="2" customFormat="1" ht="15.75" customHeight="1" x14ac:dyDescent="0.25"/>
    <row r="817" s="2" customFormat="1" ht="15.75" customHeight="1" x14ac:dyDescent="0.25"/>
    <row r="818" s="2" customFormat="1" ht="15.75" customHeight="1" x14ac:dyDescent="0.25"/>
    <row r="819" s="2" customFormat="1" ht="15.75" customHeight="1" x14ac:dyDescent="0.25"/>
    <row r="820" s="2" customFormat="1" ht="15.75" customHeight="1" x14ac:dyDescent="0.25"/>
    <row r="821" s="2" customFormat="1" ht="15.75" customHeight="1" x14ac:dyDescent="0.25"/>
    <row r="822" s="2" customFormat="1" ht="15.75" customHeight="1" x14ac:dyDescent="0.25"/>
    <row r="823" s="2" customFormat="1" ht="15.75" customHeight="1" x14ac:dyDescent="0.25"/>
    <row r="824" s="2" customFormat="1" ht="15.75" customHeight="1" x14ac:dyDescent="0.25"/>
    <row r="825" s="2" customFormat="1" ht="15.75" customHeight="1" x14ac:dyDescent="0.25"/>
    <row r="826" s="2" customFormat="1" ht="15.75" customHeight="1" x14ac:dyDescent="0.25"/>
    <row r="827" s="2" customFormat="1" ht="15.75" customHeight="1" x14ac:dyDescent="0.25"/>
    <row r="828" s="2" customFormat="1" ht="15.75" customHeight="1" x14ac:dyDescent="0.25"/>
    <row r="829" s="2" customFormat="1" ht="15.75" customHeight="1" x14ac:dyDescent="0.25"/>
    <row r="830" s="2" customFormat="1" ht="15.75" customHeight="1" x14ac:dyDescent="0.25"/>
    <row r="831" s="2" customFormat="1" ht="15.75" customHeight="1" x14ac:dyDescent="0.25"/>
    <row r="832" s="2" customFormat="1" ht="15.75" customHeight="1" x14ac:dyDescent="0.25"/>
    <row r="833" s="2" customFormat="1" ht="15.75" customHeight="1" x14ac:dyDescent="0.25"/>
    <row r="834" s="2" customFormat="1" ht="15.75" customHeight="1" x14ac:dyDescent="0.25"/>
    <row r="835" s="2" customFormat="1" ht="15.75" customHeight="1" x14ac:dyDescent="0.25"/>
    <row r="836" s="2" customFormat="1" ht="15.75" customHeight="1" x14ac:dyDescent="0.25"/>
    <row r="837" s="2" customFormat="1" ht="15.75" customHeight="1" x14ac:dyDescent="0.25"/>
    <row r="838" s="2" customFormat="1" ht="15.75" customHeight="1" x14ac:dyDescent="0.25"/>
    <row r="839" s="2" customFormat="1" ht="15.75" customHeight="1" x14ac:dyDescent="0.25"/>
    <row r="840" s="2" customFormat="1" ht="15.75" customHeight="1" x14ac:dyDescent="0.25"/>
    <row r="841" s="2" customFormat="1" ht="15.75" customHeight="1" x14ac:dyDescent="0.25"/>
    <row r="842" s="2" customFormat="1" ht="15.75" customHeight="1" x14ac:dyDescent="0.25"/>
    <row r="843" s="2" customFormat="1" ht="15.75" customHeight="1" x14ac:dyDescent="0.25"/>
    <row r="844" s="2" customFormat="1" ht="15.75" customHeight="1" x14ac:dyDescent="0.25"/>
    <row r="845" s="2" customFormat="1" ht="15.75" customHeight="1" x14ac:dyDescent="0.25"/>
    <row r="846" s="2" customFormat="1" ht="15.75" customHeight="1" x14ac:dyDescent="0.25"/>
    <row r="847" s="2" customFormat="1" ht="15.75" customHeight="1" x14ac:dyDescent="0.25"/>
    <row r="848" s="2" customFormat="1" ht="15.75" customHeight="1" x14ac:dyDescent="0.25"/>
    <row r="849" s="2" customFormat="1" ht="15.75" customHeight="1" x14ac:dyDescent="0.25"/>
    <row r="850" s="2" customFormat="1" ht="15.75" customHeight="1" x14ac:dyDescent="0.25"/>
    <row r="851" s="2" customFormat="1" ht="15.75" customHeight="1" x14ac:dyDescent="0.25"/>
    <row r="852" s="2" customFormat="1" ht="15.75" customHeight="1" x14ac:dyDescent="0.25"/>
    <row r="853" s="2" customFormat="1" ht="15.75" customHeight="1" x14ac:dyDescent="0.25"/>
    <row r="854" s="2" customFormat="1" ht="15.75" customHeight="1" x14ac:dyDescent="0.25"/>
    <row r="855" s="2" customFormat="1" ht="15.75" customHeight="1" x14ac:dyDescent="0.25"/>
    <row r="856" s="2" customFormat="1" ht="15.75" customHeight="1" x14ac:dyDescent="0.25"/>
    <row r="857" s="2" customFormat="1" ht="15.75" customHeight="1" x14ac:dyDescent="0.25"/>
    <row r="858" s="2" customFormat="1" ht="15.75" customHeight="1" x14ac:dyDescent="0.25"/>
    <row r="859" s="2" customFormat="1" ht="15.75" customHeight="1" x14ac:dyDescent="0.25"/>
    <row r="860" s="2" customFormat="1" ht="15.75" customHeight="1" x14ac:dyDescent="0.25"/>
    <row r="861" s="2" customFormat="1" ht="15.75" customHeight="1" x14ac:dyDescent="0.25"/>
    <row r="862" s="2" customFormat="1" ht="15.75" customHeight="1" x14ac:dyDescent="0.25"/>
    <row r="863" s="2" customFormat="1" ht="15.75" customHeight="1" x14ac:dyDescent="0.25"/>
    <row r="864" s="2" customFormat="1" ht="15.75" customHeight="1" x14ac:dyDescent="0.25"/>
    <row r="865" s="2" customFormat="1" ht="15.75" customHeight="1" x14ac:dyDescent="0.25"/>
    <row r="866" s="2" customFormat="1" ht="15.75" customHeight="1" x14ac:dyDescent="0.25"/>
    <row r="867" s="2" customFormat="1" ht="15.75" customHeight="1" x14ac:dyDescent="0.25"/>
    <row r="868" s="2" customFormat="1" ht="15.75" customHeight="1" x14ac:dyDescent="0.25"/>
    <row r="869" s="2" customFormat="1" ht="15.75" customHeight="1" x14ac:dyDescent="0.25"/>
    <row r="870" s="2" customFormat="1" ht="15.75" customHeight="1" x14ac:dyDescent="0.25"/>
    <row r="871" s="2" customFormat="1" ht="15.75" customHeight="1" x14ac:dyDescent="0.25"/>
    <row r="872" s="2" customFormat="1" ht="15.75" customHeight="1" x14ac:dyDescent="0.25"/>
    <row r="873" s="2" customFormat="1" ht="15.75" customHeight="1" x14ac:dyDescent="0.25"/>
    <row r="874" s="2" customFormat="1" ht="15.75" customHeight="1" x14ac:dyDescent="0.25"/>
    <row r="875" s="2" customFormat="1" ht="15.75" customHeight="1" x14ac:dyDescent="0.25"/>
    <row r="876" s="2" customFormat="1" ht="15.75" customHeight="1" x14ac:dyDescent="0.25"/>
    <row r="877" s="2" customFormat="1" ht="15.75" customHeight="1" x14ac:dyDescent="0.25"/>
    <row r="878" s="2" customFormat="1" ht="15.75" customHeight="1" x14ac:dyDescent="0.25"/>
    <row r="879" s="2" customFormat="1" ht="15.75" customHeight="1" x14ac:dyDescent="0.25"/>
    <row r="880" s="2" customFormat="1" ht="15.75" customHeight="1" x14ac:dyDescent="0.25"/>
    <row r="881" s="2" customFormat="1" ht="15.75" customHeight="1" x14ac:dyDescent="0.25"/>
    <row r="882" s="2" customFormat="1" ht="15.75" customHeight="1" x14ac:dyDescent="0.25"/>
    <row r="883" s="2" customFormat="1" ht="15.75" customHeight="1" x14ac:dyDescent="0.25"/>
    <row r="884" s="2" customFormat="1" ht="15.75" customHeight="1" x14ac:dyDescent="0.25"/>
    <row r="885" s="2" customFormat="1" ht="15.75" customHeight="1" x14ac:dyDescent="0.25"/>
    <row r="886" s="2" customFormat="1" ht="15.75" customHeight="1" x14ac:dyDescent="0.25"/>
    <row r="887" s="2" customFormat="1" ht="15.75" customHeight="1" x14ac:dyDescent="0.25"/>
    <row r="888" s="2" customFormat="1" ht="15.75" customHeight="1" x14ac:dyDescent="0.25"/>
    <row r="889" s="2" customFormat="1" ht="15.75" customHeight="1" x14ac:dyDescent="0.25"/>
    <row r="890" s="2" customFormat="1" ht="15.75" customHeight="1" x14ac:dyDescent="0.25"/>
    <row r="891" s="2" customFormat="1" ht="15.75" customHeight="1" x14ac:dyDescent="0.25"/>
    <row r="892" s="2" customFormat="1" ht="15.75" customHeight="1" x14ac:dyDescent="0.25"/>
    <row r="893" s="2" customFormat="1" ht="15.75" customHeight="1" x14ac:dyDescent="0.25"/>
    <row r="894" s="2" customFormat="1" ht="15.75" customHeight="1" x14ac:dyDescent="0.25"/>
    <row r="895" s="2" customFormat="1" ht="15.75" customHeight="1" x14ac:dyDescent="0.25"/>
    <row r="896" s="2" customFormat="1" ht="15.75" customHeight="1" x14ac:dyDescent="0.25"/>
    <row r="897" s="2" customFormat="1" ht="15.75" customHeight="1" x14ac:dyDescent="0.25"/>
    <row r="898" s="2" customFormat="1" ht="15.75" customHeight="1" x14ac:dyDescent="0.25"/>
    <row r="899" s="2" customFormat="1" ht="15.75" customHeight="1" x14ac:dyDescent="0.25"/>
    <row r="900" s="2" customFormat="1" ht="15.75" customHeight="1" x14ac:dyDescent="0.25"/>
    <row r="901" s="2" customFormat="1" ht="15.75" customHeight="1" x14ac:dyDescent="0.25"/>
    <row r="902" s="2" customFormat="1" ht="15.75" customHeight="1" x14ac:dyDescent="0.25"/>
    <row r="903" s="2" customFormat="1" ht="15.75" customHeight="1" x14ac:dyDescent="0.25"/>
    <row r="904" s="2" customFormat="1" ht="15.75" customHeight="1" x14ac:dyDescent="0.25"/>
    <row r="905" s="2" customFormat="1" ht="15.75" customHeight="1" x14ac:dyDescent="0.25"/>
    <row r="906" s="2" customFormat="1" ht="15.75" customHeight="1" x14ac:dyDescent="0.25"/>
    <row r="907" s="2" customFormat="1" ht="15.75" customHeight="1" x14ac:dyDescent="0.25"/>
    <row r="908" s="2" customFormat="1" ht="15.75" customHeight="1" x14ac:dyDescent="0.25"/>
    <row r="909" s="2" customFormat="1" ht="15.75" customHeight="1" x14ac:dyDescent="0.25"/>
    <row r="910" s="2" customFormat="1" ht="15.75" customHeight="1" x14ac:dyDescent="0.25"/>
    <row r="911" s="2" customFormat="1" ht="15.75" customHeight="1" x14ac:dyDescent="0.25"/>
    <row r="912" s="2" customFormat="1" ht="15.75" customHeight="1" x14ac:dyDescent="0.25"/>
    <row r="913" s="2" customFormat="1" ht="15.75" customHeight="1" x14ac:dyDescent="0.25"/>
    <row r="914" s="2" customFormat="1" ht="15.75" customHeight="1" x14ac:dyDescent="0.25"/>
    <row r="915" s="2" customFormat="1" ht="15.75" customHeight="1" x14ac:dyDescent="0.25"/>
    <row r="916" s="2" customFormat="1" ht="15.75" customHeight="1" x14ac:dyDescent="0.25"/>
    <row r="917" s="2" customFormat="1" ht="15.75" customHeight="1" x14ac:dyDescent="0.25"/>
    <row r="918" s="2" customFormat="1" ht="15.75" customHeight="1" x14ac:dyDescent="0.25"/>
    <row r="919" s="2" customFormat="1" ht="15.75" customHeight="1" x14ac:dyDescent="0.25"/>
    <row r="920" s="2" customFormat="1" ht="15.75" customHeight="1" x14ac:dyDescent="0.25"/>
    <row r="921" s="2" customFormat="1" ht="15.75" customHeight="1" x14ac:dyDescent="0.25"/>
    <row r="922" s="2" customFormat="1" ht="15.75" customHeight="1" x14ac:dyDescent="0.25"/>
    <row r="923" s="2" customFormat="1" ht="15.75" customHeight="1" x14ac:dyDescent="0.25"/>
    <row r="924" s="2" customFormat="1" ht="15.75" customHeight="1" x14ac:dyDescent="0.25"/>
    <row r="925" s="2" customFormat="1" ht="15.75" customHeight="1" x14ac:dyDescent="0.25"/>
    <row r="926" s="2" customFormat="1" ht="15.75" customHeight="1" x14ac:dyDescent="0.25"/>
    <row r="927" s="2" customFormat="1" ht="15.75" customHeight="1" x14ac:dyDescent="0.25"/>
    <row r="928" s="2" customFormat="1" ht="15.75" customHeight="1" x14ac:dyDescent="0.25"/>
    <row r="929" s="2" customFormat="1" ht="15.75" customHeight="1" x14ac:dyDescent="0.25"/>
    <row r="930" s="2" customFormat="1" ht="15.75" customHeight="1" x14ac:dyDescent="0.25"/>
    <row r="931" s="2" customFormat="1" ht="15.75" customHeight="1" x14ac:dyDescent="0.25"/>
    <row r="932" s="2" customFormat="1" ht="15.75" customHeight="1" x14ac:dyDescent="0.25"/>
    <row r="933" s="2" customFormat="1" ht="15.75" customHeight="1" x14ac:dyDescent="0.25"/>
    <row r="934" s="2" customFormat="1" ht="15.75" customHeight="1" x14ac:dyDescent="0.25"/>
    <row r="935" s="2" customFormat="1" ht="15.75" customHeight="1" x14ac:dyDescent="0.25"/>
    <row r="936" s="2" customFormat="1" ht="15.75" customHeight="1" x14ac:dyDescent="0.25"/>
    <row r="937" s="2" customFormat="1" ht="15.75" customHeight="1" x14ac:dyDescent="0.25"/>
    <row r="938" s="2" customFormat="1" ht="15.75" customHeight="1" x14ac:dyDescent="0.25"/>
    <row r="939" s="2" customFormat="1" ht="15.75" customHeight="1" x14ac:dyDescent="0.25"/>
    <row r="940" s="2" customFormat="1" ht="15.75" customHeight="1" x14ac:dyDescent="0.25"/>
    <row r="941" s="2" customFormat="1" ht="15.75" customHeight="1" x14ac:dyDescent="0.25"/>
    <row r="942" s="2" customFormat="1" ht="15.75" customHeight="1" x14ac:dyDescent="0.25"/>
    <row r="943" s="2" customFormat="1" ht="15.75" customHeight="1" x14ac:dyDescent="0.25"/>
    <row r="944" s="2" customFormat="1" ht="15.75" customHeight="1" x14ac:dyDescent="0.25"/>
    <row r="945" s="2" customFormat="1" ht="15.75" customHeight="1" x14ac:dyDescent="0.25"/>
    <row r="946" s="2" customFormat="1" ht="15.75" customHeight="1" x14ac:dyDescent="0.25"/>
    <row r="947" s="2" customFormat="1" ht="15.75" customHeight="1" x14ac:dyDescent="0.25"/>
    <row r="948" s="2" customFormat="1" ht="15.75" customHeight="1" x14ac:dyDescent="0.25"/>
    <row r="949" s="2" customFormat="1" ht="15.75" customHeight="1" x14ac:dyDescent="0.25"/>
    <row r="950" s="2" customFormat="1" ht="15.75" customHeight="1" x14ac:dyDescent="0.25"/>
    <row r="951" s="2" customFormat="1" ht="15.75" customHeight="1" x14ac:dyDescent="0.25"/>
    <row r="952" s="2" customFormat="1" ht="15.75" customHeight="1" x14ac:dyDescent="0.25"/>
    <row r="953" s="2" customFormat="1" ht="15.75" customHeight="1" x14ac:dyDescent="0.25"/>
    <row r="954" s="2" customFormat="1" ht="15.75" customHeight="1" x14ac:dyDescent="0.25"/>
    <row r="955" s="2" customFormat="1" ht="15.75" customHeight="1" x14ac:dyDescent="0.25"/>
    <row r="956" s="2" customFormat="1" ht="15.75" customHeight="1" x14ac:dyDescent="0.25"/>
    <row r="957" s="2" customFormat="1" ht="15.75" customHeight="1" x14ac:dyDescent="0.25"/>
    <row r="958" s="2" customFormat="1" ht="15.75" customHeight="1" x14ac:dyDescent="0.25"/>
    <row r="959" s="2" customFormat="1" ht="15.75" customHeight="1" x14ac:dyDescent="0.25"/>
    <row r="960" s="2" customFormat="1" ht="15.75" customHeight="1" x14ac:dyDescent="0.25"/>
    <row r="961" s="2" customFormat="1" ht="15.75" customHeight="1" x14ac:dyDescent="0.25"/>
    <row r="962" s="2" customFormat="1" ht="15.75" customHeight="1" x14ac:dyDescent="0.25"/>
    <row r="963" s="2" customFormat="1" ht="15.75" customHeight="1" x14ac:dyDescent="0.25"/>
    <row r="964" s="2" customFormat="1" ht="15.75" customHeight="1" x14ac:dyDescent="0.25"/>
    <row r="965" s="2" customFormat="1" ht="15.75" customHeight="1" x14ac:dyDescent="0.25"/>
    <row r="966" s="2" customFormat="1" ht="15.75" customHeight="1" x14ac:dyDescent="0.25"/>
    <row r="967" s="2" customFormat="1" ht="15.75" customHeight="1" x14ac:dyDescent="0.25"/>
    <row r="968" s="2" customFormat="1" ht="15.75" customHeight="1" x14ac:dyDescent="0.25"/>
    <row r="969" s="2" customFormat="1" ht="15.75" customHeight="1" x14ac:dyDescent="0.25"/>
    <row r="970" s="2" customFormat="1" ht="15.75" customHeight="1" x14ac:dyDescent="0.25"/>
    <row r="971" s="2" customFormat="1" ht="15.75" customHeight="1" x14ac:dyDescent="0.25"/>
    <row r="972" s="2" customFormat="1" ht="15.75" customHeight="1" x14ac:dyDescent="0.25"/>
    <row r="973" s="2" customFormat="1" ht="15.75" customHeight="1" x14ac:dyDescent="0.25"/>
    <row r="974" s="2" customFormat="1" ht="15.75" customHeight="1" x14ac:dyDescent="0.25"/>
    <row r="975" s="2" customFormat="1" ht="15.75" customHeight="1" x14ac:dyDescent="0.25"/>
    <row r="976" s="2" customFormat="1" ht="15.75" customHeight="1" x14ac:dyDescent="0.25"/>
    <row r="977" s="2" customFormat="1" ht="15.75" customHeight="1" x14ac:dyDescent="0.25"/>
    <row r="978" s="2" customFormat="1" ht="15.75" customHeight="1" x14ac:dyDescent="0.25"/>
    <row r="979" s="2" customFormat="1" ht="15.75" customHeight="1" x14ac:dyDescent="0.25"/>
    <row r="980" s="2" customFormat="1" ht="15.75" customHeight="1" x14ac:dyDescent="0.25"/>
    <row r="981" s="2" customFormat="1" ht="15.75" customHeight="1" x14ac:dyDescent="0.25"/>
    <row r="982" s="2" customFormat="1" ht="15.75" customHeight="1" x14ac:dyDescent="0.25"/>
    <row r="983" s="2" customFormat="1" ht="15.75" customHeight="1" x14ac:dyDescent="0.25"/>
    <row r="984" s="2" customFormat="1" ht="15.75" customHeight="1" x14ac:dyDescent="0.25"/>
    <row r="985" s="2" customFormat="1" ht="15.75" customHeight="1" x14ac:dyDescent="0.25"/>
    <row r="986" s="2" customFormat="1" ht="15.75" customHeight="1" x14ac:dyDescent="0.25"/>
    <row r="987" s="2" customFormat="1" ht="15.75" customHeight="1" x14ac:dyDescent="0.25"/>
    <row r="988" s="2" customFormat="1" ht="15.75" customHeight="1" x14ac:dyDescent="0.25"/>
    <row r="989" s="2" customFormat="1" ht="15.75" customHeight="1" x14ac:dyDescent="0.25"/>
    <row r="990" s="2" customFormat="1" ht="15.75" customHeight="1" x14ac:dyDescent="0.25"/>
    <row r="991" s="2" customFormat="1" ht="15.75" customHeight="1" x14ac:dyDescent="0.25"/>
    <row r="992" s="2" customFormat="1" ht="15.75" customHeight="1" x14ac:dyDescent="0.25"/>
    <row r="993" s="2" customFormat="1" ht="15.75" customHeight="1" x14ac:dyDescent="0.25"/>
    <row r="994" s="2" customFormat="1" ht="15.75" customHeight="1" x14ac:dyDescent="0.25"/>
    <row r="995" s="2" customFormat="1" ht="15.75" customHeight="1" x14ac:dyDescent="0.25"/>
    <row r="996" s="2" customFormat="1" ht="15.75" customHeight="1" x14ac:dyDescent="0.25"/>
    <row r="997" s="2" customFormat="1" ht="15.75" customHeight="1" x14ac:dyDescent="0.25"/>
    <row r="998" s="2" customFormat="1" ht="15.75" customHeight="1" x14ac:dyDescent="0.25"/>
    <row r="999" s="2" customFormat="1" ht="15.75" customHeight="1" x14ac:dyDescent="0.25"/>
  </sheetData>
  <mergeCells count="33">
    <mergeCell ref="A1:D1"/>
    <mergeCell ref="A3:D3"/>
    <mergeCell ref="A4:D4"/>
    <mergeCell ref="A5:C5"/>
    <mergeCell ref="A15:C15"/>
    <mergeCell ref="A8:C8"/>
    <mergeCell ref="A18:C18"/>
    <mergeCell ref="A26:C26"/>
    <mergeCell ref="A27:D27"/>
    <mergeCell ref="E27:F27"/>
    <mergeCell ref="A72:C72"/>
    <mergeCell ref="A83:C83"/>
    <mergeCell ref="A86:C86"/>
    <mergeCell ref="A28:D28"/>
    <mergeCell ref="A29:C29"/>
    <mergeCell ref="A42:C42"/>
    <mergeCell ref="A48:C48"/>
    <mergeCell ref="A54:C54"/>
    <mergeCell ref="A58:C58"/>
    <mergeCell ref="A69:C69"/>
    <mergeCell ref="A133:C133"/>
    <mergeCell ref="A95:C95"/>
    <mergeCell ref="A98:C98"/>
    <mergeCell ref="A100:C100"/>
    <mergeCell ref="A103:C103"/>
    <mergeCell ref="A107:C107"/>
    <mergeCell ref="A112:C112"/>
    <mergeCell ref="A114:C114"/>
    <mergeCell ref="A92:C92"/>
    <mergeCell ref="A116:C116"/>
    <mergeCell ref="A124:C124"/>
    <mergeCell ref="A130:C130"/>
    <mergeCell ref="A132:C132"/>
  </mergeCells>
  <printOptions horizontalCentered="1" verticalCentered="1"/>
  <pageMargins left="0.2" right="0.2" top="0.25" bottom="0.25" header="0.25" footer="0.25"/>
  <pageSetup scale="50" fitToWidth="2" fitToHeight="0" orientation="landscape" r:id="rId1"/>
</worksheet>
</file>

<file path=docMetadata/LabelInfo.xml><?xml version="1.0" encoding="utf-8"?>
<clbl:labelList xmlns:clbl="http://schemas.microsoft.com/office/2020/mipLabelMetadata">
  <clbl:label id="{cd57132f-696c-4045-86a8-e64ba22229e4}" enabled="0" method="" siteId="{cd57132f-696c-4045-86a8-e64ba22229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 Thompson</dc:creator>
  <cp:lastModifiedBy>Karen Garcia</cp:lastModifiedBy>
  <cp:lastPrinted>2025-01-24T18:46:53Z</cp:lastPrinted>
  <dcterms:created xsi:type="dcterms:W3CDTF">2023-09-09T13:25:02Z</dcterms:created>
  <dcterms:modified xsi:type="dcterms:W3CDTF">2025-01-24T18:47:11Z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2022-2023">
    <vt:lpwstr/>
  </property>
  <property fmtid="{D5CDD505-2E9C-101B-9397-08002B2CF9AE}" pid="4" name="DateAdded">
    <vt:lpwstr/>
  </property>
  <property fmtid="{D5CDD505-2E9C-101B-9397-08002B2CF9AE}" pid="5" name="_ip_UnifiedCompliancePolicyProperties">
    <vt:lpwstr/>
  </property>
  <property fmtid="{D5CDD505-2E9C-101B-9397-08002B2CF9AE}" pid="6" name="TaxCatchAll">
    <vt:lpwstr/>
  </property>
  <property fmtid="{D5CDD505-2E9C-101B-9397-08002B2CF9AE}" pid="7" name="lcf76f155ced4ddcb4097134ff3c332f">
    <vt:lpwstr/>
  </property>
  <property fmtid="{D5CDD505-2E9C-101B-9397-08002B2CF9AE}" pid="8" name="Date">
    <vt:lpwstr/>
  </property>
  <property fmtid="{D5CDD505-2E9C-101B-9397-08002B2CF9AE}" pid="9" name="Time">
    <vt:lpwstr/>
  </property>
</Properties>
</file>