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AFFBE6FB-7CED-45BE-AB7A-B34DD1681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C35" i="2"/>
  <c r="D35" i="2"/>
  <c r="E35" i="2"/>
  <c r="F35" i="2"/>
  <c r="G35" i="2"/>
  <c r="H35" i="2"/>
</calcChain>
</file>

<file path=xl/sharedStrings.xml><?xml version="1.0" encoding="utf-8"?>
<sst xmlns="http://schemas.openxmlformats.org/spreadsheetml/2006/main" count="39" uniqueCount="39">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</sst>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1" xfId="0" applyNumberFormat="1" applyFont="1" applyFill="1" applyBorder="1" applyAlignment="1">
      <alignment vertical="center" wrapText="1"/>
    </xf>
    <xf numFmtId="7" fontId="22" fillId="0" borderId="12" xfId="0" applyNumberFormat="1" applyFont="1" applyBorder="1" applyAlignment="1">
      <alignment wrapText="1"/>
    </xf>
    <xf numFmtId="7" fontId="22" fillId="0" borderId="13" xfId="0" applyNumberFormat="1" applyFont="1" applyBorder="1" applyAlignment="1">
      <alignment wrapText="1"/>
    </xf>
    <xf numFmtId="7" fontId="22" fillId="0" borderId="14" xfId="0" applyNumberFormat="1" applyFont="1" applyBorder="1" applyAlignment="1">
      <alignment wrapText="1"/>
    </xf>
    <xf numFmtId="7" fontId="23" fillId="0" borderId="13" xfId="0" applyNumberFormat="1" applyFont="1" applyBorder="1" applyAlignment="1">
      <alignment wrapText="1"/>
    </xf>
    <xf numFmtId="8" fontId="22" fillId="33" borderId="13" xfId="0" applyNumberFormat="1" applyFont="1" applyFill="1" applyBorder="1" applyAlignment="1" applyProtection="1">
      <alignment vertical="center" wrapText="1"/>
      <protection locked="0"/>
    </xf>
    <xf numFmtId="0" fontId="24" fillId="34" borderId="0" xfId="44" applyFont="1" applyFill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 applyProtection="1">
      <alignment horizontal="left" vertical="top" wrapText="1"/>
      <protection locked="0"/>
    </xf>
    <xf numFmtId="0" fontId="24" fillId="34" borderId="16" xfId="44" applyFont="1" applyFill="1" applyBorder="1" applyAlignment="1">
      <alignment horizontal="justify" vertical="center" wrapText="1"/>
    </xf>
    <xf numFmtId="0" fontId="24" fillId="34" borderId="11" xfId="44" applyFont="1" applyFill="1" applyBorder="1" applyAlignment="1">
      <alignment horizontal="justify" vertical="center" wrapText="1"/>
    </xf>
    <xf numFmtId="0" fontId="24" fillId="34" borderId="15" xfId="44" applyFont="1" applyFill="1" applyBorder="1" applyAlignment="1">
      <alignment horizontal="justify" vertical="center" wrapText="1"/>
    </xf>
    <xf numFmtId="37" fontId="27" fillId="35" borderId="16" xfId="45" applyNumberFormat="1" applyFont="1" applyFill="1" applyBorder="1" applyAlignment="1" applyProtection="1">
      <alignment horizontal="center"/>
    </xf>
    <xf numFmtId="37" fontId="27" fillId="35" borderId="10" xfId="45" applyNumberFormat="1" applyFont="1" applyFill="1" applyBorder="1" applyAlignment="1" applyProtection="1">
      <alignment horizontal="center"/>
    </xf>
    <xf numFmtId="37" fontId="27" fillId="35" borderId="10" xfId="45" applyNumberFormat="1" applyFont="1" applyFill="1" applyBorder="1" applyAlignment="1" applyProtection="1">
      <alignment horizontal="center" vertical="center"/>
    </xf>
    <xf numFmtId="37" fontId="27" fillId="35" borderId="10" xfId="45" applyNumberFormat="1" applyFont="1" applyFill="1" applyBorder="1" applyAlignment="1" applyProtection="1">
      <alignment horizontal="center" vertical="center" wrapText="1"/>
    </xf>
    <xf numFmtId="0" fontId="24" fillId="0" borderId="0" xfId="44" applyFont="1"/>
    <xf numFmtId="8" fontId="22" fillId="33" borderId="10" xfId="0" applyNumberFormat="1" applyFont="1" applyFill="1" applyBorder="1" applyAlignment="1" applyProtection="1">
      <alignment vertical="center" wrapText="1"/>
      <protection locked="0"/>
    </xf>
    <xf numFmtId="7" fontId="22" fillId="0" borderId="10" xfId="0" applyNumberFormat="1" applyFont="1" applyBorder="1" applyAlignment="1">
      <alignment wrapText="1"/>
    </xf>
    <xf numFmtId="8" fontId="22" fillId="33" borderId="10" xfId="0" applyNumberFormat="1" applyFont="1" applyFill="1" applyBorder="1" applyAlignment="1">
      <alignment vertical="center" wrapText="1"/>
    </xf>
    <xf numFmtId="7" fontId="25" fillId="0" borderId="10" xfId="0" applyNumberFormat="1" applyFont="1" applyBorder="1" applyAlignment="1">
      <alignment wrapText="1"/>
    </xf>
    <xf numFmtId="7" fontId="26" fillId="0" borderId="10" xfId="0" applyNumberFormat="1" applyFont="1" applyBorder="1" applyAlignment="1">
      <alignment wrapText="1"/>
    </xf>
    <xf numFmtId="0" fontId="24" fillId="34" borderId="18" xfId="44" applyFont="1" applyFill="1" applyBorder="1" applyAlignment="1" applyProtection="1">
      <alignment horizontal="left" vertical="top" wrapText="1"/>
      <protection locked="0"/>
    </xf>
    <xf numFmtId="0" fontId="24" fillId="34" borderId="19" xfId="44" applyFont="1" applyFill="1" applyBorder="1" applyAlignment="1" applyProtection="1">
      <alignment horizontal="left" vertical="top" wrapText="1"/>
      <protection locked="0"/>
    </xf>
    <xf numFmtId="0" fontId="24" fillId="34" borderId="17" xfId="44" applyFont="1" applyFill="1" applyBorder="1" applyAlignment="1" applyProtection="1">
      <alignment horizontal="left" vertical="center" wrapText="1"/>
      <protection locked="0"/>
    </xf>
    <xf numFmtId="0" fontId="24" fillId="34" borderId="18" xfId="44" applyFont="1" applyFill="1" applyBorder="1" applyAlignment="1" applyProtection="1">
      <alignment horizontal="left" vertical="center" wrapText="1"/>
      <protection locked="0"/>
    </xf>
    <xf numFmtId="0" fontId="21" fillId="34" borderId="10" xfId="44" applyFont="1" applyFill="1" applyBorder="1" applyAlignment="1">
      <alignment horizontal="left" vertical="center" wrapText="1"/>
    </xf>
    <xf numFmtId="37" fontId="28" fillId="35" borderId="21" xfId="45" applyNumberFormat="1" applyFont="1" applyFill="1" applyBorder="1" applyAlignment="1" applyProtection="1">
      <alignment horizontal="center"/>
    </xf>
    <xf numFmtId="37" fontId="28" fillId="35" borderId="23" xfId="45" applyNumberFormat="1" applyFont="1" applyFill="1" applyBorder="1" applyAlignment="1" applyProtection="1">
      <alignment horizontal="center"/>
    </xf>
    <xf numFmtId="37" fontId="28" fillId="35" borderId="20" xfId="45" applyNumberFormat="1" applyFont="1" applyFill="1" applyBorder="1" applyAlignment="1" applyProtection="1">
      <alignment horizontal="center"/>
    </xf>
    <xf numFmtId="37" fontId="28" fillId="35" borderId="15" xfId="45" applyNumberFormat="1" applyFont="1" applyFill="1" applyBorder="1" applyAlignment="1" applyProtection="1">
      <alignment horizontal="center"/>
    </xf>
    <xf numFmtId="37" fontId="28" fillId="35" borderId="0" xfId="45" applyNumberFormat="1" applyFont="1" applyFill="1" applyBorder="1" applyAlignment="1" applyProtection="1">
      <alignment horizontal="center"/>
    </xf>
    <xf numFmtId="37" fontId="28" fillId="35" borderId="11" xfId="45" applyNumberFormat="1" applyFont="1" applyFill="1" applyBorder="1" applyAlignment="1" applyProtection="1">
      <alignment horizontal="center"/>
    </xf>
    <xf numFmtId="37" fontId="28" fillId="35" borderId="14" xfId="45" applyNumberFormat="1" applyFont="1" applyFill="1" applyBorder="1" applyAlignment="1" applyProtection="1">
      <alignment horizontal="center"/>
    </xf>
    <xf numFmtId="37" fontId="28" fillId="35" borderId="22" xfId="45" applyNumberFormat="1" applyFont="1" applyFill="1" applyBorder="1" applyAlignment="1" applyProtection="1">
      <alignment horizontal="center"/>
    </xf>
    <xf numFmtId="37" fontId="28" fillId="35" borderId="12" xfId="45" applyNumberFormat="1" applyFont="1" applyFill="1" applyBorder="1" applyAlignment="1" applyProtection="1">
      <alignment horizontal="center"/>
    </xf>
    <xf numFmtId="37" fontId="27" fillId="35" borderId="21" xfId="45" applyNumberFormat="1" applyFont="1" applyFill="1" applyBorder="1" applyAlignment="1" applyProtection="1">
      <alignment horizontal="center" vertical="center" wrapText="1"/>
    </xf>
    <xf numFmtId="37" fontId="27" fillId="35" borderId="20" xfId="45" applyNumberFormat="1" applyFont="1" applyFill="1" applyBorder="1" applyAlignment="1" applyProtection="1">
      <alignment horizontal="center" vertical="center"/>
    </xf>
    <xf numFmtId="37" fontId="27" fillId="35" borderId="15" xfId="45" applyNumberFormat="1" applyFont="1" applyFill="1" applyBorder="1" applyAlignment="1" applyProtection="1">
      <alignment horizontal="center" vertical="center"/>
    </xf>
    <xf numFmtId="37" fontId="27" fillId="35" borderId="11" xfId="45" applyNumberFormat="1" applyFont="1" applyFill="1" applyBorder="1" applyAlignment="1" applyProtection="1">
      <alignment horizontal="center" vertical="center"/>
    </xf>
    <xf numFmtId="37" fontId="27" fillId="35" borderId="14" xfId="45" applyNumberFormat="1" applyFont="1" applyFill="1" applyBorder="1" applyAlignment="1" applyProtection="1">
      <alignment horizontal="center" vertical="center"/>
    </xf>
    <xf numFmtId="37" fontId="27" fillId="35" borderId="12" xfId="45" applyNumberFormat="1" applyFont="1" applyFill="1" applyBorder="1" applyAlignment="1" applyProtection="1">
      <alignment horizontal="center" vertical="center"/>
    </xf>
    <xf numFmtId="37" fontId="27" fillId="35" borderId="19" xfId="45" applyNumberFormat="1" applyFont="1" applyFill="1" applyBorder="1" applyAlignment="1" applyProtection="1">
      <alignment horizontal="center"/>
    </xf>
    <xf numFmtId="37" fontId="27" fillId="35" borderId="18" xfId="45" applyNumberFormat="1" applyFont="1" applyFill="1" applyBorder="1" applyAlignment="1" applyProtection="1">
      <alignment horizontal="center"/>
    </xf>
    <xf numFmtId="37" fontId="27" fillId="35" borderId="17" xfId="45" applyNumberFormat="1" applyFont="1" applyFill="1" applyBorder="1" applyAlignment="1" applyProtection="1">
      <alignment horizontal="center"/>
    </xf>
    <xf numFmtId="37" fontId="27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00000000-0005-0000-0000-000020000000}"/>
    <cellStyle name="Neutral" xfId="8" builtinId="28" customBuiltin="1"/>
    <cellStyle name="Normal" xfId="0" builtinId="0"/>
    <cellStyle name="Normal 10" xfId="44" xr:uid="{00000000-0005-0000-0000-000023000000}"/>
    <cellStyle name="Normal 11 2" xfId="42" xr:uid="{00000000-0005-0000-0000-000024000000}"/>
    <cellStyle name="Normal 15" xfId="43" xr:uid="{00000000-0005-0000-0000-000025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8</xdr:col>
      <xdr:colOff>0</xdr:colOff>
      <xdr:row>41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D8F45B-07C5-4B32-B364-EB4044A07238}"/>
            </a:ext>
          </a:extLst>
        </xdr:cNvPr>
        <xdr:cNvSpPr txBox="1"/>
      </xdr:nvSpPr>
      <xdr:spPr>
        <a:xfrm>
          <a:off x="0" y="7600950"/>
          <a:ext cx="6096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65</xdr:row>
      <xdr:rowOff>9525</xdr:rowOff>
    </xdr:from>
    <xdr:to>
      <xdr:col>8</xdr:col>
      <xdr:colOff>0</xdr:colOff>
      <xdr:row>70</xdr:row>
      <xdr:rowOff>179666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EC0D1D-1423-4EDE-96BE-4F4DB9AB1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2025"/>
          <a:ext cx="60864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7" zoomScaleNormal="100" workbookViewId="0">
      <selection activeCell="K38" sqref="K38"/>
    </sheetView>
  </sheetViews>
  <sheetFormatPr baseColWidth="10" defaultRowHeight="15" x14ac:dyDescent="0.25"/>
  <cols>
    <col min="1" max="1" width="2" customWidth="1"/>
    <col min="2" max="2" width="36.140625" customWidth="1"/>
    <col min="3" max="8" width="14.28515625" customWidth="1"/>
  </cols>
  <sheetData>
    <row r="1" spans="1:8" x14ac:dyDescent="0.25">
      <c r="A1" s="32" t="s">
        <v>37</v>
      </c>
      <c r="B1" s="33"/>
      <c r="C1" s="33"/>
      <c r="D1" s="33"/>
      <c r="E1" s="33"/>
      <c r="F1" s="33"/>
      <c r="G1" s="33"/>
      <c r="H1" s="34"/>
    </row>
    <row r="2" spans="1:8" x14ac:dyDescent="0.25">
      <c r="A2" s="35" t="s">
        <v>0</v>
      </c>
      <c r="B2" s="36"/>
      <c r="C2" s="36"/>
      <c r="D2" s="36"/>
      <c r="E2" s="36"/>
      <c r="F2" s="36"/>
      <c r="G2" s="36"/>
      <c r="H2" s="37"/>
    </row>
    <row r="3" spans="1:8" x14ac:dyDescent="0.25">
      <c r="A3" s="35" t="s">
        <v>1</v>
      </c>
      <c r="B3" s="36"/>
      <c r="C3" s="36"/>
      <c r="D3" s="36"/>
      <c r="E3" s="36"/>
      <c r="F3" s="36"/>
      <c r="G3" s="36"/>
      <c r="H3" s="37"/>
    </row>
    <row r="4" spans="1:8" x14ac:dyDescent="0.25">
      <c r="A4" s="38" t="s">
        <v>38</v>
      </c>
      <c r="B4" s="39"/>
      <c r="C4" s="39"/>
      <c r="D4" s="39"/>
      <c r="E4" s="39"/>
      <c r="F4" s="39"/>
      <c r="G4" s="39"/>
      <c r="H4" s="40"/>
    </row>
    <row r="5" spans="1:8" x14ac:dyDescent="0.25">
      <c r="A5" s="21"/>
      <c r="B5" s="21"/>
      <c r="C5" s="21"/>
      <c r="D5" s="21"/>
      <c r="E5" s="21"/>
      <c r="F5" s="21"/>
      <c r="G5" s="21"/>
      <c r="H5" s="21"/>
    </row>
    <row r="6" spans="1:8" x14ac:dyDescent="0.25">
      <c r="A6" s="41" t="s">
        <v>2</v>
      </c>
      <c r="B6" s="42"/>
      <c r="C6" s="47" t="s">
        <v>3</v>
      </c>
      <c r="D6" s="48"/>
      <c r="E6" s="48"/>
      <c r="F6" s="48"/>
      <c r="G6" s="49"/>
      <c r="H6" s="50" t="s">
        <v>4</v>
      </c>
    </row>
    <row r="7" spans="1:8" ht="22.5" x14ac:dyDescent="0.25">
      <c r="A7" s="43"/>
      <c r="B7" s="44"/>
      <c r="C7" s="19" t="s">
        <v>5</v>
      </c>
      <c r="D7" s="20" t="s">
        <v>36</v>
      </c>
      <c r="E7" s="19" t="s">
        <v>6</v>
      </c>
      <c r="F7" s="19" t="s">
        <v>7</v>
      </c>
      <c r="G7" s="19" t="s">
        <v>8</v>
      </c>
      <c r="H7" s="50"/>
    </row>
    <row r="8" spans="1:8" x14ac:dyDescent="0.25">
      <c r="A8" s="45"/>
      <c r="B8" s="46"/>
      <c r="C8" s="18">
        <v>1</v>
      </c>
      <c r="D8" s="18">
        <v>2</v>
      </c>
      <c r="E8" s="18" t="s">
        <v>35</v>
      </c>
      <c r="F8" s="18">
        <v>4</v>
      </c>
      <c r="G8" s="18">
        <v>5</v>
      </c>
      <c r="H8" s="17" t="s">
        <v>9</v>
      </c>
    </row>
    <row r="9" spans="1:8" x14ac:dyDescent="0.25">
      <c r="A9" s="16"/>
      <c r="B9" s="15"/>
      <c r="C9" s="14"/>
      <c r="D9" s="14"/>
      <c r="E9" s="14"/>
      <c r="F9" s="14"/>
      <c r="G9" s="14"/>
      <c r="H9" s="14"/>
    </row>
    <row r="10" spans="1:8" ht="15" customHeight="1" x14ac:dyDescent="0.25">
      <c r="A10" s="27"/>
      <c r="B10" s="30" t="s">
        <v>10</v>
      </c>
      <c r="C10" s="22">
        <v>5581478.5199999996</v>
      </c>
      <c r="D10" s="23">
        <v>0</v>
      </c>
      <c r="E10" s="23">
        <v>5581478.5199999996</v>
      </c>
      <c r="F10" s="23">
        <v>1314646.5900000001</v>
      </c>
      <c r="G10" s="23">
        <v>1314646.5900000001</v>
      </c>
      <c r="H10" s="24">
        <f t="shared" ref="H10:H33" si="0">E10-F10</f>
        <v>4266831.93</v>
      </c>
    </row>
    <row r="11" spans="1:8" ht="15" customHeight="1" x14ac:dyDescent="0.25">
      <c r="A11" s="28"/>
      <c r="B11" s="29" t="s">
        <v>11</v>
      </c>
      <c r="C11" s="22">
        <v>750895.13</v>
      </c>
      <c r="D11" s="23">
        <v>0</v>
      </c>
      <c r="E11" s="23">
        <v>750895.13</v>
      </c>
      <c r="F11" s="23">
        <v>201808.18</v>
      </c>
      <c r="G11" s="23">
        <v>201808.18</v>
      </c>
      <c r="H11" s="24">
        <f t="shared" si="0"/>
        <v>549086.94999999995</v>
      </c>
    </row>
    <row r="12" spans="1:8" ht="15" customHeight="1" x14ac:dyDescent="0.25">
      <c r="A12" s="28"/>
      <c r="B12" s="29" t="s">
        <v>12</v>
      </c>
      <c r="C12" s="22">
        <v>489762.45</v>
      </c>
      <c r="D12" s="23">
        <v>0</v>
      </c>
      <c r="E12" s="23">
        <v>489762.45</v>
      </c>
      <c r="F12" s="23">
        <v>82228.850000000006</v>
      </c>
      <c r="G12" s="23">
        <v>82228.850000000006</v>
      </c>
      <c r="H12" s="24">
        <f t="shared" si="0"/>
        <v>407533.6</v>
      </c>
    </row>
    <row r="13" spans="1:8" ht="15" customHeight="1" x14ac:dyDescent="0.25">
      <c r="A13" s="28"/>
      <c r="B13" s="29" t="s">
        <v>13</v>
      </c>
      <c r="C13" s="22">
        <v>9933010.7400000002</v>
      </c>
      <c r="D13" s="23">
        <v>325004.88</v>
      </c>
      <c r="E13" s="23">
        <v>10258015.619999999</v>
      </c>
      <c r="F13" s="23">
        <v>1654170.64</v>
      </c>
      <c r="G13" s="23">
        <v>1654170.64</v>
      </c>
      <c r="H13" s="24">
        <f t="shared" si="0"/>
        <v>8603844.9799999986</v>
      </c>
    </row>
    <row r="14" spans="1:8" ht="15" customHeight="1" x14ac:dyDescent="0.25">
      <c r="A14" s="28"/>
      <c r="B14" s="29" t="s">
        <v>14</v>
      </c>
      <c r="C14" s="22">
        <v>7380955.4100000001</v>
      </c>
      <c r="D14" s="25">
        <v>-325000</v>
      </c>
      <c r="E14" s="23">
        <v>7055955.4100000001</v>
      </c>
      <c r="F14" s="23">
        <v>1299486.6000000001</v>
      </c>
      <c r="G14" s="23">
        <v>1288422.49</v>
      </c>
      <c r="H14" s="24">
        <f t="shared" si="0"/>
        <v>5756468.8100000005</v>
      </c>
    </row>
    <row r="15" spans="1:8" ht="15" customHeight="1" x14ac:dyDescent="0.25">
      <c r="A15" s="28"/>
      <c r="B15" s="29" t="s">
        <v>15</v>
      </c>
      <c r="C15" s="22">
        <v>1231042.1499999999</v>
      </c>
      <c r="D15" s="23">
        <v>0</v>
      </c>
      <c r="E15" s="23">
        <v>1231042.1499999999</v>
      </c>
      <c r="F15" s="23">
        <v>242539.69</v>
      </c>
      <c r="G15" s="23">
        <v>242362.1</v>
      </c>
      <c r="H15" s="24">
        <f t="shared" si="0"/>
        <v>988502.46</v>
      </c>
    </row>
    <row r="16" spans="1:8" ht="15" customHeight="1" x14ac:dyDescent="0.25">
      <c r="A16" s="28"/>
      <c r="B16" s="29" t="s">
        <v>16</v>
      </c>
      <c r="C16" s="22">
        <v>17831425.100000001</v>
      </c>
      <c r="D16" s="26">
        <v>0</v>
      </c>
      <c r="E16" s="23">
        <v>17831425.100000001</v>
      </c>
      <c r="F16" s="23">
        <v>3724177.66</v>
      </c>
      <c r="G16" s="23">
        <v>3723563.08</v>
      </c>
      <c r="H16" s="24">
        <f t="shared" si="0"/>
        <v>14107247.440000001</v>
      </c>
    </row>
    <row r="17" spans="1:8" ht="15" customHeight="1" x14ac:dyDescent="0.25">
      <c r="A17" s="28"/>
      <c r="B17" s="29" t="s">
        <v>17</v>
      </c>
      <c r="C17" s="22">
        <v>9760906.5700000003</v>
      </c>
      <c r="D17" s="25">
        <v>-82017.27</v>
      </c>
      <c r="E17" s="23">
        <v>9678889.3000000007</v>
      </c>
      <c r="F17" s="23">
        <v>1511914.67</v>
      </c>
      <c r="G17" s="23">
        <v>1511914.67</v>
      </c>
      <c r="H17" s="24">
        <f t="shared" si="0"/>
        <v>8166974.6300000008</v>
      </c>
    </row>
    <row r="18" spans="1:8" ht="15" customHeight="1" x14ac:dyDescent="0.25">
      <c r="A18" s="28"/>
      <c r="B18" s="29" t="s">
        <v>18</v>
      </c>
      <c r="C18" s="22">
        <v>1214678.29</v>
      </c>
      <c r="D18" s="23">
        <v>0</v>
      </c>
      <c r="E18" s="23">
        <v>1214678.29</v>
      </c>
      <c r="F18" s="23">
        <v>249564.41</v>
      </c>
      <c r="G18" s="23">
        <v>249475.62</v>
      </c>
      <c r="H18" s="24">
        <f t="shared" si="0"/>
        <v>965113.88</v>
      </c>
    </row>
    <row r="19" spans="1:8" ht="15" customHeight="1" x14ac:dyDescent="0.25">
      <c r="A19" s="28"/>
      <c r="B19" s="29" t="s">
        <v>19</v>
      </c>
      <c r="C19" s="22">
        <v>922218.44</v>
      </c>
      <c r="D19" s="23">
        <v>0</v>
      </c>
      <c r="E19" s="23">
        <v>922218.44</v>
      </c>
      <c r="F19" s="23">
        <v>143194.16</v>
      </c>
      <c r="G19" s="23">
        <v>142976.06</v>
      </c>
      <c r="H19" s="24">
        <f t="shared" si="0"/>
        <v>779024.27999999991</v>
      </c>
    </row>
    <row r="20" spans="1:8" ht="15" customHeight="1" x14ac:dyDescent="0.25">
      <c r="A20" s="28"/>
      <c r="B20" s="29" t="s">
        <v>20</v>
      </c>
      <c r="C20" s="22">
        <v>3871621.17</v>
      </c>
      <c r="D20" s="23">
        <v>60283.58</v>
      </c>
      <c r="E20" s="23">
        <v>3931904.75</v>
      </c>
      <c r="F20" s="23">
        <v>741890.78</v>
      </c>
      <c r="G20" s="23">
        <v>741890.78</v>
      </c>
      <c r="H20" s="24">
        <f t="shared" si="0"/>
        <v>3190013.9699999997</v>
      </c>
    </row>
    <row r="21" spans="1:8" x14ac:dyDescent="0.25">
      <c r="A21" s="28"/>
      <c r="B21" s="29" t="s">
        <v>21</v>
      </c>
      <c r="C21" s="22">
        <v>1152994.47</v>
      </c>
      <c r="D21" s="23">
        <v>0</v>
      </c>
      <c r="E21" s="23">
        <v>1152994.47</v>
      </c>
      <c r="F21" s="23">
        <v>329426.09999999998</v>
      </c>
      <c r="G21" s="23">
        <v>329389.03000000003</v>
      </c>
      <c r="H21" s="24">
        <f t="shared" si="0"/>
        <v>823568.37</v>
      </c>
    </row>
    <row r="22" spans="1:8" x14ac:dyDescent="0.25">
      <c r="A22" s="28"/>
      <c r="B22" s="29" t="s">
        <v>22</v>
      </c>
      <c r="C22" s="22">
        <v>518107.7</v>
      </c>
      <c r="D22" s="23">
        <v>0</v>
      </c>
      <c r="E22" s="23">
        <v>518107.7</v>
      </c>
      <c r="F22" s="23">
        <v>98944.75</v>
      </c>
      <c r="G22" s="23">
        <v>98944.75</v>
      </c>
      <c r="H22" s="24">
        <f t="shared" si="0"/>
        <v>419162.95</v>
      </c>
    </row>
    <row r="23" spans="1:8" x14ac:dyDescent="0.25">
      <c r="A23" s="28"/>
      <c r="B23" s="29" t="s">
        <v>23</v>
      </c>
      <c r="C23" s="22">
        <v>1781948</v>
      </c>
      <c r="D23" s="23">
        <v>3659.13</v>
      </c>
      <c r="E23" s="23">
        <v>1785607.13</v>
      </c>
      <c r="F23" s="23">
        <v>318800.34000000003</v>
      </c>
      <c r="G23" s="23">
        <v>318800.34000000003</v>
      </c>
      <c r="H23" s="24">
        <f t="shared" si="0"/>
        <v>1466806.7899999998</v>
      </c>
    </row>
    <row r="24" spans="1:8" x14ac:dyDescent="0.25">
      <c r="A24" s="28"/>
      <c r="B24" s="29" t="s">
        <v>34</v>
      </c>
      <c r="C24" s="22">
        <v>15600</v>
      </c>
      <c r="D24" s="23">
        <v>0</v>
      </c>
      <c r="E24" s="23">
        <v>15600</v>
      </c>
      <c r="F24" s="23">
        <v>0</v>
      </c>
      <c r="G24" s="23">
        <v>0</v>
      </c>
      <c r="H24" s="24">
        <f t="shared" si="0"/>
        <v>15600</v>
      </c>
    </row>
    <row r="25" spans="1:8" ht="22.5" x14ac:dyDescent="0.25">
      <c r="A25" s="28"/>
      <c r="B25" s="29" t="s">
        <v>24</v>
      </c>
      <c r="C25" s="22">
        <v>480324.07</v>
      </c>
      <c r="D25" s="23">
        <v>0</v>
      </c>
      <c r="E25" s="23">
        <v>480324.07</v>
      </c>
      <c r="F25" s="23">
        <v>127761.25</v>
      </c>
      <c r="G25" s="23">
        <v>127761.25</v>
      </c>
      <c r="H25" s="24">
        <f t="shared" si="0"/>
        <v>352562.82</v>
      </c>
    </row>
    <row r="26" spans="1:8" ht="15" customHeight="1" x14ac:dyDescent="0.25">
      <c r="A26" s="28"/>
      <c r="B26" s="29" t="s">
        <v>25</v>
      </c>
      <c r="C26" s="22">
        <v>502962.83</v>
      </c>
      <c r="D26" s="23">
        <v>0</v>
      </c>
      <c r="E26" s="23">
        <v>502962.83</v>
      </c>
      <c r="F26" s="23">
        <v>91102.399999999994</v>
      </c>
      <c r="G26" s="23">
        <v>91102.399999999994</v>
      </c>
      <c r="H26" s="24">
        <f t="shared" si="0"/>
        <v>411860.43000000005</v>
      </c>
    </row>
    <row r="27" spans="1:8" ht="15" customHeight="1" x14ac:dyDescent="0.25">
      <c r="A27" s="28"/>
      <c r="B27" s="29" t="s">
        <v>26</v>
      </c>
      <c r="C27" s="22">
        <v>1379107.28</v>
      </c>
      <c r="D27" s="23">
        <v>0</v>
      </c>
      <c r="E27" s="23">
        <v>1379107.28</v>
      </c>
      <c r="F27" s="23">
        <v>386360.75</v>
      </c>
      <c r="G27" s="23">
        <v>386360.75</v>
      </c>
      <c r="H27" s="24">
        <f t="shared" si="0"/>
        <v>992746.53</v>
      </c>
    </row>
    <row r="28" spans="1:8" ht="15" customHeight="1" x14ac:dyDescent="0.25">
      <c r="A28" s="28"/>
      <c r="B28" s="29" t="s">
        <v>27</v>
      </c>
      <c r="C28" s="22">
        <v>774872.91</v>
      </c>
      <c r="D28" s="23">
        <v>0</v>
      </c>
      <c r="E28" s="23">
        <v>774872.91</v>
      </c>
      <c r="F28" s="23">
        <v>122457.49</v>
      </c>
      <c r="G28" s="23">
        <v>122457.49</v>
      </c>
      <c r="H28" s="24">
        <f t="shared" si="0"/>
        <v>652415.42000000004</v>
      </c>
    </row>
    <row r="29" spans="1:8" ht="15" customHeight="1" x14ac:dyDescent="0.25">
      <c r="A29" s="28"/>
      <c r="B29" s="29" t="s">
        <v>28</v>
      </c>
      <c r="C29" s="22">
        <v>1173276.8700000001</v>
      </c>
      <c r="D29" s="23">
        <v>0</v>
      </c>
      <c r="E29" s="23">
        <v>1173276.8700000001</v>
      </c>
      <c r="F29" s="23">
        <v>337268.97</v>
      </c>
      <c r="G29" s="23">
        <v>336956.9</v>
      </c>
      <c r="H29" s="24">
        <f t="shared" si="0"/>
        <v>836007.90000000014</v>
      </c>
    </row>
    <row r="30" spans="1:8" ht="15" customHeight="1" x14ac:dyDescent="0.25">
      <c r="A30" s="28"/>
      <c r="B30" s="29" t="s">
        <v>29</v>
      </c>
      <c r="C30" s="22">
        <v>735942.23</v>
      </c>
      <c r="D30" s="23">
        <v>18069.68</v>
      </c>
      <c r="E30" s="23">
        <v>754011.91</v>
      </c>
      <c r="F30" s="23">
        <v>189847.57</v>
      </c>
      <c r="G30" s="23">
        <v>189847.57</v>
      </c>
      <c r="H30" s="24">
        <f t="shared" si="0"/>
        <v>564164.34000000008</v>
      </c>
    </row>
    <row r="31" spans="1:8" ht="15" customHeight="1" x14ac:dyDescent="0.25">
      <c r="A31" s="28"/>
      <c r="B31" s="29" t="s">
        <v>33</v>
      </c>
      <c r="C31" s="22">
        <v>477894.88</v>
      </c>
      <c r="D31" s="23">
        <v>0</v>
      </c>
      <c r="E31" s="23">
        <v>477894.88</v>
      </c>
      <c r="F31" s="23">
        <v>88547.95</v>
      </c>
      <c r="G31" s="23">
        <v>88547.95</v>
      </c>
      <c r="H31" s="24">
        <f t="shared" si="0"/>
        <v>389346.93</v>
      </c>
    </row>
    <row r="32" spans="1:8" ht="15" customHeight="1" x14ac:dyDescent="0.25">
      <c r="A32" s="28"/>
      <c r="B32" s="29" t="s">
        <v>30</v>
      </c>
      <c r="C32" s="22">
        <v>413116.2</v>
      </c>
      <c r="D32" s="23">
        <v>0</v>
      </c>
      <c r="E32" s="23">
        <v>413116.2</v>
      </c>
      <c r="F32" s="23">
        <v>109896.27</v>
      </c>
      <c r="G32" s="23">
        <v>109896.27</v>
      </c>
      <c r="H32" s="24">
        <f t="shared" si="0"/>
        <v>303219.93</v>
      </c>
    </row>
    <row r="33" spans="1:15" ht="15" customHeight="1" x14ac:dyDescent="0.25">
      <c r="A33" s="28"/>
      <c r="B33" s="29" t="s">
        <v>31</v>
      </c>
      <c r="C33" s="22">
        <v>538549.98</v>
      </c>
      <c r="D33" s="23">
        <v>0</v>
      </c>
      <c r="E33" s="23">
        <v>538549.98</v>
      </c>
      <c r="F33" s="23">
        <v>128812.32</v>
      </c>
      <c r="G33" s="23">
        <v>128812.32</v>
      </c>
      <c r="H33" s="24">
        <f t="shared" si="0"/>
        <v>409737.66</v>
      </c>
    </row>
    <row r="34" spans="1:15" ht="15" customHeight="1" x14ac:dyDescent="0.25">
      <c r="A34" s="13"/>
      <c r="B34" s="12"/>
      <c r="C34" s="11"/>
      <c r="D34" s="10"/>
      <c r="E34" s="9"/>
      <c r="F34" s="8"/>
      <c r="G34" s="7"/>
      <c r="H34" s="6"/>
    </row>
    <row r="35" spans="1:15" x14ac:dyDescent="0.25">
      <c r="A35" s="31" t="s">
        <v>32</v>
      </c>
      <c r="B35" s="31"/>
      <c r="C35" s="5">
        <f>SUM(C10:C33)</f>
        <v>68912691.390000001</v>
      </c>
      <c r="D35" s="5">
        <f>SUM(D10:D33)</f>
        <v>3.637978807091713E-12</v>
      </c>
      <c r="E35" s="5">
        <f>SUM(E10:E33)</f>
        <v>68912691.389999986</v>
      </c>
      <c r="F35" s="5">
        <f>SUM(F10:F33)</f>
        <v>13494848.390000001</v>
      </c>
      <c r="G35" s="5">
        <f>SUM(G10:G33)</f>
        <v>13482336.079999998</v>
      </c>
      <c r="H35" s="4">
        <f>E35-F35</f>
        <v>55417842.999999985</v>
      </c>
    </row>
    <row r="36" spans="1:15" ht="13.5" customHeight="1" x14ac:dyDescent="0.25"/>
    <row r="37" spans="1:15" s="1" customForma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" customFormat="1" x14ac:dyDescent="0.25"/>
    <row r="41" spans="1:15" s="2" customFormat="1" ht="12.75" x14ac:dyDescent="0.2"/>
    <row r="42" spans="1:15" s="2" customFormat="1" ht="12.75" x14ac:dyDescent="0.2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="1" customFormat="1" x14ac:dyDescent="0.25"/>
  </sheetData>
  <mergeCells count="8">
    <mergeCell ref="A35:B35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dcterms:created xsi:type="dcterms:W3CDTF">2022-04-20T19:22:17Z</dcterms:created>
  <dcterms:modified xsi:type="dcterms:W3CDTF">2022-04-25T20:00:14Z</dcterms:modified>
</cp:coreProperties>
</file>