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3er TRIM\DISCIPLINA FINANCIERA\"/>
    </mc:Choice>
  </mc:AlternateContent>
  <xr:revisionPtr revIDLastSave="0" documentId="13_ncr:1_{7BDEABE0-7588-4562-A52C-8B644D013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a_EAEPED_COG" sheetId="1" r:id="rId1"/>
  </sheets>
  <definedNames>
    <definedName name="_xlnm.Print_Titles" localSheetId="0">F6a_EAEPED_COG!$2:$9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1" l="1"/>
  <c r="I69" i="1" s="1"/>
  <c r="F96" i="1"/>
  <c r="F97" i="1"/>
  <c r="F98" i="1"/>
  <c r="I98" i="1" s="1"/>
  <c r="F99" i="1"/>
  <c r="I99" i="1" s="1"/>
  <c r="F100" i="1"/>
  <c r="F101" i="1"/>
  <c r="I101" i="1" s="1"/>
  <c r="F102" i="1"/>
  <c r="I102" i="1" s="1"/>
  <c r="F103" i="1"/>
  <c r="I103" i="1" s="1"/>
  <c r="F95" i="1"/>
  <c r="F88" i="1"/>
  <c r="I88" i="1"/>
  <c r="F89" i="1"/>
  <c r="F90" i="1"/>
  <c r="I90" i="1" s="1"/>
  <c r="F91" i="1"/>
  <c r="I91" i="1"/>
  <c r="F92" i="1"/>
  <c r="F93" i="1"/>
  <c r="I93" i="1"/>
  <c r="F87" i="1"/>
  <c r="F86" i="1" s="1"/>
  <c r="F78" i="1"/>
  <c r="I78" i="1"/>
  <c r="F79" i="1"/>
  <c r="I79" i="1"/>
  <c r="F80" i="1"/>
  <c r="F81" i="1"/>
  <c r="I81" i="1" s="1"/>
  <c r="F82" i="1"/>
  <c r="I82" i="1" s="1"/>
  <c r="F83" i="1"/>
  <c r="I83" i="1"/>
  <c r="F77" i="1"/>
  <c r="F76" i="1" s="1"/>
  <c r="I76" i="1" s="1"/>
  <c r="F74" i="1"/>
  <c r="F75" i="1"/>
  <c r="F73" i="1"/>
  <c r="F72" i="1" s="1"/>
  <c r="I72" i="1" s="1"/>
  <c r="F65" i="1"/>
  <c r="I65" i="1" s="1"/>
  <c r="F66" i="1"/>
  <c r="I66" i="1"/>
  <c r="F67" i="1"/>
  <c r="F68" i="1"/>
  <c r="I68" i="1"/>
  <c r="F70" i="1"/>
  <c r="I70" i="1" s="1"/>
  <c r="F71" i="1"/>
  <c r="I71" i="1"/>
  <c r="F64" i="1"/>
  <c r="F61" i="1"/>
  <c r="F59" i="1" s="1"/>
  <c r="I59" i="1" s="1"/>
  <c r="I61" i="1"/>
  <c r="F62" i="1"/>
  <c r="F60" i="1"/>
  <c r="F51" i="1"/>
  <c r="I51" i="1" s="1"/>
  <c r="I49" i="1" s="1"/>
  <c r="F52" i="1"/>
  <c r="F49" i="1" s="1"/>
  <c r="I52" i="1"/>
  <c r="F53" i="1"/>
  <c r="I53" i="1"/>
  <c r="F54" i="1"/>
  <c r="F55" i="1"/>
  <c r="I55" i="1"/>
  <c r="F56" i="1"/>
  <c r="I56" i="1" s="1"/>
  <c r="F57" i="1"/>
  <c r="F58" i="1"/>
  <c r="F50" i="1"/>
  <c r="I50" i="1"/>
  <c r="F41" i="1"/>
  <c r="I41" i="1" s="1"/>
  <c r="F42" i="1"/>
  <c r="F43" i="1"/>
  <c r="F44" i="1"/>
  <c r="I44" i="1"/>
  <c r="F45" i="1"/>
  <c r="I45" i="1" s="1"/>
  <c r="F46" i="1"/>
  <c r="F47" i="1"/>
  <c r="F48" i="1"/>
  <c r="I48" i="1"/>
  <c r="F40" i="1"/>
  <c r="F39" i="1" s="1"/>
  <c r="F31" i="1"/>
  <c r="I31" i="1"/>
  <c r="F32" i="1"/>
  <c r="F33" i="1"/>
  <c r="I33" i="1"/>
  <c r="F34" i="1"/>
  <c r="I34" i="1" s="1"/>
  <c r="F35" i="1"/>
  <c r="F36" i="1"/>
  <c r="F37" i="1"/>
  <c r="I37" i="1"/>
  <c r="F38" i="1"/>
  <c r="I38" i="1" s="1"/>
  <c r="F30" i="1"/>
  <c r="I30" i="1"/>
  <c r="F21" i="1"/>
  <c r="I21" i="1"/>
  <c r="F22" i="1"/>
  <c r="I22" i="1" s="1"/>
  <c r="F23" i="1"/>
  <c r="I23" i="1"/>
  <c r="F24" i="1"/>
  <c r="F25" i="1"/>
  <c r="I25" i="1"/>
  <c r="F26" i="1"/>
  <c r="I26" i="1" s="1"/>
  <c r="F27" i="1"/>
  <c r="I27" i="1"/>
  <c r="F28" i="1"/>
  <c r="I28" i="1"/>
  <c r="F20" i="1"/>
  <c r="I20" i="1" s="1"/>
  <c r="I19" i="1" s="1"/>
  <c r="F13" i="1"/>
  <c r="F14" i="1"/>
  <c r="I14" i="1" s="1"/>
  <c r="I11" i="1" s="1"/>
  <c r="F15" i="1"/>
  <c r="I15" i="1"/>
  <c r="F16" i="1"/>
  <c r="I16" i="1"/>
  <c r="F17" i="1"/>
  <c r="I17" i="1" s="1"/>
  <c r="F18" i="1"/>
  <c r="I18" i="1"/>
  <c r="F12" i="1"/>
  <c r="I12" i="1"/>
  <c r="F153" i="1"/>
  <c r="I153" i="1" s="1"/>
  <c r="F154" i="1"/>
  <c r="I154" i="1" s="1"/>
  <c r="F155" i="1"/>
  <c r="I155" i="1" s="1"/>
  <c r="F156" i="1"/>
  <c r="F157" i="1"/>
  <c r="I157" i="1" s="1"/>
  <c r="F158" i="1"/>
  <c r="I158" i="1"/>
  <c r="F152" i="1"/>
  <c r="I152" i="1"/>
  <c r="F149" i="1"/>
  <c r="I149" i="1" s="1"/>
  <c r="F150" i="1"/>
  <c r="F147" i="1" s="1"/>
  <c r="I147" i="1" s="1"/>
  <c r="I150" i="1"/>
  <c r="F148" i="1"/>
  <c r="F140" i="1"/>
  <c r="F141" i="1"/>
  <c r="F142" i="1"/>
  <c r="F143" i="1"/>
  <c r="I143" i="1"/>
  <c r="F144" i="1"/>
  <c r="F145" i="1"/>
  <c r="I145" i="1"/>
  <c r="F146" i="1"/>
  <c r="I146" i="1"/>
  <c r="F139" i="1"/>
  <c r="F138" i="1" s="1"/>
  <c r="I138" i="1" s="1"/>
  <c r="F136" i="1"/>
  <c r="F137" i="1"/>
  <c r="I137" i="1"/>
  <c r="F135" i="1"/>
  <c r="I135" i="1" s="1"/>
  <c r="F126" i="1"/>
  <c r="I126" i="1"/>
  <c r="F127" i="1"/>
  <c r="F128" i="1"/>
  <c r="F129" i="1"/>
  <c r="F124" i="1" s="1"/>
  <c r="I124" i="1" s="1"/>
  <c r="I129" i="1"/>
  <c r="F130" i="1"/>
  <c r="I130" i="1"/>
  <c r="F131" i="1"/>
  <c r="I131" i="1" s="1"/>
  <c r="F132" i="1"/>
  <c r="I132" i="1"/>
  <c r="F133" i="1"/>
  <c r="I133" i="1"/>
  <c r="F125" i="1"/>
  <c r="I125" i="1" s="1"/>
  <c r="F116" i="1"/>
  <c r="F114" i="1" s="1"/>
  <c r="I114" i="1" s="1"/>
  <c r="I116" i="1"/>
  <c r="F117" i="1"/>
  <c r="F118" i="1"/>
  <c r="F119" i="1"/>
  <c r="I119" i="1" s="1"/>
  <c r="F120" i="1"/>
  <c r="I120" i="1"/>
  <c r="F121" i="1"/>
  <c r="I121" i="1"/>
  <c r="F122" i="1"/>
  <c r="I122" i="1" s="1"/>
  <c r="F123" i="1"/>
  <c r="I123" i="1"/>
  <c r="F115" i="1"/>
  <c r="F106" i="1"/>
  <c r="I106" i="1"/>
  <c r="F107" i="1"/>
  <c r="I107" i="1" s="1"/>
  <c r="F108" i="1"/>
  <c r="I108" i="1"/>
  <c r="F109" i="1"/>
  <c r="I109" i="1" s="1"/>
  <c r="F110" i="1"/>
  <c r="I110" i="1" s="1"/>
  <c r="F111" i="1"/>
  <c r="I111" i="1" s="1"/>
  <c r="F112" i="1"/>
  <c r="I112" i="1" s="1"/>
  <c r="F113" i="1"/>
  <c r="I113" i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H85" i="1" s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 s="1"/>
  <c r="G86" i="1"/>
  <c r="G85" i="1" s="1"/>
  <c r="H86" i="1"/>
  <c r="D86" i="1"/>
  <c r="D85" i="1" s="1"/>
  <c r="I92" i="1"/>
  <c r="I96" i="1"/>
  <c r="I97" i="1"/>
  <c r="I100" i="1"/>
  <c r="I117" i="1"/>
  <c r="I118" i="1"/>
  <c r="I128" i="1"/>
  <c r="I136" i="1"/>
  <c r="I140" i="1"/>
  <c r="I141" i="1"/>
  <c r="I142" i="1"/>
  <c r="I144" i="1"/>
  <c r="I156" i="1"/>
  <c r="I74" i="1"/>
  <c r="I80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E10" i="1" s="1"/>
  <c r="G19" i="1"/>
  <c r="G10" i="1" s="1"/>
  <c r="H19" i="1"/>
  <c r="D19" i="1"/>
  <c r="E11" i="1"/>
  <c r="G11" i="1"/>
  <c r="H11" i="1"/>
  <c r="H10" i="1" s="1"/>
  <c r="D11" i="1"/>
  <c r="I67" i="1"/>
  <c r="I64" i="1"/>
  <c r="I62" i="1"/>
  <c r="I60" i="1"/>
  <c r="I58" i="1"/>
  <c r="I57" i="1"/>
  <c r="I54" i="1"/>
  <c r="I47" i="1"/>
  <c r="I46" i="1"/>
  <c r="I43" i="1"/>
  <c r="I42" i="1"/>
  <c r="I36" i="1"/>
  <c r="I35" i="1"/>
  <c r="I32" i="1"/>
  <c r="I24" i="1"/>
  <c r="I127" i="1"/>
  <c r="I89" i="1"/>
  <c r="I148" i="1"/>
  <c r="I77" i="1"/>
  <c r="I95" i="1"/>
  <c r="D10" i="1"/>
  <c r="D160" i="1" s="1"/>
  <c r="F11" i="1"/>
  <c r="F29" i="1"/>
  <c r="I115" i="1"/>
  <c r="I75" i="1"/>
  <c r="I13" i="1"/>
  <c r="H160" i="1" l="1"/>
  <c r="I29" i="1"/>
  <c r="I10" i="1" s="1"/>
  <c r="G160" i="1"/>
  <c r="I86" i="1"/>
  <c r="E160" i="1"/>
  <c r="F151" i="1"/>
  <c r="I151" i="1" s="1"/>
  <c r="I139" i="1"/>
  <c r="F63" i="1"/>
  <c r="I63" i="1" s="1"/>
  <c r="I40" i="1"/>
  <c r="I39" i="1" s="1"/>
  <c r="I73" i="1"/>
  <c r="F134" i="1"/>
  <c r="I134" i="1" s="1"/>
  <c r="F104" i="1"/>
  <c r="I104" i="1" s="1"/>
  <c r="I87" i="1"/>
  <c r="F19" i="1"/>
  <c r="F10" i="1" s="1"/>
  <c r="F94" i="1"/>
  <c r="I94" i="1" s="1"/>
  <c r="I85" i="1" l="1"/>
  <c r="I160" i="1" s="1"/>
  <c r="F85" i="1"/>
  <c r="F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<sst xmlns="http://schemas.openxmlformats.org/spreadsheetml/2006/main" count="162" uniqueCount="89">
  <si>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</si>
  <si>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</si>
  <si>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</si>
  <si>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</si>
  <si>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</si>
  <si>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</si>
  <si>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</si>
  <si>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</si>
  <si>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</si>
  <si>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</si>
  <si>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</si>
  <si>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</si>
  <si>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</si>
  <si>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</si>
  <si>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</si>
  <si>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</si>
  <si>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</si>
  <si>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</si>
  <si>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</si>
  <si>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</si>
  <si>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</si>
  <si>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</si>
  <si>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</si>
  <si>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</si>
  <si>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</si>
  <si>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</si>
  <si>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</si>
  <si>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</si>
  <si>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</si>
  <si>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</si>
  <si>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</si>
  <si>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</si>
  <si>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</si>
  <si>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</si>
  <si>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</si>
  <si>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</si>
  <si>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</si>
  <si>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</si>
  <si>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</si>
  <si>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</si>
  <si>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</si>
  <si>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</si>
  <si>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</si>
  <si>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</si>
  <si>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</si>
  <si>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</si>
  <si>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</si>
  <si>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</si>
  <si>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</si>
  <si>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</si>
  <si>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</si>
  <si>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</si>
  <si>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</si>
  <si>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</si>
  <si>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</si>
  <si>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</si>
  <si>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</si>
  <si>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</si>
  <si>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</si>
  <si>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</si>
  <si>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</si>
  <si>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</si>
  <si>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</si>
  <si>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</si>
  <si>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</si>
  <si>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</si>
  <si>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</si>
  <si>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</si>
  <si>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</si>
  <si>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</si>
  <si>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</si>
  <si>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</si>
  <si>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</si>
  <si>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</si>
  <si>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</si>
  <si>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</si>
  <si>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</si>
  <si>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</si>
  <si>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</si>
  <si>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</si>
  <si>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</si>
  <si>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</si>
  <si>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</si>
  <si>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</si>
  <si>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</si>
  <si>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</si>
  <si>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</si>
  <si>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COMISION DE AGUA POTABLE Y ALCANTARILLADO DEL MUNICIPIO DE IGUALA.(CAPAMI)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</si>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</sst>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5" fontId="1" fillId="0" borderId="7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165" fontId="2" fillId="0" borderId="14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61"/>
  <sheetViews>
    <sheetView tabSelected="1" workbookViewId="0">
      <pane ySplit="9" topLeftCell="A148" activePane="bottomLeft" state="frozen"/>
      <selection pane="bottomLeft" activeCell="D10" sqref="D10:I161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18" t="s">
        <v>87</v>
      </c>
      <c r="C2" s="19"/>
      <c r="D2" s="19"/>
      <c r="E2" s="19"/>
      <c r="F2" s="19"/>
      <c r="G2" s="19"/>
      <c r="H2" s="19"/>
      <c r="I2" s="20"/>
    </row>
    <row r="3" spans="2:9" x14ac:dyDescent="0.2">
      <c r="B3" s="21" t="s">
        <v>0</v>
      </c>
      <c r="C3" s="22"/>
      <c r="D3" s="22"/>
      <c r="E3" s="22"/>
      <c r="F3" s="22"/>
      <c r="G3" s="22"/>
      <c r="H3" s="22"/>
      <c r="I3" s="23"/>
    </row>
    <row r="4" spans="2:9" x14ac:dyDescent="0.2">
      <c r="B4" s="21" t="s">
        <v>1</v>
      </c>
      <c r="C4" s="22"/>
      <c r="D4" s="22"/>
      <c r="E4" s="22"/>
      <c r="F4" s="22"/>
      <c r="G4" s="22"/>
      <c r="H4" s="22"/>
      <c r="I4" s="23"/>
    </row>
    <row r="5" spans="2:9" x14ac:dyDescent="0.2">
      <c r="B5" s="21" t="s">
        <v>88</v>
      </c>
      <c r="C5" s="22"/>
      <c r="D5" s="22"/>
      <c r="E5" s="22"/>
      <c r="F5" s="22"/>
      <c r="G5" s="22"/>
      <c r="H5" s="22"/>
      <c r="I5" s="23"/>
    </row>
    <row r="6" spans="2:9" ht="13.5" thickBot="1" x14ac:dyDescent="0.25">
      <c r="B6" s="24" t="s">
        <v>2</v>
      </c>
      <c r="C6" s="25"/>
      <c r="D6" s="25"/>
      <c r="E6" s="25"/>
      <c r="F6" s="25"/>
      <c r="G6" s="25"/>
      <c r="H6" s="25"/>
      <c r="I6" s="26"/>
    </row>
    <row r="7" spans="2:9" ht="15.75" customHeight="1" x14ac:dyDescent="0.2">
      <c r="B7" s="18" t="s">
        <v>3</v>
      </c>
      <c r="C7" s="27"/>
      <c r="D7" s="18" t="s">
        <v>4</v>
      </c>
      <c r="E7" s="19"/>
      <c r="F7" s="19"/>
      <c r="G7" s="19"/>
      <c r="H7" s="27"/>
      <c r="I7" s="32" t="s">
        <v>5</v>
      </c>
    </row>
    <row r="8" spans="2:9" ht="15" customHeight="1" thickBot="1" x14ac:dyDescent="0.25">
      <c r="B8" s="21"/>
      <c r="C8" s="31"/>
      <c r="D8" s="24"/>
      <c r="E8" s="25"/>
      <c r="F8" s="25"/>
      <c r="G8" s="25"/>
      <c r="H8" s="28"/>
      <c r="I8" s="33"/>
    </row>
    <row r="9" spans="2:9" ht="26.25" thickBot="1" x14ac:dyDescent="0.25">
      <c r="B9" s="24"/>
      <c r="C9" s="28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4"/>
    </row>
    <row r="10" spans="2:9" x14ac:dyDescent="0.2">
      <c r="B10" s="7" t="s">
        <v>11</v>
      </c>
      <c r="C10" s="8"/>
      <c r="D10" s="35">
        <f t="shared" ref="D10:I10" si="0">D11+D19+D29+D39+D49+D59+D72+D76+D63</f>
        <v>68912691.390000001</v>
      </c>
      <c r="E10" s="35">
        <f t="shared" si="0"/>
        <v>3762292.7499999995</v>
      </c>
      <c r="F10" s="35">
        <f t="shared" si="0"/>
        <v>72674984.139999986</v>
      </c>
      <c r="G10" s="35">
        <f t="shared" si="0"/>
        <v>57473889.119999997</v>
      </c>
      <c r="H10" s="35">
        <f t="shared" si="0"/>
        <v>57401078.119999997</v>
      </c>
      <c r="I10" s="35">
        <f t="shared" si="0"/>
        <v>15201095.019999996</v>
      </c>
    </row>
    <row r="11" spans="2:9" x14ac:dyDescent="0.2">
      <c r="B11" s="3" t="s">
        <v>12</v>
      </c>
      <c r="C11" s="9"/>
      <c r="D11" s="36">
        <f t="shared" ref="D11:I11" si="1">SUM(D12:D18)</f>
        <v>39210237.200000003</v>
      </c>
      <c r="E11" s="36">
        <f t="shared" si="1"/>
        <v>-523803.77000000008</v>
      </c>
      <c r="F11" s="36">
        <f t="shared" si="1"/>
        <v>38686433.429999992</v>
      </c>
      <c r="G11" s="36">
        <f t="shared" si="1"/>
        <v>24503319.050000001</v>
      </c>
      <c r="H11" s="36">
        <f t="shared" si="1"/>
        <v>24503319.050000001</v>
      </c>
      <c r="I11" s="36">
        <f t="shared" si="1"/>
        <v>14183114.379999997</v>
      </c>
    </row>
    <row r="12" spans="2:9" x14ac:dyDescent="0.2">
      <c r="B12" s="13" t="s">
        <v>13</v>
      </c>
      <c r="C12" s="11"/>
      <c r="D12" s="36">
        <v>12591199.35</v>
      </c>
      <c r="E12" s="37">
        <v>-581511.41</v>
      </c>
      <c r="F12" s="37">
        <f>D12+E12</f>
        <v>12009687.939999999</v>
      </c>
      <c r="G12" s="37">
        <v>9016217.0399999991</v>
      </c>
      <c r="H12" s="37">
        <v>9016217.0399999991</v>
      </c>
      <c r="I12" s="37">
        <f>F12-G12</f>
        <v>2993470.9000000004</v>
      </c>
    </row>
    <row r="13" spans="2:9" x14ac:dyDescent="0.2">
      <c r="B13" s="13" t="s">
        <v>14</v>
      </c>
      <c r="C13" s="11"/>
      <c r="D13" s="36">
        <v>10397555.76</v>
      </c>
      <c r="E13" s="37">
        <v>336088.68</v>
      </c>
      <c r="F13" s="37">
        <f t="shared" ref="F13:F18" si="2">D13+E13</f>
        <v>10733644.439999999</v>
      </c>
      <c r="G13" s="37">
        <v>8031154.0999999996</v>
      </c>
      <c r="H13" s="37">
        <v>8031154.0999999996</v>
      </c>
      <c r="I13" s="37">
        <f t="shared" ref="I13:I18" si="3">F13-G13</f>
        <v>2702490.34</v>
      </c>
    </row>
    <row r="14" spans="2:9" x14ac:dyDescent="0.2">
      <c r="B14" s="13" t="s">
        <v>15</v>
      </c>
      <c r="C14" s="11"/>
      <c r="D14" s="36">
        <v>11193262.09</v>
      </c>
      <c r="E14" s="37">
        <v>-175839.88</v>
      </c>
      <c r="F14" s="37">
        <f t="shared" si="2"/>
        <v>11017422.209999999</v>
      </c>
      <c r="G14" s="37">
        <v>4634288.21</v>
      </c>
      <c r="H14" s="37">
        <v>4634288.21</v>
      </c>
      <c r="I14" s="37">
        <f t="shared" si="3"/>
        <v>6383133.9999999991</v>
      </c>
    </row>
    <row r="15" spans="2:9" x14ac:dyDescent="0.2">
      <c r="B15" s="13" t="s">
        <v>16</v>
      </c>
      <c r="C15" s="11"/>
      <c r="D15" s="36">
        <v>651200</v>
      </c>
      <c r="E15" s="37">
        <v>-19424.21</v>
      </c>
      <c r="F15" s="37">
        <f t="shared" si="2"/>
        <v>631775.79</v>
      </c>
      <c r="G15" s="37">
        <v>38500</v>
      </c>
      <c r="H15" s="37">
        <v>38500</v>
      </c>
      <c r="I15" s="37">
        <f t="shared" si="3"/>
        <v>593275.79</v>
      </c>
    </row>
    <row r="16" spans="2:9" x14ac:dyDescent="0.2">
      <c r="B16" s="13" t="s">
        <v>17</v>
      </c>
      <c r="C16" s="11"/>
      <c r="D16" s="36">
        <v>3837120</v>
      </c>
      <c r="E16" s="37">
        <v>-57665.07</v>
      </c>
      <c r="F16" s="37">
        <f t="shared" si="2"/>
        <v>3779454.93</v>
      </c>
      <c r="G16" s="37">
        <v>2743259.7</v>
      </c>
      <c r="H16" s="37">
        <v>2743259.7</v>
      </c>
      <c r="I16" s="37">
        <f t="shared" si="3"/>
        <v>1036195.23</v>
      </c>
    </row>
    <row r="17" spans="2:9" x14ac:dyDescent="0.2">
      <c r="B17" s="13" t="s">
        <v>18</v>
      </c>
      <c r="C17" s="11"/>
      <c r="D17" s="36">
        <v>500000</v>
      </c>
      <c r="E17" s="37">
        <v>-25451.88</v>
      </c>
      <c r="F17" s="37">
        <f t="shared" si="2"/>
        <v>474548.12</v>
      </c>
      <c r="G17" s="37">
        <v>0</v>
      </c>
      <c r="H17" s="37">
        <v>0</v>
      </c>
      <c r="I17" s="37">
        <f t="shared" si="3"/>
        <v>474548.12</v>
      </c>
    </row>
    <row r="18" spans="2:9" x14ac:dyDescent="0.2">
      <c r="B18" s="13" t="s">
        <v>19</v>
      </c>
      <c r="C18" s="11"/>
      <c r="D18" s="36">
        <v>39900</v>
      </c>
      <c r="E18" s="37">
        <v>0</v>
      </c>
      <c r="F18" s="37">
        <f t="shared" si="2"/>
        <v>39900</v>
      </c>
      <c r="G18" s="37">
        <v>39900</v>
      </c>
      <c r="H18" s="37">
        <v>39900</v>
      </c>
      <c r="I18" s="37">
        <f t="shared" si="3"/>
        <v>0</v>
      </c>
    </row>
    <row r="19" spans="2:9" x14ac:dyDescent="0.2">
      <c r="B19" s="3" t="s">
        <v>20</v>
      </c>
      <c r="C19" s="9"/>
      <c r="D19" s="36">
        <f t="shared" ref="D19:I19" si="4">SUM(D20:D28)</f>
        <v>6631265.0999999996</v>
      </c>
      <c r="E19" s="36">
        <f t="shared" si="4"/>
        <v>-3493139.33</v>
      </c>
      <c r="F19" s="36">
        <f t="shared" si="4"/>
        <v>3138125.7699999996</v>
      </c>
      <c r="G19" s="36">
        <f t="shared" si="4"/>
        <v>3136459.4200000004</v>
      </c>
      <c r="H19" s="36">
        <f t="shared" si="4"/>
        <v>3136459.4200000004</v>
      </c>
      <c r="I19" s="36">
        <f t="shared" si="4"/>
        <v>1666.3499999999767</v>
      </c>
    </row>
    <row r="20" spans="2:9" x14ac:dyDescent="0.2">
      <c r="B20" s="13" t="s">
        <v>21</v>
      </c>
      <c r="C20" s="11"/>
      <c r="D20" s="36">
        <v>295200</v>
      </c>
      <c r="E20" s="37">
        <v>-137229.29</v>
      </c>
      <c r="F20" s="36">
        <f t="shared" ref="F20:F28" si="5">D20+E20</f>
        <v>157970.71</v>
      </c>
      <c r="G20" s="37">
        <v>157369.71</v>
      </c>
      <c r="H20" s="37">
        <v>157369.71</v>
      </c>
      <c r="I20" s="37">
        <f>F20-G20</f>
        <v>601</v>
      </c>
    </row>
    <row r="21" spans="2:9" x14ac:dyDescent="0.2">
      <c r="B21" s="13" t="s">
        <v>22</v>
      </c>
      <c r="C21" s="11"/>
      <c r="D21" s="36">
        <v>48000</v>
      </c>
      <c r="E21" s="37">
        <v>-30828.720000000001</v>
      </c>
      <c r="F21" s="36">
        <f t="shared" si="5"/>
        <v>17171.28</v>
      </c>
      <c r="G21" s="37">
        <v>17171.28</v>
      </c>
      <c r="H21" s="37">
        <v>17171.28</v>
      </c>
      <c r="I21" s="37">
        <f t="shared" ref="I21:I83" si="6">F21-G21</f>
        <v>0</v>
      </c>
    </row>
    <row r="22" spans="2:9" x14ac:dyDescent="0.2">
      <c r="B22" s="13" t="s">
        <v>23</v>
      </c>
      <c r="C22" s="11"/>
      <c r="D22" s="36"/>
      <c r="E22" s="37"/>
      <c r="F22" s="36">
        <f t="shared" si="5"/>
        <v>0</v>
      </c>
      <c r="G22" s="37"/>
      <c r="H22" s="37"/>
      <c r="I22" s="37">
        <f t="shared" si="6"/>
        <v>0</v>
      </c>
    </row>
    <row r="23" spans="2:9" x14ac:dyDescent="0.2">
      <c r="B23" s="13" t="s">
        <v>24</v>
      </c>
      <c r="C23" s="11"/>
      <c r="D23" s="36"/>
      <c r="E23" s="37"/>
      <c r="F23" s="36">
        <f t="shared" si="5"/>
        <v>0</v>
      </c>
      <c r="G23" s="37"/>
      <c r="H23" s="37"/>
      <c r="I23" s="37">
        <f t="shared" si="6"/>
        <v>0</v>
      </c>
    </row>
    <row r="24" spans="2:9" x14ac:dyDescent="0.2">
      <c r="B24" s="13" t="s">
        <v>25</v>
      </c>
      <c r="C24" s="11"/>
      <c r="D24" s="36">
        <v>4630665.0999999996</v>
      </c>
      <c r="E24" s="37">
        <v>-2432828.15</v>
      </c>
      <c r="F24" s="36">
        <f t="shared" si="5"/>
        <v>2197836.9499999997</v>
      </c>
      <c r="G24" s="37">
        <v>2197836.9500000002</v>
      </c>
      <c r="H24" s="37">
        <v>2197836.9500000002</v>
      </c>
      <c r="I24" s="37">
        <f t="shared" si="6"/>
        <v>0</v>
      </c>
    </row>
    <row r="25" spans="2:9" x14ac:dyDescent="0.2">
      <c r="B25" s="13" t="s">
        <v>26</v>
      </c>
      <c r="C25" s="11"/>
      <c r="D25" s="36">
        <v>1470000</v>
      </c>
      <c r="E25" s="37">
        <v>-785413.06</v>
      </c>
      <c r="F25" s="36">
        <f t="shared" si="5"/>
        <v>684586.94</v>
      </c>
      <c r="G25" s="37">
        <v>683521.59</v>
      </c>
      <c r="H25" s="37">
        <v>683521.59</v>
      </c>
      <c r="I25" s="37">
        <f t="shared" si="6"/>
        <v>1065.3499999999767</v>
      </c>
    </row>
    <row r="26" spans="2:9" x14ac:dyDescent="0.2">
      <c r="B26" s="13" t="s">
        <v>27</v>
      </c>
      <c r="C26" s="11"/>
      <c r="D26" s="36">
        <v>36000</v>
      </c>
      <c r="E26" s="37">
        <v>-27972.080000000002</v>
      </c>
      <c r="F26" s="36">
        <f t="shared" si="5"/>
        <v>8027.9199999999983</v>
      </c>
      <c r="G26" s="37">
        <v>8027.92</v>
      </c>
      <c r="H26" s="37">
        <v>8027.92</v>
      </c>
      <c r="I26" s="37">
        <f t="shared" si="6"/>
        <v>0</v>
      </c>
    </row>
    <row r="27" spans="2:9" x14ac:dyDescent="0.2">
      <c r="B27" s="13" t="s">
        <v>28</v>
      </c>
      <c r="C27" s="11"/>
      <c r="D27" s="36"/>
      <c r="E27" s="37"/>
      <c r="F27" s="36">
        <f t="shared" si="5"/>
        <v>0</v>
      </c>
      <c r="G27" s="37"/>
      <c r="H27" s="37"/>
      <c r="I27" s="37">
        <f t="shared" si="6"/>
        <v>0</v>
      </c>
    </row>
    <row r="28" spans="2:9" x14ac:dyDescent="0.2">
      <c r="B28" s="13" t="s">
        <v>29</v>
      </c>
      <c r="C28" s="11"/>
      <c r="D28" s="36">
        <v>151400</v>
      </c>
      <c r="E28" s="37">
        <v>-78868.03</v>
      </c>
      <c r="F28" s="36">
        <f t="shared" si="5"/>
        <v>72531.97</v>
      </c>
      <c r="G28" s="37">
        <v>72531.97</v>
      </c>
      <c r="H28" s="37">
        <v>72531.97</v>
      </c>
      <c r="I28" s="37">
        <f t="shared" si="6"/>
        <v>0</v>
      </c>
    </row>
    <row r="29" spans="2:9" x14ac:dyDescent="0.2">
      <c r="B29" s="3" t="s">
        <v>30</v>
      </c>
      <c r="C29" s="9"/>
      <c r="D29" s="36">
        <f t="shared" ref="D29:I29" si="7">SUM(D30:D38)</f>
        <v>19914797.93</v>
      </c>
      <c r="E29" s="36">
        <f t="shared" si="7"/>
        <v>10257466.109999999</v>
      </c>
      <c r="F29" s="36">
        <f t="shared" si="7"/>
        <v>30172264.039999999</v>
      </c>
      <c r="G29" s="36">
        <f t="shared" si="7"/>
        <v>29405949.75</v>
      </c>
      <c r="H29" s="36">
        <f t="shared" si="7"/>
        <v>29333138.75</v>
      </c>
      <c r="I29" s="36">
        <f t="shared" si="7"/>
        <v>766314.28999999911</v>
      </c>
    </row>
    <row r="30" spans="2:9" x14ac:dyDescent="0.2">
      <c r="B30" s="13" t="s">
        <v>31</v>
      </c>
      <c r="C30" s="11"/>
      <c r="D30" s="36">
        <v>9872997.9299999997</v>
      </c>
      <c r="E30" s="37">
        <v>-1844230.28</v>
      </c>
      <c r="F30" s="36">
        <f t="shared" ref="F30:F38" si="8">D30+E30</f>
        <v>8028767.6499999994</v>
      </c>
      <c r="G30" s="37">
        <v>8028767.6500000004</v>
      </c>
      <c r="H30" s="37">
        <v>8028767.6500000004</v>
      </c>
      <c r="I30" s="37">
        <f t="shared" si="6"/>
        <v>0</v>
      </c>
    </row>
    <row r="31" spans="2:9" x14ac:dyDescent="0.2">
      <c r="B31" s="13" t="s">
        <v>32</v>
      </c>
      <c r="C31" s="11"/>
      <c r="D31" s="36"/>
      <c r="E31" s="37"/>
      <c r="F31" s="36">
        <f t="shared" si="8"/>
        <v>0</v>
      </c>
      <c r="G31" s="37"/>
      <c r="H31" s="37"/>
      <c r="I31" s="37">
        <f t="shared" si="6"/>
        <v>0</v>
      </c>
    </row>
    <row r="32" spans="2:9" x14ac:dyDescent="0.2">
      <c r="B32" s="13" t="s">
        <v>33</v>
      </c>
      <c r="C32" s="11"/>
      <c r="D32" s="36"/>
      <c r="E32" s="37"/>
      <c r="F32" s="36">
        <f t="shared" si="8"/>
        <v>0</v>
      </c>
      <c r="G32" s="37"/>
      <c r="H32" s="37"/>
      <c r="I32" s="37">
        <f t="shared" si="6"/>
        <v>0</v>
      </c>
    </row>
    <row r="33" spans="2:9" x14ac:dyDescent="0.2">
      <c r="B33" s="13" t="s">
        <v>34</v>
      </c>
      <c r="C33" s="11"/>
      <c r="D33" s="36">
        <v>208000</v>
      </c>
      <c r="E33" s="37">
        <v>35033.800000000003</v>
      </c>
      <c r="F33" s="36">
        <f t="shared" si="8"/>
        <v>243033.8</v>
      </c>
      <c r="G33" s="37">
        <v>243033.8</v>
      </c>
      <c r="H33" s="37">
        <v>243033.8</v>
      </c>
      <c r="I33" s="37">
        <f t="shared" si="6"/>
        <v>0</v>
      </c>
    </row>
    <row r="34" spans="2:9" x14ac:dyDescent="0.2">
      <c r="B34" s="13" t="s">
        <v>35</v>
      </c>
      <c r="C34" s="11"/>
      <c r="D34" s="36">
        <v>7983800</v>
      </c>
      <c r="E34" s="37">
        <v>11981196.09</v>
      </c>
      <c r="F34" s="36">
        <f t="shared" si="8"/>
        <v>19964996.09</v>
      </c>
      <c r="G34" s="37">
        <v>19198681.800000001</v>
      </c>
      <c r="H34" s="37">
        <v>19198681.800000001</v>
      </c>
      <c r="I34" s="37">
        <f t="shared" si="6"/>
        <v>766314.28999999911</v>
      </c>
    </row>
    <row r="35" spans="2:9" x14ac:dyDescent="0.2">
      <c r="B35" s="13" t="s">
        <v>36</v>
      </c>
      <c r="C35" s="11"/>
      <c r="D35" s="36"/>
      <c r="E35" s="37"/>
      <c r="F35" s="36">
        <f t="shared" si="8"/>
        <v>0</v>
      </c>
      <c r="G35" s="37"/>
      <c r="H35" s="37"/>
      <c r="I35" s="37">
        <f t="shared" si="6"/>
        <v>0</v>
      </c>
    </row>
    <row r="36" spans="2:9" x14ac:dyDescent="0.2">
      <c r="B36" s="13" t="s">
        <v>37</v>
      </c>
      <c r="C36" s="11"/>
      <c r="D36" s="36">
        <v>132000</v>
      </c>
      <c r="E36" s="37">
        <v>-115760.95</v>
      </c>
      <c r="F36" s="36">
        <f t="shared" si="8"/>
        <v>16239.050000000003</v>
      </c>
      <c r="G36" s="37">
        <v>16239.05</v>
      </c>
      <c r="H36" s="37">
        <v>16239.05</v>
      </c>
      <c r="I36" s="37">
        <f t="shared" si="6"/>
        <v>0</v>
      </c>
    </row>
    <row r="37" spans="2:9" x14ac:dyDescent="0.2">
      <c r="B37" s="13" t="s">
        <v>38</v>
      </c>
      <c r="C37" s="11"/>
      <c r="D37" s="36"/>
      <c r="E37" s="37"/>
      <c r="F37" s="36">
        <f t="shared" si="8"/>
        <v>0</v>
      </c>
      <c r="G37" s="37"/>
      <c r="H37" s="37"/>
      <c r="I37" s="37">
        <f t="shared" si="6"/>
        <v>0</v>
      </c>
    </row>
    <row r="38" spans="2:9" x14ac:dyDescent="0.2">
      <c r="B38" s="13" t="s">
        <v>39</v>
      </c>
      <c r="C38" s="11"/>
      <c r="D38" s="36">
        <v>1718000</v>
      </c>
      <c r="E38" s="37">
        <v>201227.45</v>
      </c>
      <c r="F38" s="36">
        <f t="shared" si="8"/>
        <v>1919227.45</v>
      </c>
      <c r="G38" s="37">
        <v>1919227.45</v>
      </c>
      <c r="H38" s="37">
        <v>1846416.45</v>
      </c>
      <c r="I38" s="37">
        <f t="shared" si="6"/>
        <v>0</v>
      </c>
    </row>
    <row r="39" spans="2:9" ht="25.5" customHeight="1" x14ac:dyDescent="0.2">
      <c r="B39" s="29" t="s">
        <v>40</v>
      </c>
      <c r="C39" s="30"/>
      <c r="D39" s="36">
        <f t="shared" ref="D39:I39" si="9">SUM(D40:D48)</f>
        <v>0</v>
      </c>
      <c r="E39" s="36">
        <f t="shared" si="9"/>
        <v>0</v>
      </c>
      <c r="F39" s="36">
        <f>SUM(F40:F48)</f>
        <v>0</v>
      </c>
      <c r="G39" s="36">
        <f t="shared" si="9"/>
        <v>0</v>
      </c>
      <c r="H39" s="36">
        <f t="shared" si="9"/>
        <v>0</v>
      </c>
      <c r="I39" s="36">
        <f t="shared" si="9"/>
        <v>0</v>
      </c>
    </row>
    <row r="40" spans="2:9" x14ac:dyDescent="0.2">
      <c r="B40" s="13" t="s">
        <v>41</v>
      </c>
      <c r="C40" s="11"/>
      <c r="D40" s="36"/>
      <c r="E40" s="37"/>
      <c r="F40" s="36">
        <f>D40+E40</f>
        <v>0</v>
      </c>
      <c r="G40" s="37"/>
      <c r="H40" s="37"/>
      <c r="I40" s="37">
        <f t="shared" si="6"/>
        <v>0</v>
      </c>
    </row>
    <row r="41" spans="2:9" x14ac:dyDescent="0.2">
      <c r="B41" s="13" t="s">
        <v>42</v>
      </c>
      <c r="C41" s="11"/>
      <c r="D41" s="36"/>
      <c r="E41" s="37"/>
      <c r="F41" s="36">
        <f t="shared" ref="F41:F83" si="10">D41+E41</f>
        <v>0</v>
      </c>
      <c r="G41" s="37"/>
      <c r="H41" s="37"/>
      <c r="I41" s="37">
        <f t="shared" si="6"/>
        <v>0</v>
      </c>
    </row>
    <row r="42" spans="2:9" x14ac:dyDescent="0.2">
      <c r="B42" s="13" t="s">
        <v>43</v>
      </c>
      <c r="C42" s="11"/>
      <c r="D42" s="36"/>
      <c r="E42" s="37"/>
      <c r="F42" s="36">
        <f t="shared" si="10"/>
        <v>0</v>
      </c>
      <c r="G42" s="37"/>
      <c r="H42" s="37"/>
      <c r="I42" s="37">
        <f t="shared" si="6"/>
        <v>0</v>
      </c>
    </row>
    <row r="43" spans="2:9" x14ac:dyDescent="0.2">
      <c r="B43" s="13" t="s">
        <v>44</v>
      </c>
      <c r="C43" s="11"/>
      <c r="D43" s="36"/>
      <c r="E43" s="37"/>
      <c r="F43" s="36">
        <f t="shared" si="10"/>
        <v>0</v>
      </c>
      <c r="G43" s="37"/>
      <c r="H43" s="37"/>
      <c r="I43" s="37">
        <f t="shared" si="6"/>
        <v>0</v>
      </c>
    </row>
    <row r="44" spans="2:9" x14ac:dyDescent="0.2">
      <c r="B44" s="13" t="s">
        <v>45</v>
      </c>
      <c r="C44" s="11"/>
      <c r="D44" s="36"/>
      <c r="E44" s="37"/>
      <c r="F44" s="36">
        <f t="shared" si="10"/>
        <v>0</v>
      </c>
      <c r="G44" s="37"/>
      <c r="H44" s="37"/>
      <c r="I44" s="37">
        <f t="shared" si="6"/>
        <v>0</v>
      </c>
    </row>
    <row r="45" spans="2:9" x14ac:dyDescent="0.2">
      <c r="B45" s="13" t="s">
        <v>46</v>
      </c>
      <c r="C45" s="11"/>
      <c r="D45" s="36"/>
      <c r="E45" s="37"/>
      <c r="F45" s="36">
        <f t="shared" si="10"/>
        <v>0</v>
      </c>
      <c r="G45" s="37"/>
      <c r="H45" s="37"/>
      <c r="I45" s="37">
        <f t="shared" si="6"/>
        <v>0</v>
      </c>
    </row>
    <row r="46" spans="2:9" x14ac:dyDescent="0.2">
      <c r="B46" s="13" t="s">
        <v>47</v>
      </c>
      <c r="C46" s="11"/>
      <c r="D46" s="36"/>
      <c r="E46" s="37"/>
      <c r="F46" s="36">
        <f t="shared" si="10"/>
        <v>0</v>
      </c>
      <c r="G46" s="37"/>
      <c r="H46" s="37"/>
      <c r="I46" s="37">
        <f t="shared" si="6"/>
        <v>0</v>
      </c>
    </row>
    <row r="47" spans="2:9" x14ac:dyDescent="0.2">
      <c r="B47" s="13" t="s">
        <v>48</v>
      </c>
      <c r="C47" s="11"/>
      <c r="D47" s="36"/>
      <c r="E47" s="37"/>
      <c r="F47" s="36">
        <f t="shared" si="10"/>
        <v>0</v>
      </c>
      <c r="G47" s="37"/>
      <c r="H47" s="37"/>
      <c r="I47" s="37">
        <f t="shared" si="6"/>
        <v>0</v>
      </c>
    </row>
    <row r="48" spans="2:9" x14ac:dyDescent="0.2">
      <c r="B48" s="13" t="s">
        <v>49</v>
      </c>
      <c r="C48" s="11"/>
      <c r="D48" s="36"/>
      <c r="E48" s="37"/>
      <c r="F48" s="36">
        <f t="shared" si="10"/>
        <v>0</v>
      </c>
      <c r="G48" s="37"/>
      <c r="H48" s="37"/>
      <c r="I48" s="37">
        <f t="shared" si="6"/>
        <v>0</v>
      </c>
    </row>
    <row r="49" spans="2:9" x14ac:dyDescent="0.2">
      <c r="B49" s="29" t="s">
        <v>50</v>
      </c>
      <c r="C49" s="30"/>
      <c r="D49" s="36">
        <f t="shared" ref="D49:I49" si="11">SUM(D50:D58)</f>
        <v>498735.6</v>
      </c>
      <c r="E49" s="36">
        <f t="shared" si="11"/>
        <v>-70574.7</v>
      </c>
      <c r="F49" s="36">
        <f t="shared" si="11"/>
        <v>428160.89999999997</v>
      </c>
      <c r="G49" s="36">
        <f t="shared" si="11"/>
        <v>428160.89999999997</v>
      </c>
      <c r="H49" s="36">
        <f t="shared" si="11"/>
        <v>428160.89999999997</v>
      </c>
      <c r="I49" s="36">
        <f t="shared" si="11"/>
        <v>0</v>
      </c>
    </row>
    <row r="50" spans="2:9" x14ac:dyDescent="0.2">
      <c r="B50" s="13" t="s">
        <v>51</v>
      </c>
      <c r="C50" s="11"/>
      <c r="D50" s="36">
        <v>72000</v>
      </c>
      <c r="E50" s="37">
        <v>-48811.82</v>
      </c>
      <c r="F50" s="36">
        <f t="shared" si="10"/>
        <v>23188.18</v>
      </c>
      <c r="G50" s="37">
        <v>23188.18</v>
      </c>
      <c r="H50" s="37">
        <v>23188.18</v>
      </c>
      <c r="I50" s="37">
        <f t="shared" si="6"/>
        <v>0</v>
      </c>
    </row>
    <row r="51" spans="2:9" x14ac:dyDescent="0.2">
      <c r="B51" s="13" t="s">
        <v>52</v>
      </c>
      <c r="C51" s="11"/>
      <c r="D51" s="36"/>
      <c r="E51" s="37"/>
      <c r="F51" s="36">
        <f t="shared" si="10"/>
        <v>0</v>
      </c>
      <c r="G51" s="37"/>
      <c r="H51" s="37"/>
      <c r="I51" s="37">
        <f t="shared" si="6"/>
        <v>0</v>
      </c>
    </row>
    <row r="52" spans="2:9" x14ac:dyDescent="0.2">
      <c r="B52" s="13" t="s">
        <v>53</v>
      </c>
      <c r="C52" s="11"/>
      <c r="D52" s="36"/>
      <c r="E52" s="37"/>
      <c r="F52" s="36">
        <f t="shared" si="10"/>
        <v>0</v>
      </c>
      <c r="G52" s="37"/>
      <c r="H52" s="37"/>
      <c r="I52" s="37">
        <f t="shared" si="6"/>
        <v>0</v>
      </c>
    </row>
    <row r="53" spans="2:9" x14ac:dyDescent="0.2">
      <c r="B53" s="13" t="s">
        <v>54</v>
      </c>
      <c r="C53" s="11"/>
      <c r="D53" s="36"/>
      <c r="E53" s="37"/>
      <c r="F53" s="36">
        <f t="shared" si="10"/>
        <v>0</v>
      </c>
      <c r="G53" s="37"/>
      <c r="H53" s="37"/>
      <c r="I53" s="37">
        <f t="shared" si="6"/>
        <v>0</v>
      </c>
    </row>
    <row r="54" spans="2:9" x14ac:dyDescent="0.2">
      <c r="B54" s="13" t="s">
        <v>55</v>
      </c>
      <c r="C54" s="11"/>
      <c r="D54" s="36"/>
      <c r="E54" s="37"/>
      <c r="F54" s="36">
        <f t="shared" si="10"/>
        <v>0</v>
      </c>
      <c r="G54" s="37"/>
      <c r="H54" s="37"/>
      <c r="I54" s="37">
        <f t="shared" si="6"/>
        <v>0</v>
      </c>
    </row>
    <row r="55" spans="2:9" x14ac:dyDescent="0.2">
      <c r="B55" s="13" t="s">
        <v>56</v>
      </c>
      <c r="C55" s="11"/>
      <c r="D55" s="36">
        <v>426735.6</v>
      </c>
      <c r="E55" s="37">
        <v>-21762.880000000001</v>
      </c>
      <c r="F55" s="36">
        <f t="shared" si="10"/>
        <v>404972.72</v>
      </c>
      <c r="G55" s="37">
        <v>404972.72</v>
      </c>
      <c r="H55" s="37">
        <v>404972.72</v>
      </c>
      <c r="I55" s="37">
        <f t="shared" si="6"/>
        <v>0</v>
      </c>
    </row>
    <row r="56" spans="2:9" x14ac:dyDescent="0.2">
      <c r="B56" s="13" t="s">
        <v>57</v>
      </c>
      <c r="C56" s="11"/>
      <c r="D56" s="36"/>
      <c r="E56" s="37"/>
      <c r="F56" s="36">
        <f t="shared" si="10"/>
        <v>0</v>
      </c>
      <c r="G56" s="37"/>
      <c r="H56" s="37"/>
      <c r="I56" s="37">
        <f t="shared" si="6"/>
        <v>0</v>
      </c>
    </row>
    <row r="57" spans="2:9" x14ac:dyDescent="0.2">
      <c r="B57" s="13" t="s">
        <v>58</v>
      </c>
      <c r="C57" s="11"/>
      <c r="D57" s="36"/>
      <c r="E57" s="37"/>
      <c r="F57" s="36">
        <f t="shared" si="10"/>
        <v>0</v>
      </c>
      <c r="G57" s="37"/>
      <c r="H57" s="37"/>
      <c r="I57" s="37">
        <f t="shared" si="6"/>
        <v>0</v>
      </c>
    </row>
    <row r="58" spans="2:9" x14ac:dyDescent="0.2">
      <c r="B58" s="13" t="s">
        <v>59</v>
      </c>
      <c r="C58" s="11"/>
      <c r="D58" s="36"/>
      <c r="E58" s="37"/>
      <c r="F58" s="36">
        <f t="shared" si="10"/>
        <v>0</v>
      </c>
      <c r="G58" s="37"/>
      <c r="H58" s="37"/>
      <c r="I58" s="37">
        <f t="shared" si="6"/>
        <v>0</v>
      </c>
    </row>
    <row r="59" spans="2:9" x14ac:dyDescent="0.2">
      <c r="B59" s="3" t="s">
        <v>60</v>
      </c>
      <c r="C59" s="9"/>
      <c r="D59" s="36">
        <f>SUM(D60:D62)</f>
        <v>2407655.56</v>
      </c>
      <c r="E59" s="36">
        <f>SUM(E60:E62)</f>
        <v>-2407655.56</v>
      </c>
      <c r="F59" s="36">
        <f>SUM(F60:F62)</f>
        <v>0</v>
      </c>
      <c r="G59" s="36">
        <f>SUM(G60:G62)</f>
        <v>0</v>
      </c>
      <c r="H59" s="36">
        <f>SUM(H60:H62)</f>
        <v>0</v>
      </c>
      <c r="I59" s="37">
        <f t="shared" si="6"/>
        <v>0</v>
      </c>
    </row>
    <row r="60" spans="2:9" x14ac:dyDescent="0.2">
      <c r="B60" s="13" t="s">
        <v>61</v>
      </c>
      <c r="C60" s="11"/>
      <c r="D60" s="36"/>
      <c r="E60" s="37"/>
      <c r="F60" s="36">
        <f t="shared" si="10"/>
        <v>0</v>
      </c>
      <c r="G60" s="37"/>
      <c r="H60" s="37"/>
      <c r="I60" s="37">
        <f t="shared" si="6"/>
        <v>0</v>
      </c>
    </row>
    <row r="61" spans="2:9" x14ac:dyDescent="0.2">
      <c r="B61" s="13" t="s">
        <v>62</v>
      </c>
      <c r="C61" s="11"/>
      <c r="D61" s="36">
        <v>2407655.56</v>
      </c>
      <c r="E61" s="37">
        <v>-2407655.56</v>
      </c>
      <c r="F61" s="36">
        <f t="shared" si="10"/>
        <v>0</v>
      </c>
      <c r="G61" s="37">
        <v>0</v>
      </c>
      <c r="H61" s="37">
        <v>0</v>
      </c>
      <c r="I61" s="37">
        <f t="shared" si="6"/>
        <v>0</v>
      </c>
    </row>
    <row r="62" spans="2:9" x14ac:dyDescent="0.2">
      <c r="B62" s="13" t="s">
        <v>63</v>
      </c>
      <c r="C62" s="11"/>
      <c r="D62" s="36"/>
      <c r="E62" s="37"/>
      <c r="F62" s="36">
        <f t="shared" si="10"/>
        <v>0</v>
      </c>
      <c r="G62" s="37"/>
      <c r="H62" s="37"/>
      <c r="I62" s="37">
        <f t="shared" si="6"/>
        <v>0</v>
      </c>
    </row>
    <row r="63" spans="2:9" x14ac:dyDescent="0.2">
      <c r="B63" s="29" t="s">
        <v>64</v>
      </c>
      <c r="C63" s="30"/>
      <c r="D63" s="36">
        <f>SUM(D64:D71)</f>
        <v>0</v>
      </c>
      <c r="E63" s="36">
        <f>SUM(E64:E71)</f>
        <v>0</v>
      </c>
      <c r="F63" s="36">
        <f>F64+F65+F66+F67+F68+F70+F71</f>
        <v>0</v>
      </c>
      <c r="G63" s="36">
        <f>SUM(G64:G71)</f>
        <v>0</v>
      </c>
      <c r="H63" s="36">
        <f>SUM(H64:H71)</f>
        <v>0</v>
      </c>
      <c r="I63" s="37">
        <f t="shared" si="6"/>
        <v>0</v>
      </c>
    </row>
    <row r="64" spans="2:9" x14ac:dyDescent="0.2">
      <c r="B64" s="13" t="s">
        <v>65</v>
      </c>
      <c r="C64" s="11"/>
      <c r="D64" s="36"/>
      <c r="E64" s="37"/>
      <c r="F64" s="36">
        <f t="shared" si="10"/>
        <v>0</v>
      </c>
      <c r="G64" s="37"/>
      <c r="H64" s="37"/>
      <c r="I64" s="37">
        <f t="shared" si="6"/>
        <v>0</v>
      </c>
    </row>
    <row r="65" spans="2:9" x14ac:dyDescent="0.2">
      <c r="B65" s="13" t="s">
        <v>66</v>
      </c>
      <c r="C65" s="11"/>
      <c r="D65" s="36"/>
      <c r="E65" s="37"/>
      <c r="F65" s="36">
        <f t="shared" si="10"/>
        <v>0</v>
      </c>
      <c r="G65" s="37"/>
      <c r="H65" s="37"/>
      <c r="I65" s="37">
        <f t="shared" si="6"/>
        <v>0</v>
      </c>
    </row>
    <row r="66" spans="2:9" x14ac:dyDescent="0.2">
      <c r="B66" s="13" t="s">
        <v>67</v>
      </c>
      <c r="C66" s="11"/>
      <c r="D66" s="36"/>
      <c r="E66" s="37"/>
      <c r="F66" s="36">
        <f t="shared" si="10"/>
        <v>0</v>
      </c>
      <c r="G66" s="37"/>
      <c r="H66" s="37"/>
      <c r="I66" s="37">
        <f t="shared" si="6"/>
        <v>0</v>
      </c>
    </row>
    <row r="67" spans="2:9" x14ac:dyDescent="0.2">
      <c r="B67" s="13" t="s">
        <v>68</v>
      </c>
      <c r="C67" s="11"/>
      <c r="D67" s="36"/>
      <c r="E67" s="37"/>
      <c r="F67" s="36">
        <f t="shared" si="10"/>
        <v>0</v>
      </c>
      <c r="G67" s="37"/>
      <c r="H67" s="37"/>
      <c r="I67" s="37">
        <f t="shared" si="6"/>
        <v>0</v>
      </c>
    </row>
    <row r="68" spans="2:9" x14ac:dyDescent="0.2">
      <c r="B68" s="13" t="s">
        <v>69</v>
      </c>
      <c r="C68" s="11"/>
      <c r="D68" s="36"/>
      <c r="E68" s="37"/>
      <c r="F68" s="36">
        <f t="shared" si="10"/>
        <v>0</v>
      </c>
      <c r="G68" s="37"/>
      <c r="H68" s="37"/>
      <c r="I68" s="37">
        <f t="shared" si="6"/>
        <v>0</v>
      </c>
    </row>
    <row r="69" spans="2:9" x14ac:dyDescent="0.2">
      <c r="B69" s="13" t="s">
        <v>70</v>
      </c>
      <c r="C69" s="11"/>
      <c r="D69" s="36"/>
      <c r="E69" s="37"/>
      <c r="F69" s="36">
        <f t="shared" si="10"/>
        <v>0</v>
      </c>
      <c r="G69" s="37"/>
      <c r="H69" s="37"/>
      <c r="I69" s="37">
        <f t="shared" si="6"/>
        <v>0</v>
      </c>
    </row>
    <row r="70" spans="2:9" x14ac:dyDescent="0.2">
      <c r="B70" s="13" t="s">
        <v>71</v>
      </c>
      <c r="C70" s="11"/>
      <c r="D70" s="36"/>
      <c r="E70" s="37"/>
      <c r="F70" s="36">
        <f t="shared" si="10"/>
        <v>0</v>
      </c>
      <c r="G70" s="37"/>
      <c r="H70" s="37"/>
      <c r="I70" s="37">
        <f t="shared" si="6"/>
        <v>0</v>
      </c>
    </row>
    <row r="71" spans="2:9" x14ac:dyDescent="0.2">
      <c r="B71" s="13" t="s">
        <v>72</v>
      </c>
      <c r="C71" s="11"/>
      <c r="D71" s="36"/>
      <c r="E71" s="37"/>
      <c r="F71" s="36">
        <f t="shared" si="10"/>
        <v>0</v>
      </c>
      <c r="G71" s="37"/>
      <c r="H71" s="37"/>
      <c r="I71" s="37">
        <f t="shared" si="6"/>
        <v>0</v>
      </c>
    </row>
    <row r="72" spans="2:9" x14ac:dyDescent="0.2">
      <c r="B72" s="3" t="s">
        <v>73</v>
      </c>
      <c r="C72" s="9"/>
      <c r="D72" s="36">
        <f>SUM(D73:D75)</f>
        <v>0</v>
      </c>
      <c r="E72" s="36">
        <f>SUM(E73:E75)</f>
        <v>0</v>
      </c>
      <c r="F72" s="36">
        <f>SUM(F73:F75)</f>
        <v>0</v>
      </c>
      <c r="G72" s="36">
        <f>SUM(G73:G75)</f>
        <v>0</v>
      </c>
      <c r="H72" s="36">
        <f>SUM(H73:H75)</f>
        <v>0</v>
      </c>
      <c r="I72" s="37">
        <f t="shared" si="6"/>
        <v>0</v>
      </c>
    </row>
    <row r="73" spans="2:9" x14ac:dyDescent="0.2">
      <c r="B73" s="13" t="s">
        <v>74</v>
      </c>
      <c r="C73" s="11"/>
      <c r="D73" s="36"/>
      <c r="E73" s="37"/>
      <c r="F73" s="36">
        <f t="shared" si="10"/>
        <v>0</v>
      </c>
      <c r="G73" s="37"/>
      <c r="H73" s="37"/>
      <c r="I73" s="37">
        <f t="shared" si="6"/>
        <v>0</v>
      </c>
    </row>
    <row r="74" spans="2:9" x14ac:dyDescent="0.2">
      <c r="B74" s="13" t="s">
        <v>75</v>
      </c>
      <c r="C74" s="11"/>
      <c r="D74" s="36"/>
      <c r="E74" s="37"/>
      <c r="F74" s="36">
        <f t="shared" si="10"/>
        <v>0</v>
      </c>
      <c r="G74" s="37"/>
      <c r="H74" s="37"/>
      <c r="I74" s="37">
        <f t="shared" si="6"/>
        <v>0</v>
      </c>
    </row>
    <row r="75" spans="2:9" x14ac:dyDescent="0.2">
      <c r="B75" s="13" t="s">
        <v>76</v>
      </c>
      <c r="C75" s="11"/>
      <c r="D75" s="36"/>
      <c r="E75" s="37"/>
      <c r="F75" s="36">
        <f t="shared" si="10"/>
        <v>0</v>
      </c>
      <c r="G75" s="37"/>
      <c r="H75" s="37"/>
      <c r="I75" s="37">
        <f t="shared" si="6"/>
        <v>0</v>
      </c>
    </row>
    <row r="76" spans="2:9" x14ac:dyDescent="0.2">
      <c r="B76" s="3" t="s">
        <v>77</v>
      </c>
      <c r="C76" s="9"/>
      <c r="D76" s="36">
        <f>SUM(D77:D83)</f>
        <v>250000</v>
      </c>
      <c r="E76" s="36">
        <f>SUM(E77:E83)</f>
        <v>0</v>
      </c>
      <c r="F76" s="36">
        <f>SUM(F77:F83)</f>
        <v>250000</v>
      </c>
      <c r="G76" s="36">
        <f>SUM(G77:G83)</f>
        <v>0</v>
      </c>
      <c r="H76" s="36">
        <f>SUM(H77:H83)</f>
        <v>0</v>
      </c>
      <c r="I76" s="37">
        <f t="shared" si="6"/>
        <v>250000</v>
      </c>
    </row>
    <row r="77" spans="2:9" x14ac:dyDescent="0.2">
      <c r="B77" s="13" t="s">
        <v>78</v>
      </c>
      <c r="C77" s="11"/>
      <c r="D77" s="36"/>
      <c r="E77" s="37"/>
      <c r="F77" s="36">
        <f t="shared" si="10"/>
        <v>0</v>
      </c>
      <c r="G77" s="37"/>
      <c r="H77" s="37"/>
      <c r="I77" s="37">
        <f t="shared" si="6"/>
        <v>0</v>
      </c>
    </row>
    <row r="78" spans="2:9" x14ac:dyDescent="0.2">
      <c r="B78" s="13" t="s">
        <v>79</v>
      </c>
      <c r="C78" s="11"/>
      <c r="D78" s="36"/>
      <c r="E78" s="37"/>
      <c r="F78" s="36">
        <f t="shared" si="10"/>
        <v>0</v>
      </c>
      <c r="G78" s="37"/>
      <c r="H78" s="37"/>
      <c r="I78" s="37">
        <f t="shared" si="6"/>
        <v>0</v>
      </c>
    </row>
    <row r="79" spans="2:9" x14ac:dyDescent="0.2">
      <c r="B79" s="13" t="s">
        <v>80</v>
      </c>
      <c r="C79" s="11"/>
      <c r="D79" s="36"/>
      <c r="E79" s="37"/>
      <c r="F79" s="36">
        <f t="shared" si="10"/>
        <v>0</v>
      </c>
      <c r="G79" s="37"/>
      <c r="H79" s="37"/>
      <c r="I79" s="37">
        <f t="shared" si="6"/>
        <v>0</v>
      </c>
    </row>
    <row r="80" spans="2:9" x14ac:dyDescent="0.2">
      <c r="B80" s="13" t="s">
        <v>81</v>
      </c>
      <c r="C80" s="11"/>
      <c r="D80" s="36"/>
      <c r="E80" s="37"/>
      <c r="F80" s="36">
        <f t="shared" si="10"/>
        <v>0</v>
      </c>
      <c r="G80" s="37"/>
      <c r="H80" s="37"/>
      <c r="I80" s="37">
        <f t="shared" si="6"/>
        <v>0</v>
      </c>
    </row>
    <row r="81" spans="2:9" x14ac:dyDescent="0.2">
      <c r="B81" s="13" t="s">
        <v>82</v>
      </c>
      <c r="C81" s="11"/>
      <c r="D81" s="36"/>
      <c r="E81" s="37"/>
      <c r="F81" s="36">
        <f t="shared" si="10"/>
        <v>0</v>
      </c>
      <c r="G81" s="37"/>
      <c r="H81" s="37"/>
      <c r="I81" s="37">
        <f t="shared" si="6"/>
        <v>0</v>
      </c>
    </row>
    <row r="82" spans="2:9" x14ac:dyDescent="0.2">
      <c r="B82" s="13" t="s">
        <v>83</v>
      </c>
      <c r="C82" s="11"/>
      <c r="D82" s="36"/>
      <c r="E82" s="37"/>
      <c r="F82" s="36">
        <f t="shared" si="10"/>
        <v>0</v>
      </c>
      <c r="G82" s="37"/>
      <c r="H82" s="37"/>
      <c r="I82" s="37">
        <f t="shared" si="6"/>
        <v>0</v>
      </c>
    </row>
    <row r="83" spans="2:9" x14ac:dyDescent="0.2">
      <c r="B83" s="13" t="s">
        <v>84</v>
      </c>
      <c r="C83" s="11"/>
      <c r="D83" s="36">
        <v>250000</v>
      </c>
      <c r="E83" s="37">
        <v>0</v>
      </c>
      <c r="F83" s="36">
        <f t="shared" si="10"/>
        <v>250000</v>
      </c>
      <c r="G83" s="37">
        <v>0</v>
      </c>
      <c r="H83" s="37">
        <v>0</v>
      </c>
      <c r="I83" s="37">
        <f t="shared" si="6"/>
        <v>250000</v>
      </c>
    </row>
    <row r="84" spans="2:9" x14ac:dyDescent="0.2">
      <c r="B84" s="16"/>
      <c r="C84" s="17"/>
      <c r="D84" s="38"/>
      <c r="E84" s="39"/>
      <c r="F84" s="39"/>
      <c r="G84" s="39"/>
      <c r="H84" s="39"/>
      <c r="I84" s="39"/>
    </row>
    <row r="85" spans="2:9" x14ac:dyDescent="0.2">
      <c r="B85" s="14" t="s">
        <v>85</v>
      </c>
      <c r="C85" s="15"/>
      <c r="D85" s="40">
        <f t="shared" ref="D85:I85" si="12">D86+D104+D94+D114+D124+D134+D138+D147+D151</f>
        <v>0</v>
      </c>
      <c r="E85" s="40">
        <f>E86+E104+E94+E114+E124+E134+E138+E147+E151</f>
        <v>0</v>
      </c>
      <c r="F85" s="40">
        <f t="shared" si="12"/>
        <v>0</v>
      </c>
      <c r="G85" s="40">
        <f>G86+G104+G94+G114+G124+G134+G138+G147+G151</f>
        <v>0</v>
      </c>
      <c r="H85" s="40">
        <f>H86+H104+H94+H114+H124+H134+H138+H147+H151</f>
        <v>0</v>
      </c>
      <c r="I85" s="40">
        <f t="shared" si="12"/>
        <v>0</v>
      </c>
    </row>
    <row r="86" spans="2:9" x14ac:dyDescent="0.2">
      <c r="B86" s="3" t="s">
        <v>12</v>
      </c>
      <c r="C86" s="9"/>
      <c r="D86" s="36">
        <f>SUM(D87:D93)</f>
        <v>0</v>
      </c>
      <c r="E86" s="36">
        <f>SUM(E87:E93)</f>
        <v>0</v>
      </c>
      <c r="F86" s="36">
        <f>SUM(F87:F93)</f>
        <v>0</v>
      </c>
      <c r="G86" s="36">
        <f>SUM(G87:G93)</f>
        <v>0</v>
      </c>
      <c r="H86" s="36">
        <f>SUM(H87:H93)</f>
        <v>0</v>
      </c>
      <c r="I86" s="37">
        <f t="shared" ref="I86:I149" si="13">F86-G86</f>
        <v>0</v>
      </c>
    </row>
    <row r="87" spans="2:9" x14ac:dyDescent="0.2">
      <c r="B87" s="13" t="s">
        <v>13</v>
      </c>
      <c r="C87" s="11"/>
      <c r="D87" s="36"/>
      <c r="E87" s="37"/>
      <c r="F87" s="36">
        <f t="shared" ref="F87:F103" si="14">D87+E87</f>
        <v>0</v>
      </c>
      <c r="G87" s="37"/>
      <c r="H87" s="37"/>
      <c r="I87" s="37">
        <f t="shared" si="13"/>
        <v>0</v>
      </c>
    </row>
    <row r="88" spans="2:9" x14ac:dyDescent="0.2">
      <c r="B88" s="13" t="s">
        <v>14</v>
      </c>
      <c r="C88" s="11"/>
      <c r="D88" s="36"/>
      <c r="E88" s="37"/>
      <c r="F88" s="36">
        <f t="shared" si="14"/>
        <v>0</v>
      </c>
      <c r="G88" s="37"/>
      <c r="H88" s="37"/>
      <c r="I88" s="37">
        <f t="shared" si="13"/>
        <v>0</v>
      </c>
    </row>
    <row r="89" spans="2:9" x14ac:dyDescent="0.2">
      <c r="B89" s="13" t="s">
        <v>15</v>
      </c>
      <c r="C89" s="11"/>
      <c r="D89" s="36"/>
      <c r="E89" s="37"/>
      <c r="F89" s="36">
        <f t="shared" si="14"/>
        <v>0</v>
      </c>
      <c r="G89" s="37"/>
      <c r="H89" s="37"/>
      <c r="I89" s="37">
        <f t="shared" si="13"/>
        <v>0</v>
      </c>
    </row>
    <row r="90" spans="2:9" x14ac:dyDescent="0.2">
      <c r="B90" s="13" t="s">
        <v>16</v>
      </c>
      <c r="C90" s="11"/>
      <c r="D90" s="36"/>
      <c r="E90" s="37"/>
      <c r="F90" s="36">
        <f t="shared" si="14"/>
        <v>0</v>
      </c>
      <c r="G90" s="37"/>
      <c r="H90" s="37"/>
      <c r="I90" s="37">
        <f t="shared" si="13"/>
        <v>0</v>
      </c>
    </row>
    <row r="91" spans="2:9" x14ac:dyDescent="0.2">
      <c r="B91" s="13" t="s">
        <v>17</v>
      </c>
      <c r="C91" s="11"/>
      <c r="D91" s="36"/>
      <c r="E91" s="37"/>
      <c r="F91" s="36">
        <f t="shared" si="14"/>
        <v>0</v>
      </c>
      <c r="G91" s="37"/>
      <c r="H91" s="37"/>
      <c r="I91" s="37">
        <f t="shared" si="13"/>
        <v>0</v>
      </c>
    </row>
    <row r="92" spans="2:9" x14ac:dyDescent="0.2">
      <c r="B92" s="13" t="s">
        <v>18</v>
      </c>
      <c r="C92" s="11"/>
      <c r="D92" s="36"/>
      <c r="E92" s="37"/>
      <c r="F92" s="36">
        <f t="shared" si="14"/>
        <v>0</v>
      </c>
      <c r="G92" s="37"/>
      <c r="H92" s="37"/>
      <c r="I92" s="37">
        <f t="shared" si="13"/>
        <v>0</v>
      </c>
    </row>
    <row r="93" spans="2:9" x14ac:dyDescent="0.2">
      <c r="B93" s="13" t="s">
        <v>19</v>
      </c>
      <c r="C93" s="11"/>
      <c r="D93" s="36"/>
      <c r="E93" s="37"/>
      <c r="F93" s="36">
        <f t="shared" si="14"/>
        <v>0</v>
      </c>
      <c r="G93" s="37"/>
      <c r="H93" s="37"/>
      <c r="I93" s="37">
        <f t="shared" si="13"/>
        <v>0</v>
      </c>
    </row>
    <row r="94" spans="2:9" x14ac:dyDescent="0.2">
      <c r="B94" s="3" t="s">
        <v>20</v>
      </c>
      <c r="C94" s="9"/>
      <c r="D94" s="36">
        <f>SUM(D95:D103)</f>
        <v>0</v>
      </c>
      <c r="E94" s="36">
        <f>SUM(E95:E103)</f>
        <v>0</v>
      </c>
      <c r="F94" s="36">
        <f>SUM(F95:F103)</f>
        <v>0</v>
      </c>
      <c r="G94" s="36">
        <f>SUM(G95:G103)</f>
        <v>0</v>
      </c>
      <c r="H94" s="36">
        <f>SUM(H95:H103)</f>
        <v>0</v>
      </c>
      <c r="I94" s="37">
        <f t="shared" si="13"/>
        <v>0</v>
      </c>
    </row>
    <row r="95" spans="2:9" x14ac:dyDescent="0.2">
      <c r="B95" s="13" t="s">
        <v>21</v>
      </c>
      <c r="C95" s="11"/>
      <c r="D95" s="36"/>
      <c r="E95" s="37"/>
      <c r="F95" s="36">
        <f t="shared" si="14"/>
        <v>0</v>
      </c>
      <c r="G95" s="37"/>
      <c r="H95" s="37"/>
      <c r="I95" s="37">
        <f t="shared" si="13"/>
        <v>0</v>
      </c>
    </row>
    <row r="96" spans="2:9" x14ac:dyDescent="0.2">
      <c r="B96" s="13" t="s">
        <v>22</v>
      </c>
      <c r="C96" s="11"/>
      <c r="D96" s="36"/>
      <c r="E96" s="37"/>
      <c r="F96" s="36">
        <f t="shared" si="14"/>
        <v>0</v>
      </c>
      <c r="G96" s="37"/>
      <c r="H96" s="37"/>
      <c r="I96" s="37">
        <f t="shared" si="13"/>
        <v>0</v>
      </c>
    </row>
    <row r="97" spans="2:9" x14ac:dyDescent="0.2">
      <c r="B97" s="13" t="s">
        <v>23</v>
      </c>
      <c r="C97" s="11"/>
      <c r="D97" s="36"/>
      <c r="E97" s="37"/>
      <c r="F97" s="36">
        <f t="shared" si="14"/>
        <v>0</v>
      </c>
      <c r="G97" s="37"/>
      <c r="H97" s="37"/>
      <c r="I97" s="37">
        <f t="shared" si="13"/>
        <v>0</v>
      </c>
    </row>
    <row r="98" spans="2:9" x14ac:dyDescent="0.2">
      <c r="B98" s="13" t="s">
        <v>24</v>
      </c>
      <c r="C98" s="11"/>
      <c r="D98" s="36"/>
      <c r="E98" s="37"/>
      <c r="F98" s="36">
        <f t="shared" si="14"/>
        <v>0</v>
      </c>
      <c r="G98" s="37"/>
      <c r="H98" s="37"/>
      <c r="I98" s="37">
        <f t="shared" si="13"/>
        <v>0</v>
      </c>
    </row>
    <row r="99" spans="2:9" x14ac:dyDescent="0.2">
      <c r="B99" s="13" t="s">
        <v>25</v>
      </c>
      <c r="C99" s="11"/>
      <c r="D99" s="36"/>
      <c r="E99" s="37"/>
      <c r="F99" s="36">
        <f t="shared" si="14"/>
        <v>0</v>
      </c>
      <c r="G99" s="37"/>
      <c r="H99" s="37"/>
      <c r="I99" s="37">
        <f t="shared" si="13"/>
        <v>0</v>
      </c>
    </row>
    <row r="100" spans="2:9" x14ac:dyDescent="0.2">
      <c r="B100" s="13" t="s">
        <v>26</v>
      </c>
      <c r="C100" s="11"/>
      <c r="D100" s="36"/>
      <c r="E100" s="37"/>
      <c r="F100" s="36">
        <f t="shared" si="14"/>
        <v>0</v>
      </c>
      <c r="G100" s="37"/>
      <c r="H100" s="37"/>
      <c r="I100" s="37">
        <f t="shared" si="13"/>
        <v>0</v>
      </c>
    </row>
    <row r="101" spans="2:9" x14ac:dyDescent="0.2">
      <c r="B101" s="13" t="s">
        <v>27</v>
      </c>
      <c r="C101" s="11"/>
      <c r="D101" s="36"/>
      <c r="E101" s="37"/>
      <c r="F101" s="36">
        <f t="shared" si="14"/>
        <v>0</v>
      </c>
      <c r="G101" s="37"/>
      <c r="H101" s="37"/>
      <c r="I101" s="37">
        <f t="shared" si="13"/>
        <v>0</v>
      </c>
    </row>
    <row r="102" spans="2:9" x14ac:dyDescent="0.2">
      <c r="B102" s="13" t="s">
        <v>28</v>
      </c>
      <c r="C102" s="11"/>
      <c r="D102" s="36"/>
      <c r="E102" s="37"/>
      <c r="F102" s="36">
        <f t="shared" si="14"/>
        <v>0</v>
      </c>
      <c r="G102" s="37"/>
      <c r="H102" s="37"/>
      <c r="I102" s="37">
        <f t="shared" si="13"/>
        <v>0</v>
      </c>
    </row>
    <row r="103" spans="2:9" x14ac:dyDescent="0.2">
      <c r="B103" s="13" t="s">
        <v>29</v>
      </c>
      <c r="C103" s="11"/>
      <c r="D103" s="36"/>
      <c r="E103" s="37"/>
      <c r="F103" s="36">
        <f t="shared" si="14"/>
        <v>0</v>
      </c>
      <c r="G103" s="37"/>
      <c r="H103" s="37"/>
      <c r="I103" s="37">
        <f t="shared" si="13"/>
        <v>0</v>
      </c>
    </row>
    <row r="104" spans="2:9" x14ac:dyDescent="0.2">
      <c r="B104" s="3" t="s">
        <v>30</v>
      </c>
      <c r="C104" s="9"/>
      <c r="D104" s="36">
        <f>SUM(D105:D113)</f>
        <v>0</v>
      </c>
      <c r="E104" s="36">
        <f>SUM(E105:E113)</f>
        <v>0</v>
      </c>
      <c r="F104" s="36">
        <f>SUM(F105:F113)</f>
        <v>0</v>
      </c>
      <c r="G104" s="36">
        <f>SUM(G105:G113)</f>
        <v>0</v>
      </c>
      <c r="H104" s="36">
        <f>SUM(H105:H113)</f>
        <v>0</v>
      </c>
      <c r="I104" s="37">
        <f t="shared" si="13"/>
        <v>0</v>
      </c>
    </row>
    <row r="105" spans="2:9" x14ac:dyDescent="0.2">
      <c r="B105" s="13" t="s">
        <v>31</v>
      </c>
      <c r="C105" s="11"/>
      <c r="D105" s="36"/>
      <c r="E105" s="37"/>
      <c r="F105" s="37">
        <f>D105+E105</f>
        <v>0</v>
      </c>
      <c r="G105" s="37"/>
      <c r="H105" s="37"/>
      <c r="I105" s="37">
        <f t="shared" si="13"/>
        <v>0</v>
      </c>
    </row>
    <row r="106" spans="2:9" x14ac:dyDescent="0.2">
      <c r="B106" s="13" t="s">
        <v>32</v>
      </c>
      <c r="C106" s="11"/>
      <c r="D106" s="36"/>
      <c r="E106" s="37"/>
      <c r="F106" s="37">
        <f t="shared" ref="F106:F113" si="15">D106+E106</f>
        <v>0</v>
      </c>
      <c r="G106" s="37"/>
      <c r="H106" s="37"/>
      <c r="I106" s="37">
        <f t="shared" si="13"/>
        <v>0</v>
      </c>
    </row>
    <row r="107" spans="2:9" x14ac:dyDescent="0.2">
      <c r="B107" s="13" t="s">
        <v>33</v>
      </c>
      <c r="C107" s="11"/>
      <c r="D107" s="36"/>
      <c r="E107" s="37"/>
      <c r="F107" s="37">
        <f t="shared" si="15"/>
        <v>0</v>
      </c>
      <c r="G107" s="37"/>
      <c r="H107" s="37"/>
      <c r="I107" s="37">
        <f t="shared" si="13"/>
        <v>0</v>
      </c>
    </row>
    <row r="108" spans="2:9" x14ac:dyDescent="0.2">
      <c r="B108" s="13" t="s">
        <v>34</v>
      </c>
      <c r="C108" s="11"/>
      <c r="D108" s="36"/>
      <c r="E108" s="37"/>
      <c r="F108" s="37">
        <f t="shared" si="15"/>
        <v>0</v>
      </c>
      <c r="G108" s="37"/>
      <c r="H108" s="37"/>
      <c r="I108" s="37">
        <f t="shared" si="13"/>
        <v>0</v>
      </c>
    </row>
    <row r="109" spans="2:9" x14ac:dyDescent="0.2">
      <c r="B109" s="13" t="s">
        <v>35</v>
      </c>
      <c r="C109" s="11"/>
      <c r="D109" s="36"/>
      <c r="E109" s="37"/>
      <c r="F109" s="37">
        <f t="shared" si="15"/>
        <v>0</v>
      </c>
      <c r="G109" s="37"/>
      <c r="H109" s="37"/>
      <c r="I109" s="37">
        <f t="shared" si="13"/>
        <v>0</v>
      </c>
    </row>
    <row r="110" spans="2:9" x14ac:dyDescent="0.2">
      <c r="B110" s="13" t="s">
        <v>36</v>
      </c>
      <c r="C110" s="11"/>
      <c r="D110" s="36"/>
      <c r="E110" s="37"/>
      <c r="F110" s="37">
        <f t="shared" si="15"/>
        <v>0</v>
      </c>
      <c r="G110" s="37"/>
      <c r="H110" s="37"/>
      <c r="I110" s="37">
        <f t="shared" si="13"/>
        <v>0</v>
      </c>
    </row>
    <row r="111" spans="2:9" x14ac:dyDescent="0.2">
      <c r="B111" s="13" t="s">
        <v>37</v>
      </c>
      <c r="C111" s="11"/>
      <c r="D111" s="36"/>
      <c r="E111" s="37"/>
      <c r="F111" s="37">
        <f t="shared" si="15"/>
        <v>0</v>
      </c>
      <c r="G111" s="37"/>
      <c r="H111" s="37"/>
      <c r="I111" s="37">
        <f t="shared" si="13"/>
        <v>0</v>
      </c>
    </row>
    <row r="112" spans="2:9" x14ac:dyDescent="0.2">
      <c r="B112" s="13" t="s">
        <v>38</v>
      </c>
      <c r="C112" s="11"/>
      <c r="D112" s="36"/>
      <c r="E112" s="37"/>
      <c r="F112" s="37">
        <f t="shared" si="15"/>
        <v>0</v>
      </c>
      <c r="G112" s="37"/>
      <c r="H112" s="37"/>
      <c r="I112" s="37">
        <f t="shared" si="13"/>
        <v>0</v>
      </c>
    </row>
    <row r="113" spans="2:9" x14ac:dyDescent="0.2">
      <c r="B113" s="13" t="s">
        <v>39</v>
      </c>
      <c r="C113" s="11"/>
      <c r="D113" s="36"/>
      <c r="E113" s="37"/>
      <c r="F113" s="37">
        <f t="shared" si="15"/>
        <v>0</v>
      </c>
      <c r="G113" s="37"/>
      <c r="H113" s="37"/>
      <c r="I113" s="37">
        <f t="shared" si="13"/>
        <v>0</v>
      </c>
    </row>
    <row r="114" spans="2:9" ht="25.5" customHeight="1" x14ac:dyDescent="0.2">
      <c r="B114" s="29" t="s">
        <v>40</v>
      </c>
      <c r="C114" s="30"/>
      <c r="D114" s="36">
        <f>SUM(D115:D123)</f>
        <v>0</v>
      </c>
      <c r="E114" s="36">
        <f>SUM(E115:E123)</f>
        <v>0</v>
      </c>
      <c r="F114" s="36">
        <f>SUM(F115:F123)</f>
        <v>0</v>
      </c>
      <c r="G114" s="36">
        <f>SUM(G115:G123)</f>
        <v>0</v>
      </c>
      <c r="H114" s="36">
        <f>SUM(H115:H123)</f>
        <v>0</v>
      </c>
      <c r="I114" s="37">
        <f t="shared" si="13"/>
        <v>0</v>
      </c>
    </row>
    <row r="115" spans="2:9" x14ac:dyDescent="0.2">
      <c r="B115" s="13" t="s">
        <v>41</v>
      </c>
      <c r="C115" s="11"/>
      <c r="D115" s="36"/>
      <c r="E115" s="37"/>
      <c r="F115" s="37">
        <f>D115+E115</f>
        <v>0</v>
      </c>
      <c r="G115" s="37"/>
      <c r="H115" s="37"/>
      <c r="I115" s="37">
        <f t="shared" si="13"/>
        <v>0</v>
      </c>
    </row>
    <row r="116" spans="2:9" x14ac:dyDescent="0.2">
      <c r="B116" s="13" t="s">
        <v>42</v>
      </c>
      <c r="C116" s="11"/>
      <c r="D116" s="36"/>
      <c r="E116" s="37"/>
      <c r="F116" s="37">
        <f t="shared" ref="F116:F123" si="16">D116+E116</f>
        <v>0</v>
      </c>
      <c r="G116" s="37"/>
      <c r="H116" s="37"/>
      <c r="I116" s="37">
        <f t="shared" si="13"/>
        <v>0</v>
      </c>
    </row>
    <row r="117" spans="2:9" x14ac:dyDescent="0.2">
      <c r="B117" s="13" t="s">
        <v>43</v>
      </c>
      <c r="C117" s="11"/>
      <c r="D117" s="36"/>
      <c r="E117" s="37"/>
      <c r="F117" s="37">
        <f t="shared" si="16"/>
        <v>0</v>
      </c>
      <c r="G117" s="37"/>
      <c r="H117" s="37"/>
      <c r="I117" s="37">
        <f t="shared" si="13"/>
        <v>0</v>
      </c>
    </row>
    <row r="118" spans="2:9" x14ac:dyDescent="0.2">
      <c r="B118" s="13" t="s">
        <v>44</v>
      </c>
      <c r="C118" s="11"/>
      <c r="D118" s="36"/>
      <c r="E118" s="37"/>
      <c r="F118" s="37">
        <f t="shared" si="16"/>
        <v>0</v>
      </c>
      <c r="G118" s="37"/>
      <c r="H118" s="37"/>
      <c r="I118" s="37">
        <f t="shared" si="13"/>
        <v>0</v>
      </c>
    </row>
    <row r="119" spans="2:9" x14ac:dyDescent="0.2">
      <c r="B119" s="13" t="s">
        <v>45</v>
      </c>
      <c r="C119" s="11"/>
      <c r="D119" s="36"/>
      <c r="E119" s="37"/>
      <c r="F119" s="37">
        <f t="shared" si="16"/>
        <v>0</v>
      </c>
      <c r="G119" s="37"/>
      <c r="H119" s="37"/>
      <c r="I119" s="37">
        <f t="shared" si="13"/>
        <v>0</v>
      </c>
    </row>
    <row r="120" spans="2:9" x14ac:dyDescent="0.2">
      <c r="B120" s="13" t="s">
        <v>46</v>
      </c>
      <c r="C120" s="11"/>
      <c r="D120" s="36"/>
      <c r="E120" s="37"/>
      <c r="F120" s="37">
        <f t="shared" si="16"/>
        <v>0</v>
      </c>
      <c r="G120" s="37"/>
      <c r="H120" s="37"/>
      <c r="I120" s="37">
        <f t="shared" si="13"/>
        <v>0</v>
      </c>
    </row>
    <row r="121" spans="2:9" x14ac:dyDescent="0.2">
      <c r="B121" s="13" t="s">
        <v>47</v>
      </c>
      <c r="C121" s="11"/>
      <c r="D121" s="36"/>
      <c r="E121" s="37"/>
      <c r="F121" s="37">
        <f t="shared" si="16"/>
        <v>0</v>
      </c>
      <c r="G121" s="37"/>
      <c r="H121" s="37"/>
      <c r="I121" s="37">
        <f t="shared" si="13"/>
        <v>0</v>
      </c>
    </row>
    <row r="122" spans="2:9" x14ac:dyDescent="0.2">
      <c r="B122" s="13" t="s">
        <v>48</v>
      </c>
      <c r="C122" s="11"/>
      <c r="D122" s="36"/>
      <c r="E122" s="37"/>
      <c r="F122" s="37">
        <f t="shared" si="16"/>
        <v>0</v>
      </c>
      <c r="G122" s="37"/>
      <c r="H122" s="37"/>
      <c r="I122" s="37">
        <f t="shared" si="13"/>
        <v>0</v>
      </c>
    </row>
    <row r="123" spans="2:9" x14ac:dyDescent="0.2">
      <c r="B123" s="13" t="s">
        <v>49</v>
      </c>
      <c r="C123" s="11"/>
      <c r="D123" s="36"/>
      <c r="E123" s="37"/>
      <c r="F123" s="37">
        <f t="shared" si="16"/>
        <v>0</v>
      </c>
      <c r="G123" s="37"/>
      <c r="H123" s="37"/>
      <c r="I123" s="37">
        <f t="shared" si="13"/>
        <v>0</v>
      </c>
    </row>
    <row r="124" spans="2:9" x14ac:dyDescent="0.2">
      <c r="B124" s="3" t="s">
        <v>50</v>
      </c>
      <c r="C124" s="9"/>
      <c r="D124" s="36">
        <f>SUM(D125:D133)</f>
        <v>0</v>
      </c>
      <c r="E124" s="36">
        <f>SUM(E125:E133)</f>
        <v>0</v>
      </c>
      <c r="F124" s="36">
        <f>SUM(F125:F133)</f>
        <v>0</v>
      </c>
      <c r="G124" s="36">
        <f>SUM(G125:G133)</f>
        <v>0</v>
      </c>
      <c r="H124" s="36">
        <f>SUM(H125:H133)</f>
        <v>0</v>
      </c>
      <c r="I124" s="37">
        <f t="shared" si="13"/>
        <v>0</v>
      </c>
    </row>
    <row r="125" spans="2:9" x14ac:dyDescent="0.2">
      <c r="B125" s="13" t="s">
        <v>51</v>
      </c>
      <c r="C125" s="11"/>
      <c r="D125" s="36"/>
      <c r="E125" s="37"/>
      <c r="F125" s="37">
        <f>D125+E125</f>
        <v>0</v>
      </c>
      <c r="G125" s="37"/>
      <c r="H125" s="37"/>
      <c r="I125" s="37">
        <f t="shared" si="13"/>
        <v>0</v>
      </c>
    </row>
    <row r="126" spans="2:9" x14ac:dyDescent="0.2">
      <c r="B126" s="13" t="s">
        <v>52</v>
      </c>
      <c r="C126" s="11"/>
      <c r="D126" s="36"/>
      <c r="E126" s="37"/>
      <c r="F126" s="37">
        <f t="shared" ref="F126:F133" si="17">D126+E126</f>
        <v>0</v>
      </c>
      <c r="G126" s="37"/>
      <c r="H126" s="37"/>
      <c r="I126" s="37">
        <f t="shared" si="13"/>
        <v>0</v>
      </c>
    </row>
    <row r="127" spans="2:9" x14ac:dyDescent="0.2">
      <c r="B127" s="13" t="s">
        <v>53</v>
      </c>
      <c r="C127" s="11"/>
      <c r="D127" s="36"/>
      <c r="E127" s="37"/>
      <c r="F127" s="37">
        <f t="shared" si="17"/>
        <v>0</v>
      </c>
      <c r="G127" s="37"/>
      <c r="H127" s="37"/>
      <c r="I127" s="37">
        <f t="shared" si="13"/>
        <v>0</v>
      </c>
    </row>
    <row r="128" spans="2:9" x14ac:dyDescent="0.2">
      <c r="B128" s="13" t="s">
        <v>54</v>
      </c>
      <c r="C128" s="11"/>
      <c r="D128" s="36"/>
      <c r="E128" s="37"/>
      <c r="F128" s="37">
        <f t="shared" si="17"/>
        <v>0</v>
      </c>
      <c r="G128" s="37"/>
      <c r="H128" s="37"/>
      <c r="I128" s="37">
        <f t="shared" si="13"/>
        <v>0</v>
      </c>
    </row>
    <row r="129" spans="2:9" x14ac:dyDescent="0.2">
      <c r="B129" s="13" t="s">
        <v>55</v>
      </c>
      <c r="C129" s="11"/>
      <c r="D129" s="36"/>
      <c r="E129" s="37"/>
      <c r="F129" s="37">
        <f t="shared" si="17"/>
        <v>0</v>
      </c>
      <c r="G129" s="37"/>
      <c r="H129" s="37"/>
      <c r="I129" s="37">
        <f t="shared" si="13"/>
        <v>0</v>
      </c>
    </row>
    <row r="130" spans="2:9" x14ac:dyDescent="0.2">
      <c r="B130" s="13" t="s">
        <v>56</v>
      </c>
      <c r="C130" s="11"/>
      <c r="D130" s="36"/>
      <c r="E130" s="37"/>
      <c r="F130" s="37">
        <f t="shared" si="17"/>
        <v>0</v>
      </c>
      <c r="G130" s="37"/>
      <c r="H130" s="37"/>
      <c r="I130" s="37">
        <f t="shared" si="13"/>
        <v>0</v>
      </c>
    </row>
    <row r="131" spans="2:9" x14ac:dyDescent="0.2">
      <c r="B131" s="13" t="s">
        <v>57</v>
      </c>
      <c r="C131" s="11"/>
      <c r="D131" s="36"/>
      <c r="E131" s="37"/>
      <c r="F131" s="37">
        <f t="shared" si="17"/>
        <v>0</v>
      </c>
      <c r="G131" s="37"/>
      <c r="H131" s="37"/>
      <c r="I131" s="37">
        <f t="shared" si="13"/>
        <v>0</v>
      </c>
    </row>
    <row r="132" spans="2:9" x14ac:dyDescent="0.2">
      <c r="B132" s="13" t="s">
        <v>58</v>
      </c>
      <c r="C132" s="11"/>
      <c r="D132" s="36"/>
      <c r="E132" s="37"/>
      <c r="F132" s="37">
        <f t="shared" si="17"/>
        <v>0</v>
      </c>
      <c r="G132" s="37"/>
      <c r="H132" s="37"/>
      <c r="I132" s="37">
        <f t="shared" si="13"/>
        <v>0</v>
      </c>
    </row>
    <row r="133" spans="2:9" x14ac:dyDescent="0.2">
      <c r="B133" s="13" t="s">
        <v>59</v>
      </c>
      <c r="C133" s="11"/>
      <c r="D133" s="36"/>
      <c r="E133" s="37"/>
      <c r="F133" s="37">
        <f t="shared" si="17"/>
        <v>0</v>
      </c>
      <c r="G133" s="37"/>
      <c r="H133" s="37"/>
      <c r="I133" s="37">
        <f t="shared" si="13"/>
        <v>0</v>
      </c>
    </row>
    <row r="134" spans="2:9" x14ac:dyDescent="0.2">
      <c r="B134" s="3" t="s">
        <v>60</v>
      </c>
      <c r="C134" s="9"/>
      <c r="D134" s="36">
        <f>SUM(D135:D137)</f>
        <v>0</v>
      </c>
      <c r="E134" s="36">
        <f>SUM(E135:E137)</f>
        <v>0</v>
      </c>
      <c r="F134" s="36">
        <f>SUM(F135:F137)</f>
        <v>0</v>
      </c>
      <c r="G134" s="36">
        <f>SUM(G135:G137)</f>
        <v>0</v>
      </c>
      <c r="H134" s="36">
        <f>SUM(H135:H137)</f>
        <v>0</v>
      </c>
      <c r="I134" s="37">
        <f t="shared" si="13"/>
        <v>0</v>
      </c>
    </row>
    <row r="135" spans="2:9" x14ac:dyDescent="0.2">
      <c r="B135" s="13" t="s">
        <v>61</v>
      </c>
      <c r="C135" s="11"/>
      <c r="D135" s="36"/>
      <c r="E135" s="37"/>
      <c r="F135" s="37">
        <f>D135+E135</f>
        <v>0</v>
      </c>
      <c r="G135" s="37"/>
      <c r="H135" s="37"/>
      <c r="I135" s="37">
        <f t="shared" si="13"/>
        <v>0</v>
      </c>
    </row>
    <row r="136" spans="2:9" x14ac:dyDescent="0.2">
      <c r="B136" s="13" t="s">
        <v>62</v>
      </c>
      <c r="C136" s="11"/>
      <c r="D136" s="36"/>
      <c r="E136" s="37"/>
      <c r="F136" s="37">
        <f>D136+E136</f>
        <v>0</v>
      </c>
      <c r="G136" s="37"/>
      <c r="H136" s="37"/>
      <c r="I136" s="37">
        <f t="shared" si="13"/>
        <v>0</v>
      </c>
    </row>
    <row r="137" spans="2:9" x14ac:dyDescent="0.2">
      <c r="B137" s="13" t="s">
        <v>63</v>
      </c>
      <c r="C137" s="11"/>
      <c r="D137" s="36"/>
      <c r="E137" s="37"/>
      <c r="F137" s="37">
        <f>D137+E137</f>
        <v>0</v>
      </c>
      <c r="G137" s="37"/>
      <c r="H137" s="37"/>
      <c r="I137" s="37">
        <f t="shared" si="13"/>
        <v>0</v>
      </c>
    </row>
    <row r="138" spans="2:9" x14ac:dyDescent="0.2">
      <c r="B138" s="3" t="s">
        <v>64</v>
      </c>
      <c r="C138" s="9"/>
      <c r="D138" s="36">
        <f>SUM(D139:D146)</f>
        <v>0</v>
      </c>
      <c r="E138" s="36">
        <f>SUM(E139:E146)</f>
        <v>0</v>
      </c>
      <c r="F138" s="36">
        <f>F139+F140+F141+F142+F143+F145+F146</f>
        <v>0</v>
      </c>
      <c r="G138" s="36">
        <f>SUM(G139:G146)</f>
        <v>0</v>
      </c>
      <c r="H138" s="36">
        <f>SUM(H139:H146)</f>
        <v>0</v>
      </c>
      <c r="I138" s="37">
        <f t="shared" si="13"/>
        <v>0</v>
      </c>
    </row>
    <row r="139" spans="2:9" x14ac:dyDescent="0.2">
      <c r="B139" s="13" t="s">
        <v>65</v>
      </c>
      <c r="C139" s="11"/>
      <c r="D139" s="36"/>
      <c r="E139" s="37"/>
      <c r="F139" s="37">
        <f>D139+E139</f>
        <v>0</v>
      </c>
      <c r="G139" s="37"/>
      <c r="H139" s="37"/>
      <c r="I139" s="37">
        <f t="shared" si="13"/>
        <v>0</v>
      </c>
    </row>
    <row r="140" spans="2:9" x14ac:dyDescent="0.2">
      <c r="B140" s="13" t="s">
        <v>66</v>
      </c>
      <c r="C140" s="11"/>
      <c r="D140" s="36"/>
      <c r="E140" s="37"/>
      <c r="F140" s="37">
        <f t="shared" ref="F140:F146" si="18">D140+E140</f>
        <v>0</v>
      </c>
      <c r="G140" s="37"/>
      <c r="H140" s="37"/>
      <c r="I140" s="37">
        <f t="shared" si="13"/>
        <v>0</v>
      </c>
    </row>
    <row r="141" spans="2:9" x14ac:dyDescent="0.2">
      <c r="B141" s="13" t="s">
        <v>67</v>
      </c>
      <c r="C141" s="11"/>
      <c r="D141" s="36"/>
      <c r="E141" s="37"/>
      <c r="F141" s="37">
        <f t="shared" si="18"/>
        <v>0</v>
      </c>
      <c r="G141" s="37"/>
      <c r="H141" s="37"/>
      <c r="I141" s="37">
        <f t="shared" si="13"/>
        <v>0</v>
      </c>
    </row>
    <row r="142" spans="2:9" x14ac:dyDescent="0.2">
      <c r="B142" s="13" t="s">
        <v>68</v>
      </c>
      <c r="C142" s="11"/>
      <c r="D142" s="36"/>
      <c r="E142" s="37"/>
      <c r="F142" s="37">
        <f t="shared" si="18"/>
        <v>0</v>
      </c>
      <c r="G142" s="37"/>
      <c r="H142" s="37"/>
      <c r="I142" s="37">
        <f t="shared" si="13"/>
        <v>0</v>
      </c>
    </row>
    <row r="143" spans="2:9" x14ac:dyDescent="0.2">
      <c r="B143" s="13" t="s">
        <v>69</v>
      </c>
      <c r="C143" s="11"/>
      <c r="D143" s="36"/>
      <c r="E143" s="37"/>
      <c r="F143" s="37">
        <f t="shared" si="18"/>
        <v>0</v>
      </c>
      <c r="G143" s="37"/>
      <c r="H143" s="37"/>
      <c r="I143" s="37">
        <f t="shared" si="13"/>
        <v>0</v>
      </c>
    </row>
    <row r="144" spans="2:9" x14ac:dyDescent="0.2">
      <c r="B144" s="13" t="s">
        <v>70</v>
      </c>
      <c r="C144" s="11"/>
      <c r="D144" s="36"/>
      <c r="E144" s="37"/>
      <c r="F144" s="37">
        <f t="shared" si="18"/>
        <v>0</v>
      </c>
      <c r="G144" s="37"/>
      <c r="H144" s="37"/>
      <c r="I144" s="37">
        <f t="shared" si="13"/>
        <v>0</v>
      </c>
    </row>
    <row r="145" spans="2:9" x14ac:dyDescent="0.2">
      <c r="B145" s="13" t="s">
        <v>71</v>
      </c>
      <c r="C145" s="11"/>
      <c r="D145" s="36"/>
      <c r="E145" s="37"/>
      <c r="F145" s="37">
        <f t="shared" si="18"/>
        <v>0</v>
      </c>
      <c r="G145" s="37"/>
      <c r="H145" s="37"/>
      <c r="I145" s="37">
        <f t="shared" si="13"/>
        <v>0</v>
      </c>
    </row>
    <row r="146" spans="2:9" x14ac:dyDescent="0.2">
      <c r="B146" s="13" t="s">
        <v>72</v>
      </c>
      <c r="C146" s="11"/>
      <c r="D146" s="36"/>
      <c r="E146" s="37"/>
      <c r="F146" s="37">
        <f t="shared" si="18"/>
        <v>0</v>
      </c>
      <c r="G146" s="37"/>
      <c r="H146" s="37"/>
      <c r="I146" s="37">
        <f t="shared" si="13"/>
        <v>0</v>
      </c>
    </row>
    <row r="147" spans="2:9" x14ac:dyDescent="0.2">
      <c r="B147" s="3" t="s">
        <v>73</v>
      </c>
      <c r="C147" s="9"/>
      <c r="D147" s="36">
        <f>SUM(D148:D150)</f>
        <v>0</v>
      </c>
      <c r="E147" s="36">
        <f>SUM(E148:E150)</f>
        <v>0</v>
      </c>
      <c r="F147" s="36">
        <f>SUM(F148:F150)</f>
        <v>0</v>
      </c>
      <c r="G147" s="36">
        <f>SUM(G148:G150)</f>
        <v>0</v>
      </c>
      <c r="H147" s="36">
        <f>SUM(H148:H150)</f>
        <v>0</v>
      </c>
      <c r="I147" s="37">
        <f t="shared" si="13"/>
        <v>0</v>
      </c>
    </row>
    <row r="148" spans="2:9" x14ac:dyDescent="0.2">
      <c r="B148" s="13" t="s">
        <v>74</v>
      </c>
      <c r="C148" s="11"/>
      <c r="D148" s="36"/>
      <c r="E148" s="37"/>
      <c r="F148" s="37">
        <f>D148+E148</f>
        <v>0</v>
      </c>
      <c r="G148" s="37"/>
      <c r="H148" s="37"/>
      <c r="I148" s="37">
        <f t="shared" si="13"/>
        <v>0</v>
      </c>
    </row>
    <row r="149" spans="2:9" x14ac:dyDescent="0.2">
      <c r="B149" s="13" t="s">
        <v>75</v>
      </c>
      <c r="C149" s="11"/>
      <c r="D149" s="36"/>
      <c r="E149" s="37"/>
      <c r="F149" s="37">
        <f>D149+E149</f>
        <v>0</v>
      </c>
      <c r="G149" s="37"/>
      <c r="H149" s="37"/>
      <c r="I149" s="37">
        <f t="shared" si="13"/>
        <v>0</v>
      </c>
    </row>
    <row r="150" spans="2:9" x14ac:dyDescent="0.2">
      <c r="B150" s="13" t="s">
        <v>76</v>
      </c>
      <c r="C150" s="11"/>
      <c r="D150" s="36"/>
      <c r="E150" s="37"/>
      <c r="F150" s="37">
        <f>D150+E150</f>
        <v>0</v>
      </c>
      <c r="G150" s="37"/>
      <c r="H150" s="37"/>
      <c r="I150" s="37">
        <f t="shared" ref="I150:I158" si="19">F150-G150</f>
        <v>0</v>
      </c>
    </row>
    <row r="151" spans="2:9" x14ac:dyDescent="0.2">
      <c r="B151" s="3" t="s">
        <v>77</v>
      </c>
      <c r="C151" s="9"/>
      <c r="D151" s="36">
        <f>SUM(D152:D158)</f>
        <v>0</v>
      </c>
      <c r="E151" s="36">
        <f>SUM(E152:E158)</f>
        <v>0</v>
      </c>
      <c r="F151" s="36">
        <f>SUM(F152:F158)</f>
        <v>0</v>
      </c>
      <c r="G151" s="36">
        <f>SUM(G152:G158)</f>
        <v>0</v>
      </c>
      <c r="H151" s="36">
        <f>SUM(H152:H158)</f>
        <v>0</v>
      </c>
      <c r="I151" s="37">
        <f t="shared" si="19"/>
        <v>0</v>
      </c>
    </row>
    <row r="152" spans="2:9" x14ac:dyDescent="0.2">
      <c r="B152" s="13" t="s">
        <v>78</v>
      </c>
      <c r="C152" s="11"/>
      <c r="D152" s="36"/>
      <c r="E152" s="37"/>
      <c r="F152" s="37">
        <f>D152+E152</f>
        <v>0</v>
      </c>
      <c r="G152" s="37"/>
      <c r="H152" s="37"/>
      <c r="I152" s="37">
        <f t="shared" si="19"/>
        <v>0</v>
      </c>
    </row>
    <row r="153" spans="2:9" x14ac:dyDescent="0.2">
      <c r="B153" s="13" t="s">
        <v>79</v>
      </c>
      <c r="C153" s="11"/>
      <c r="D153" s="36"/>
      <c r="E153" s="37"/>
      <c r="F153" s="37">
        <f t="shared" ref="F153:F158" si="20">D153+E153</f>
        <v>0</v>
      </c>
      <c r="G153" s="37"/>
      <c r="H153" s="37"/>
      <c r="I153" s="37">
        <f t="shared" si="19"/>
        <v>0</v>
      </c>
    </row>
    <row r="154" spans="2:9" x14ac:dyDescent="0.2">
      <c r="B154" s="13" t="s">
        <v>80</v>
      </c>
      <c r="C154" s="11"/>
      <c r="D154" s="36"/>
      <c r="E154" s="37"/>
      <c r="F154" s="37">
        <f t="shared" si="20"/>
        <v>0</v>
      </c>
      <c r="G154" s="37"/>
      <c r="H154" s="37"/>
      <c r="I154" s="37">
        <f t="shared" si="19"/>
        <v>0</v>
      </c>
    </row>
    <row r="155" spans="2:9" x14ac:dyDescent="0.2">
      <c r="B155" s="13" t="s">
        <v>81</v>
      </c>
      <c r="C155" s="11"/>
      <c r="D155" s="36"/>
      <c r="E155" s="37"/>
      <c r="F155" s="37">
        <f t="shared" si="20"/>
        <v>0</v>
      </c>
      <c r="G155" s="37"/>
      <c r="H155" s="37"/>
      <c r="I155" s="37">
        <f t="shared" si="19"/>
        <v>0</v>
      </c>
    </row>
    <row r="156" spans="2:9" x14ac:dyDescent="0.2">
      <c r="B156" s="13" t="s">
        <v>82</v>
      </c>
      <c r="C156" s="11"/>
      <c r="D156" s="36"/>
      <c r="E156" s="37"/>
      <c r="F156" s="37">
        <f t="shared" si="20"/>
        <v>0</v>
      </c>
      <c r="G156" s="37"/>
      <c r="H156" s="37"/>
      <c r="I156" s="37">
        <f t="shared" si="19"/>
        <v>0</v>
      </c>
    </row>
    <row r="157" spans="2:9" x14ac:dyDescent="0.2">
      <c r="B157" s="13" t="s">
        <v>83</v>
      </c>
      <c r="C157" s="11"/>
      <c r="D157" s="36"/>
      <c r="E157" s="37"/>
      <c r="F157" s="37">
        <f t="shared" si="20"/>
        <v>0</v>
      </c>
      <c r="G157" s="37"/>
      <c r="H157" s="37"/>
      <c r="I157" s="37">
        <f t="shared" si="19"/>
        <v>0</v>
      </c>
    </row>
    <row r="158" spans="2:9" x14ac:dyDescent="0.2">
      <c r="B158" s="13" t="s">
        <v>84</v>
      </c>
      <c r="C158" s="11"/>
      <c r="D158" s="36"/>
      <c r="E158" s="37"/>
      <c r="F158" s="37">
        <f t="shared" si="20"/>
        <v>0</v>
      </c>
      <c r="G158" s="37"/>
      <c r="H158" s="37"/>
      <c r="I158" s="37">
        <f t="shared" si="19"/>
        <v>0</v>
      </c>
    </row>
    <row r="159" spans="2:9" x14ac:dyDescent="0.2">
      <c r="B159" s="3"/>
      <c r="C159" s="9"/>
      <c r="D159" s="36"/>
      <c r="E159" s="37"/>
      <c r="F159" s="37"/>
      <c r="G159" s="37"/>
      <c r="H159" s="37"/>
      <c r="I159" s="37"/>
    </row>
    <row r="160" spans="2:9" x14ac:dyDescent="0.2">
      <c r="B160" s="4" t="s">
        <v>86</v>
      </c>
      <c r="C160" s="10"/>
      <c r="D160" s="35">
        <f t="shared" ref="D160:I160" si="21">D10+D85</f>
        <v>68912691.390000001</v>
      </c>
      <c r="E160" s="35">
        <f t="shared" si="21"/>
        <v>3762292.7499999995</v>
      </c>
      <c r="F160" s="35">
        <f t="shared" si="21"/>
        <v>72674984.139999986</v>
      </c>
      <c r="G160" s="35">
        <f t="shared" si="21"/>
        <v>57473889.119999997</v>
      </c>
      <c r="H160" s="35">
        <f t="shared" si="21"/>
        <v>57401078.119999997</v>
      </c>
      <c r="I160" s="35">
        <f t="shared" si="21"/>
        <v>15201095.019999996</v>
      </c>
    </row>
    <row r="161" spans="2:9" ht="13.5" thickBot="1" x14ac:dyDescent="0.25">
      <c r="B161" s="5"/>
      <c r="C161" s="12"/>
      <c r="D161" s="41"/>
      <c r="E161" s="42"/>
      <c r="F161" s="42"/>
      <c r="G161" s="42"/>
      <c r="H161" s="42"/>
      <c r="I161" s="42"/>
    </row>
  </sheetData>
  <mergeCells count="12">
    <mergeCell ref="I7:I9"/>
    <mergeCell ref="D7:H8"/>
    <mergeCell ref="B39:C39"/>
    <mergeCell ref="B49:C49"/>
    <mergeCell ref="B63:C63"/>
    <mergeCell ref="B114:C114"/>
    <mergeCell ref="B7:C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2016-12-20T19:53:14Z</cp:lastPrinted>
  <dcterms:created xsi:type="dcterms:W3CDTF">2016-10-11T20:25:15Z</dcterms:created>
  <dcterms:modified xsi:type="dcterms:W3CDTF">2022-10-20T13:36:11Z</dcterms:modified>
</cp:coreProperties>
</file>