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CONTABILIDAD CRISTIS\Desktop\SISTEMA DE EVALUACION DE ARMONIZACION CONTABLE\2021\3ER TRIM 21\"/>
    </mc:Choice>
  </mc:AlternateContent>
  <xr:revisionPtr revIDLastSave="0" documentId="13_ncr:1_{0AE794A2-D473-4693-8AA7-766FA86893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P-6" sheetId="27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27" l="1"/>
  <c r="G34" i="27"/>
  <c r="F34" i="27"/>
  <c r="E34" i="27"/>
  <c r="H34" i="27"/>
  <c r="F11" i="27"/>
  <c r="I11" i="27" s="1"/>
</calcChain>
</file>

<file path=xl/sharedStrings.xml><?xml version="1.0" encoding="utf-8"?>
<sst xmlns="http://schemas.openxmlformats.org/spreadsheetml/2006/main" count="38" uniqueCount="38">
  <si>
    <t>Modificado</t>
  </si>
  <si>
    <t>Devengado</t>
  </si>
  <si>
    <t>Estado Analítico del Ejercicio del Presupuesto de Egresos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</si>
  <si>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</si>
  <si>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</si>
  <si>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</si>
  <si>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</si>
  <si>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</si>
  <si>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</si>
  <si>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</si>
  <si>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</si>
  <si>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Clasificación Administrativa</t>
  </si>
  <si>
    <t xml:space="preserve">     Total del Gasto</t>
  </si>
  <si>
    <t>COMISIÓN DE AGUA POTABLE Y ALCANTARILLADO DEL MUNICIPIO DE IGUALA</t>
  </si>
  <si>
    <t>DIRECCIÓN GENERAL</t>
  </si>
  <si>
    <t>DEPARTAMENTO COBRANZA</t>
  </si>
  <si>
    <t>DEPARTAMENTO INFORMATICA</t>
  </si>
  <si>
    <t>DEPARTAMENTO CULTURA DEL AGUA</t>
  </si>
  <si>
    <t>DEPARTAMENTO AGUA POTABLE</t>
  </si>
  <si>
    <t>DEPARTAMENTO DRENAJE Y ALCANTARILLADO</t>
  </si>
  <si>
    <t>DEPARTAMENTO BOMBEROS</t>
  </si>
  <si>
    <t>DEPARTAMENTO PLANTA POTABILIZADORA</t>
  </si>
  <si>
    <t>DEPARTAMENTO ALBAÑILERIA</t>
  </si>
  <si>
    <t>DEPARTAMENTO MANTENIMIENTO</t>
  </si>
  <si>
    <t>DEPARTAMENTO PETAR</t>
  </si>
  <si>
    <t>DEPARTAMENTO CONTABILIDAD</t>
  </si>
  <si>
    <t>DEPARTAMENTO COBROS</t>
  </si>
  <si>
    <t>DIRECCION JURIDICA</t>
  </si>
  <si>
    <t>DEPARTAMENTO DIRECCION</t>
  </si>
  <si>
    <t>DIRECCION OPERATIVA</t>
  </si>
  <si>
    <t>UNIDAD TRANSPARENCIA</t>
  </si>
  <si>
    <t>DEPARTAMENTO DE PLANEACION PROYECTOS Y PRESUPUESTOS</t>
  </si>
  <si>
    <t>DEPARTAMENTO DE CARTOGRAFIA DIGITAL Y SISTEMAS DE INFORMACION GEOGRAFICA</t>
  </si>
  <si>
    <t>DEPARTAMENTO DE CONTRALORIA INTERNA</t>
  </si>
  <si>
    <t>DEPARTAMENTO DE TESORERIA</t>
  </si>
  <si>
    <t>DEPARTAMENTO DE CONTRATOS</t>
  </si>
  <si>
    <t>DEPARTAMENTO DE MEDICION</t>
  </si>
  <si>
    <t>Del 01 de Enero 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</si>
</sst>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9"/>
      <color indexed="8"/>
      <name val="Arial"/>
      <family val="2"/>
    </font>
    <font>
      <b/>
      <sz val="7"/>
      <color indexed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0" fontId="5" fillId="0" borderId="0"/>
    <xf numFmtId="0" fontId="8" fillId="0" borderId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4" fillId="2" borderId="4" xfId="2" applyFont="1" applyFill="1" applyBorder="1" applyAlignment="1">
      <alignment horizontal="justify" vertical="center" wrapText="1"/>
    </xf>
    <xf numFmtId="0" fontId="4" fillId="2" borderId="5" xfId="2" applyFont="1" applyFill="1" applyBorder="1" applyAlignment="1">
      <alignment horizontal="justify" vertical="center" wrapText="1"/>
    </xf>
    <xf numFmtId="0" fontId="1" fillId="0" borderId="0" xfId="21"/>
    <xf numFmtId="0" fontId="6" fillId="0" borderId="0" xfId="6"/>
    <xf numFmtId="0" fontId="4" fillId="2" borderId="15" xfId="2" applyFont="1" applyFill="1" applyBorder="1" applyAlignment="1">
      <alignment horizontal="justify" vertical="center" wrapText="1"/>
    </xf>
    <xf numFmtId="0" fontId="11" fillId="0" borderId="0" xfId="0" applyFont="1" applyAlignment="1">
      <alignment vertical="center" wrapText="1"/>
    </xf>
    <xf numFmtId="0" fontId="0" fillId="0" borderId="0" xfId="0" applyFill="1"/>
    <xf numFmtId="0" fontId="4" fillId="0" borderId="0" xfId="2" applyFont="1" applyFill="1"/>
    <xf numFmtId="37" fontId="12" fillId="3" borderId="12" xfId="1" applyNumberFormat="1" applyFont="1" applyFill="1" applyBorder="1" applyAlignment="1" applyProtection="1">
      <alignment horizontal="center" vertical="center"/>
    </xf>
    <xf numFmtId="37" fontId="12" fillId="3" borderId="12" xfId="1" applyNumberFormat="1" applyFont="1" applyFill="1" applyBorder="1" applyAlignment="1" applyProtection="1">
      <alignment horizontal="center" vertical="center" wrapText="1"/>
    </xf>
    <xf numFmtId="37" fontId="12" fillId="3" borderId="12" xfId="1" applyNumberFormat="1" applyFont="1" applyFill="1" applyBorder="1" applyAlignment="1" applyProtection="1">
      <alignment horizontal="center"/>
    </xf>
    <xf numFmtId="8" fontId="14" fillId="4" borderId="14" xfId="0" applyNumberFormat="1" applyFont="1" applyFill="1" applyBorder="1" applyAlignment="1" applyProtection="1">
      <alignment vertical="center" wrapText="1"/>
      <protection locked="0"/>
    </xf>
    <xf numFmtId="8" fontId="14" fillId="4" borderId="14" xfId="0" applyNumberFormat="1" applyFont="1" applyFill="1" applyBorder="1" applyAlignment="1">
      <alignment vertical="center" wrapText="1"/>
    </xf>
    <xf numFmtId="0" fontId="4" fillId="2" borderId="4" xfId="2" applyFont="1" applyFill="1" applyBorder="1" applyAlignment="1" applyProtection="1">
      <alignment horizontal="left" vertical="top" wrapText="1"/>
      <protection locked="0"/>
    </xf>
    <xf numFmtId="0" fontId="4" fillId="2" borderId="5" xfId="2" applyFont="1" applyFill="1" applyBorder="1" applyAlignment="1" applyProtection="1">
      <alignment horizontal="left" vertical="top" wrapText="1"/>
      <protection locked="0"/>
    </xf>
    <xf numFmtId="8" fontId="15" fillId="4" borderId="14" xfId="0" applyNumberFormat="1" applyFont="1" applyFill="1" applyBorder="1" applyAlignment="1" applyProtection="1">
      <alignment vertical="center" wrapText="1"/>
      <protection locked="0"/>
    </xf>
    <xf numFmtId="0" fontId="4" fillId="2" borderId="5" xfId="2" applyFont="1" applyFill="1" applyBorder="1" applyAlignment="1" applyProtection="1">
      <alignment horizontal="left" vertical="center" wrapText="1"/>
      <protection locked="0"/>
    </xf>
    <xf numFmtId="8" fontId="15" fillId="4" borderId="13" xfId="0" applyNumberFormat="1" applyFont="1" applyFill="1" applyBorder="1" applyAlignment="1" applyProtection="1">
      <alignment vertical="center" wrapText="1"/>
      <protection locked="0"/>
    </xf>
    <xf numFmtId="8" fontId="14" fillId="4" borderId="12" xfId="0" applyNumberFormat="1" applyFont="1" applyFill="1" applyBorder="1" applyAlignment="1" applyProtection="1">
      <alignment vertical="center" wrapText="1"/>
      <protection locked="0"/>
    </xf>
    <xf numFmtId="37" fontId="2" fillId="3" borderId="1" xfId="1" applyNumberFormat="1" applyFont="1" applyFill="1" applyBorder="1" applyAlignment="1" applyProtection="1">
      <alignment horizontal="center"/>
    </xf>
    <xf numFmtId="37" fontId="2" fillId="3" borderId="2" xfId="1" applyNumberFormat="1" applyFont="1" applyFill="1" applyBorder="1" applyAlignment="1" applyProtection="1">
      <alignment horizontal="center"/>
    </xf>
    <xf numFmtId="37" fontId="2" fillId="3" borderId="3" xfId="1" applyNumberFormat="1" applyFont="1" applyFill="1" applyBorder="1" applyAlignment="1" applyProtection="1">
      <alignment horizontal="center"/>
    </xf>
    <xf numFmtId="0" fontId="13" fillId="2" borderId="9" xfId="2" applyFont="1" applyFill="1" applyBorder="1" applyAlignment="1">
      <alignment horizontal="left" vertical="center" wrapText="1"/>
    </xf>
    <xf numFmtId="0" fontId="13" fillId="2" borderId="11" xfId="2" applyFont="1" applyFill="1" applyBorder="1" applyAlignment="1">
      <alignment horizontal="left" vertical="center" wrapText="1"/>
    </xf>
    <xf numFmtId="0" fontId="13" fillId="2" borderId="4" xfId="2" applyFont="1" applyFill="1" applyBorder="1" applyAlignment="1" applyProtection="1">
      <alignment horizontal="left" vertical="top" wrapText="1"/>
      <protection locked="0"/>
    </xf>
    <xf numFmtId="0" fontId="4" fillId="2" borderId="5" xfId="2" applyFont="1" applyFill="1" applyBorder="1" applyAlignment="1" applyProtection="1">
      <alignment horizontal="left" vertical="top" wrapText="1"/>
      <protection locked="0"/>
    </xf>
    <xf numFmtId="37" fontId="2" fillId="3" borderId="4" xfId="1" applyNumberFormat="1" applyFont="1" applyFill="1" applyBorder="1" applyAlignment="1" applyProtection="1">
      <alignment horizontal="center"/>
    </xf>
    <xf numFmtId="37" fontId="2" fillId="3" borderId="0" xfId="1" applyNumberFormat="1" applyFont="1" applyFill="1" applyBorder="1" applyAlignment="1" applyProtection="1">
      <alignment horizontal="center"/>
    </xf>
    <xf numFmtId="37" fontId="2" fillId="3" borderId="5" xfId="1" applyNumberFormat="1" applyFont="1" applyFill="1" applyBorder="1" applyAlignment="1" applyProtection="1">
      <alignment horizontal="center"/>
    </xf>
    <xf numFmtId="37" fontId="2" fillId="3" borderId="6" xfId="1" applyNumberFormat="1" applyFont="1" applyFill="1" applyBorder="1" applyAlignment="1" applyProtection="1">
      <alignment horizontal="center"/>
    </xf>
    <xf numFmtId="37" fontId="2" fillId="3" borderId="7" xfId="1" applyNumberFormat="1" applyFont="1" applyFill="1" applyBorder="1" applyAlignment="1" applyProtection="1">
      <alignment horizontal="center"/>
    </xf>
    <xf numFmtId="37" fontId="2" fillId="3" borderId="8" xfId="1" applyNumberFormat="1" applyFont="1" applyFill="1" applyBorder="1" applyAlignment="1" applyProtection="1">
      <alignment horizontal="center"/>
    </xf>
    <xf numFmtId="37" fontId="12" fillId="3" borderId="1" xfId="1" applyNumberFormat="1" applyFont="1" applyFill="1" applyBorder="1" applyAlignment="1" applyProtection="1">
      <alignment horizontal="center" vertical="center" wrapText="1"/>
    </xf>
    <xf numFmtId="37" fontId="12" fillId="3" borderId="3" xfId="1" applyNumberFormat="1" applyFont="1" applyFill="1" applyBorder="1" applyAlignment="1" applyProtection="1">
      <alignment horizontal="center" vertical="center"/>
    </xf>
    <xf numFmtId="37" fontId="12" fillId="3" borderId="4" xfId="1" applyNumberFormat="1" applyFont="1" applyFill="1" applyBorder="1" applyAlignment="1" applyProtection="1">
      <alignment horizontal="center" vertical="center"/>
    </xf>
    <xf numFmtId="37" fontId="12" fillId="3" borderId="5" xfId="1" applyNumberFormat="1" applyFont="1" applyFill="1" applyBorder="1" applyAlignment="1" applyProtection="1">
      <alignment horizontal="center" vertical="center"/>
    </xf>
    <xf numFmtId="37" fontId="12" fillId="3" borderId="6" xfId="1" applyNumberFormat="1" applyFont="1" applyFill="1" applyBorder="1" applyAlignment="1" applyProtection="1">
      <alignment horizontal="center" vertical="center"/>
    </xf>
    <xf numFmtId="37" fontId="12" fillId="3" borderId="8" xfId="1" applyNumberFormat="1" applyFont="1" applyFill="1" applyBorder="1" applyAlignment="1" applyProtection="1">
      <alignment horizontal="center" vertical="center"/>
    </xf>
    <xf numFmtId="37" fontId="12" fillId="3" borderId="9" xfId="1" applyNumberFormat="1" applyFont="1" applyFill="1" applyBorder="1" applyAlignment="1" applyProtection="1">
      <alignment horizontal="center"/>
    </xf>
    <xf numFmtId="37" fontId="12" fillId="3" borderId="10" xfId="1" applyNumberFormat="1" applyFont="1" applyFill="1" applyBorder="1" applyAlignment="1" applyProtection="1">
      <alignment horizontal="center"/>
    </xf>
    <xf numFmtId="37" fontId="12" fillId="3" borderId="11" xfId="1" applyNumberFormat="1" applyFont="1" applyFill="1" applyBorder="1" applyAlignment="1" applyProtection="1">
      <alignment horizontal="center"/>
    </xf>
    <xf numFmtId="37" fontId="12" fillId="3" borderId="12" xfId="1" applyNumberFormat="1" applyFont="1" applyFill="1" applyBorder="1" applyAlignment="1" applyProtection="1">
      <alignment horizontal="center" vertical="center" wrapText="1"/>
    </xf>
    <xf numFmtId="37" fontId="12" fillId="3" borderId="15" xfId="1" applyNumberFormat="1" applyFont="1" applyFill="1" applyBorder="1" applyAlignment="1" applyProtection="1">
      <alignment horizontal="center"/>
    </xf>
    <xf numFmtId="8" fontId="14" fillId="4" borderId="13" xfId="0" applyNumberFormat="1" applyFont="1" applyFill="1" applyBorder="1" applyAlignment="1">
      <alignment vertical="center" wrapText="1"/>
    </xf>
    <xf numFmtId="7" fontId="10" fillId="0" borderId="14" xfId="0" applyNumberFormat="1" applyFont="1" applyBorder="1" applyAlignment="1">
      <alignment wrapText="1"/>
    </xf>
    <xf numFmtId="7" fontId="10" fillId="0" borderId="13" xfId="0" applyNumberFormat="1" applyFont="1" applyBorder="1" applyAlignment="1">
      <alignment wrapText="1"/>
    </xf>
    <xf numFmtId="7" fontId="16" fillId="0" borderId="14" xfId="0" applyNumberFormat="1" applyFont="1" applyBorder="1" applyAlignment="1">
      <alignment wrapText="1"/>
    </xf>
  </cellXfs>
  <cellStyles count="22">
    <cellStyle name="Millares 2 2" xfId="15" xr:uid="{00000000-0005-0000-0000-000000000000}"/>
    <cellStyle name="Millares 2 3" xfId="3" xr:uid="{00000000-0005-0000-0000-000001000000}"/>
    <cellStyle name="Millares 5" xfId="1" xr:uid="{00000000-0005-0000-0000-000002000000}"/>
    <cellStyle name="Moneda 2 2" xfId="9" xr:uid="{00000000-0005-0000-0000-000003000000}"/>
    <cellStyle name="Normal" xfId="0" builtinId="0"/>
    <cellStyle name="Normal 10" xfId="2" xr:uid="{00000000-0005-0000-0000-000005000000}"/>
    <cellStyle name="Normal 11 2" xfId="21" xr:uid="{00000000-0005-0000-0000-000006000000}"/>
    <cellStyle name="Normal 15" xfId="6" xr:uid="{00000000-0005-0000-0000-000007000000}"/>
    <cellStyle name="Normal 2" xfId="11" xr:uid="{00000000-0005-0000-0000-000008000000}"/>
    <cellStyle name="Normal 2 2" xfId="7" xr:uid="{00000000-0005-0000-0000-000009000000}"/>
    <cellStyle name="Normal 3" xfId="12" xr:uid="{00000000-0005-0000-0000-00000A000000}"/>
    <cellStyle name="Normal 3 2" xfId="17" xr:uid="{00000000-0005-0000-0000-00000B000000}"/>
    <cellStyle name="Normal 4" xfId="13" xr:uid="{00000000-0005-0000-0000-00000C000000}"/>
    <cellStyle name="Normal 6 3 2 2" xfId="16" xr:uid="{00000000-0005-0000-0000-00000D000000}"/>
    <cellStyle name="Normal 6 4" xfId="5" xr:uid="{00000000-0005-0000-0000-00000E000000}"/>
    <cellStyle name="Normal 6 4 2" xfId="18" xr:uid="{00000000-0005-0000-0000-00000F000000}"/>
    <cellStyle name="Normal 7 2" xfId="8" xr:uid="{00000000-0005-0000-0000-000010000000}"/>
    <cellStyle name="Normal 7 2 2" xfId="19" xr:uid="{00000000-0005-0000-0000-000011000000}"/>
    <cellStyle name="Normal 7 3 2" xfId="14" xr:uid="{00000000-0005-0000-0000-000012000000}"/>
    <cellStyle name="Normal 7 4" xfId="20" xr:uid="{00000000-0005-0000-0000-000013000000}"/>
    <cellStyle name="Normal 9 3" xfId="4" xr:uid="{00000000-0005-0000-0000-000014000000}"/>
    <cellStyle name="Porcentual 2" xfId="10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133351</xdr:colOff>
      <xdr:row>38</xdr:row>
      <xdr:rowOff>171450</xdr:rowOff>
    </xdr:from>
    <xdr:to>
      <xdr:col>8</xdr:col>
      <xdr:colOff>619126</xdr:colOff>
      <xdr:row>40</xdr:row>
      <xdr:rowOff>95250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B59DD9D-DF2B-4BE2-9149-B20130843E95}"/>
            </a:ext>
          </a:extLst>
        </xdr:cNvPr>
        <xdr:cNvSpPr txBox="1"/>
      </xdr:nvSpPr>
      <xdr:spPr>
        <a:xfrm>
          <a:off x="590551" y="7696200"/>
          <a:ext cx="78105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  <xdr:twoCellAnchor editAs="oneCell">
    <xdr:from>
      <xdr:col>7</xdr:col>
      <xdr:colOff>127288</xdr:colOff>
      <xdr:row>1</xdr:row>
      <xdr:rowOff>85725</xdr:rowOff>
    </xdr:from>
    <xdr:to>
      <xdr:col>8</xdr:col>
      <xdr:colOff>762784</xdr:colOff>
      <xdr:row>4</xdr:row>
      <xdr:rowOff>104774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2E255CD6-4614-4C00-9D23-EC671D5F65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80" b="23980"/>
        <a:stretch/>
      </xdr:blipFill>
      <xdr:spPr bwMode="auto">
        <a:xfrm>
          <a:off x="6956713" y="276225"/>
          <a:ext cx="1587996" cy="5905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95250</xdr:colOff>
      <xdr:row>1</xdr:row>
      <xdr:rowOff>47625</xdr:rowOff>
    </xdr:from>
    <xdr:to>
      <xdr:col>2</xdr:col>
      <xdr:colOff>1285875</xdr:colOff>
      <xdr:row>4</xdr:row>
      <xdr:rowOff>123210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D3372EED-AB47-4E2E-A248-1E251C53D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238125"/>
          <a:ext cx="1190625" cy="647085"/>
        </a:xfrm>
        <a:prstGeom prst="rect">
          <a:avLst/>
        </a:prstGeom>
      </xdr:spPr>
    </xdr:pic>
    <xdr:clientData/>
  </xdr:twoCellAnchor>
  <xdr:twoCellAnchor>
    <xdr:from>
      <xdr:col>1</xdr:col>
      <xdr:colOff>144610</xdr:colOff>
      <xdr:row>45</xdr:row>
      <xdr:rowOff>123825</xdr:rowOff>
    </xdr:from>
    <xdr:to>
      <xdr:col>2</xdr:col>
      <xdr:colOff>2162175</xdr:colOff>
      <xdr:row>51</xdr:row>
      <xdr:rowOff>12123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2A3EFCC9-8444-4847-AD13-D6E274B42C43}"/>
            </a:ext>
          </a:extLst>
        </xdr:cNvPr>
        <xdr:cNvSpPr txBox="1"/>
      </xdr:nvSpPr>
      <xdr:spPr>
        <a:xfrm>
          <a:off x="363685" y="8810625"/>
          <a:ext cx="2255690" cy="9741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_______________________________________</a:t>
          </a:r>
        </a:p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Elaborado por:</a:t>
          </a:r>
        </a:p>
        <a:p>
          <a:pPr algn="ctr"/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C.P. INOCENCIO ROMÁN ORTÍZ</a:t>
          </a:r>
        </a:p>
        <a:p>
          <a:pPr algn="ctr"/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DIRECTOR ADMINISTRATIVO CAPAMI</a:t>
          </a:r>
        </a:p>
      </xdr:txBody>
    </xdr:sp>
    <xdr:clientData/>
  </xdr:twoCellAnchor>
  <xdr:twoCellAnchor>
    <xdr:from>
      <xdr:col>3</xdr:col>
      <xdr:colOff>428624</xdr:colOff>
      <xdr:row>46</xdr:row>
      <xdr:rowOff>7792</xdr:rowOff>
    </xdr:from>
    <xdr:to>
      <xdr:col>5</xdr:col>
      <xdr:colOff>590664</xdr:colOff>
      <xdr:row>50</xdr:row>
      <xdr:rowOff>168894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63147A37-AB52-450D-B8C6-68F6494630A9}"/>
            </a:ext>
          </a:extLst>
        </xdr:cNvPr>
        <xdr:cNvSpPr txBox="1"/>
      </xdr:nvSpPr>
      <xdr:spPr>
        <a:xfrm>
          <a:off x="3448049" y="8856517"/>
          <a:ext cx="2105140" cy="8945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_____________________________</a:t>
          </a:r>
        </a:p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Revisado por:</a:t>
          </a:r>
        </a:p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C.P. ADRIÁN</a:t>
          </a:r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 ISRAEL NÁJERA SUÁREZ</a:t>
          </a:r>
        </a:p>
        <a:p>
          <a:pPr algn="ctr"/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CONTRALOR INTERNO CAPAMI</a:t>
          </a:r>
        </a:p>
      </xdr:txBody>
    </xdr:sp>
    <xdr:clientData/>
  </xdr:twoCellAnchor>
  <xdr:twoCellAnchor>
    <xdr:from>
      <xdr:col>6</xdr:col>
      <xdr:colOff>523009</xdr:colOff>
      <xdr:row>46</xdr:row>
      <xdr:rowOff>71869</xdr:rowOff>
    </xdr:from>
    <xdr:to>
      <xdr:col>8</xdr:col>
      <xdr:colOff>814030</xdr:colOff>
      <xdr:row>50</xdr:row>
      <xdr:rowOff>129517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CA1A868D-C4B1-4E7E-8D89-F9FF794A982F}"/>
            </a:ext>
          </a:extLst>
        </xdr:cNvPr>
        <xdr:cNvSpPr txBox="1"/>
      </xdr:nvSpPr>
      <xdr:spPr>
        <a:xfrm>
          <a:off x="6390409" y="8920594"/>
          <a:ext cx="2205546" cy="7910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___________________________________</a:t>
          </a:r>
        </a:p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Aprobado por:</a:t>
          </a:r>
        </a:p>
        <a:p>
          <a:pPr algn="ctr"/>
          <a:r>
            <a:rPr lang="es-MX" sz="700" b="1">
              <a:latin typeface="Arial" panose="020B0604020202020204" pitchFamily="34" charset="0"/>
              <a:cs typeface="Arial" panose="020B0604020202020204" pitchFamily="34" charset="0"/>
            </a:rPr>
            <a:t>L.A.E.</a:t>
          </a:r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 DAVIC LÓPEZ RODRÍGUEZ</a:t>
          </a:r>
        </a:p>
        <a:p>
          <a:pPr algn="ctr"/>
          <a:r>
            <a:rPr lang="es-MX" sz="700" b="1" baseline="0">
              <a:latin typeface="Arial" panose="020B0604020202020204" pitchFamily="34" charset="0"/>
              <a:cs typeface="Arial" panose="020B0604020202020204" pitchFamily="34" charset="0"/>
            </a:rPr>
            <a:t>DIRECTOR GENERAL CAPAMI</a:t>
          </a:r>
        </a:p>
      </xdr:txBody>
    </xdr:sp>
    <xdr:clientData/>
  </xdr:twoCellAnchor>
  <xdr:twoCellAnchor>
    <xdr:from>
      <xdr:col>0</xdr:col>
      <xdr:colOff>209550</xdr:colOff>
      <xdr:row>69</xdr:row>
      <xdr:rowOff>142875</xdr:rowOff>
    </xdr:from>
    <xdr:to>
      <xdr:col>8</xdr:col>
      <xdr:colOff>895350</xdr:colOff>
      <xdr:row>75</xdr:row>
      <xdr:rowOff>122516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AD5A4471-6FCC-42FD-A172-84E1FF921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3344525"/>
          <a:ext cx="8467725" cy="11226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48"/>
  <sheetViews>
    <sheetView tabSelected="1" topLeftCell="B10" workbookViewId="0">
      <selection activeCell="F62" sqref="F62"/>
    </sheetView>
  </sheetViews>
  <sheetFormatPr baseColWidth="10" defaultRowHeight="15" x14ac:dyDescent="0.25"/>
  <cols>
    <col min="1" max="1" width="3.28515625" customWidth="1"/>
    <col min="2" max="2" width="3.5703125" customWidth="1"/>
    <col min="3" max="3" width="36.140625" customWidth="1"/>
    <col min="4" max="4" width="14.28515625" customWidth="1"/>
    <col min="5" max="5" width="14.85546875" customWidth="1"/>
    <col min="6" max="6" width="13.5703125" customWidth="1"/>
    <col min="7" max="7" width="14.42578125" customWidth="1"/>
    <col min="8" max="8" width="14.28515625" customWidth="1"/>
    <col min="9" max="9" width="13.7109375" customWidth="1"/>
  </cols>
  <sheetData>
    <row r="2" spans="1:9" x14ac:dyDescent="0.25">
      <c r="B2" s="20" t="s">
        <v>13</v>
      </c>
      <c r="C2" s="21"/>
      <c r="D2" s="21"/>
      <c r="E2" s="21"/>
      <c r="F2" s="21"/>
      <c r="G2" s="21"/>
      <c r="H2" s="21"/>
      <c r="I2" s="22"/>
    </row>
    <row r="3" spans="1:9" x14ac:dyDescent="0.25">
      <c r="B3" s="27" t="s">
        <v>2</v>
      </c>
      <c r="C3" s="28"/>
      <c r="D3" s="28"/>
      <c r="E3" s="28"/>
      <c r="F3" s="28"/>
      <c r="G3" s="28"/>
      <c r="H3" s="28"/>
      <c r="I3" s="29"/>
    </row>
    <row r="4" spans="1:9" x14ac:dyDescent="0.25">
      <c r="B4" s="27" t="s">
        <v>11</v>
      </c>
      <c r="C4" s="28"/>
      <c r="D4" s="28"/>
      <c r="E4" s="28"/>
      <c r="F4" s="28"/>
      <c r="G4" s="28"/>
      <c r="H4" s="28"/>
      <c r="I4" s="29"/>
    </row>
    <row r="5" spans="1:9" x14ac:dyDescent="0.25">
      <c r="B5" s="30" t="s">
        <v>37</v>
      </c>
      <c r="C5" s="31"/>
      <c r="D5" s="31"/>
      <c r="E5" s="31"/>
      <c r="F5" s="31"/>
      <c r="G5" s="31"/>
      <c r="H5" s="31"/>
      <c r="I5" s="32"/>
    </row>
    <row r="6" spans="1:9" x14ac:dyDescent="0.25">
      <c r="A6" s="7"/>
      <c r="B6" s="8"/>
      <c r="C6" s="8"/>
      <c r="D6" s="8"/>
      <c r="E6" s="8"/>
      <c r="F6" s="8"/>
      <c r="G6" s="8"/>
      <c r="H6" s="8"/>
      <c r="I6" s="8"/>
    </row>
    <row r="7" spans="1:9" x14ac:dyDescent="0.25">
      <c r="B7" s="33" t="s">
        <v>3</v>
      </c>
      <c r="C7" s="34"/>
      <c r="D7" s="39" t="s">
        <v>4</v>
      </c>
      <c r="E7" s="40"/>
      <c r="F7" s="40"/>
      <c r="G7" s="40"/>
      <c r="H7" s="41"/>
      <c r="I7" s="42" t="s">
        <v>5</v>
      </c>
    </row>
    <row r="8" spans="1:9" ht="22.5" x14ac:dyDescent="0.25">
      <c r="B8" s="35"/>
      <c r="C8" s="36"/>
      <c r="D8" s="9" t="s">
        <v>6</v>
      </c>
      <c r="E8" s="10" t="s">
        <v>7</v>
      </c>
      <c r="F8" s="9" t="s">
        <v>0</v>
      </c>
      <c r="G8" s="9" t="s">
        <v>1</v>
      </c>
      <c r="H8" s="9" t="s">
        <v>8</v>
      </c>
      <c r="I8" s="42"/>
    </row>
    <row r="9" spans="1:9" x14ac:dyDescent="0.25">
      <c r="B9" s="37"/>
      <c r="C9" s="38"/>
      <c r="D9" s="11">
        <v>1</v>
      </c>
      <c r="E9" s="11">
        <v>2</v>
      </c>
      <c r="F9" s="11" t="s">
        <v>9</v>
      </c>
      <c r="G9" s="11">
        <v>4</v>
      </c>
      <c r="H9" s="11">
        <v>5</v>
      </c>
      <c r="I9" s="43" t="s">
        <v>10</v>
      </c>
    </row>
    <row r="10" spans="1:9" x14ac:dyDescent="0.25">
      <c r="B10" s="1"/>
      <c r="C10" s="2"/>
      <c r="D10" s="5"/>
      <c r="E10" s="5"/>
      <c r="F10" s="5"/>
      <c r="G10" s="5"/>
      <c r="H10" s="5"/>
      <c r="I10" s="5"/>
    </row>
    <row r="11" spans="1:9" ht="15" customHeight="1" x14ac:dyDescent="0.25">
      <c r="B11" s="25" t="s">
        <v>14</v>
      </c>
      <c r="C11" s="26"/>
      <c r="D11" s="12">
        <v>66905525.619999997</v>
      </c>
      <c r="E11" s="12">
        <v>0</v>
      </c>
      <c r="F11" s="13">
        <f t="shared" ref="F11" si="0">D11+E11</f>
        <v>66905525.619999997</v>
      </c>
      <c r="G11" s="12">
        <v>27123838.050000001</v>
      </c>
      <c r="H11" s="12">
        <v>27123838.050000001</v>
      </c>
      <c r="I11" s="13">
        <f t="shared" ref="I11" si="1">F11-G11</f>
        <v>39781687.569999993</v>
      </c>
    </row>
    <row r="12" spans="1:9" ht="15" customHeight="1" x14ac:dyDescent="0.25">
      <c r="B12" s="14"/>
      <c r="C12" s="15" t="s">
        <v>15</v>
      </c>
      <c r="D12" s="16">
        <v>5604263.5</v>
      </c>
      <c r="E12" s="45">
        <v>536418.48</v>
      </c>
      <c r="F12" s="45">
        <v>6140681.9800000004</v>
      </c>
      <c r="G12" s="45">
        <v>4714196.9400000004</v>
      </c>
      <c r="H12" s="45">
        <v>4714196.9400000004</v>
      </c>
      <c r="I12" s="45">
        <v>1426485.04</v>
      </c>
    </row>
    <row r="13" spans="1:9" ht="15" customHeight="1" x14ac:dyDescent="0.25">
      <c r="B13" s="14"/>
      <c r="C13" s="15" t="s">
        <v>16</v>
      </c>
      <c r="D13" s="16">
        <v>672324.58</v>
      </c>
      <c r="E13" s="45">
        <v>38157.980000000003</v>
      </c>
      <c r="F13" s="45">
        <v>710482.56</v>
      </c>
      <c r="G13" s="45">
        <v>544624.89</v>
      </c>
      <c r="H13" s="45">
        <v>544624.89</v>
      </c>
      <c r="I13" s="45">
        <v>165857.67000000001</v>
      </c>
    </row>
    <row r="14" spans="1:9" ht="15" customHeight="1" x14ac:dyDescent="0.25">
      <c r="B14" s="14"/>
      <c r="C14" s="15" t="s">
        <v>17</v>
      </c>
      <c r="D14" s="16">
        <v>256740.13</v>
      </c>
      <c r="E14" s="47">
        <v>-2553.16</v>
      </c>
      <c r="F14" s="45">
        <v>254186.97</v>
      </c>
      <c r="G14" s="45">
        <v>168379.28</v>
      </c>
      <c r="H14" s="45">
        <v>168379.28</v>
      </c>
      <c r="I14" s="45">
        <v>85807.69</v>
      </c>
    </row>
    <row r="15" spans="1:9" ht="15" customHeight="1" x14ac:dyDescent="0.25">
      <c r="B15" s="14"/>
      <c r="C15" s="15" t="s">
        <v>28</v>
      </c>
      <c r="D15" s="16">
        <v>10188711.65</v>
      </c>
      <c r="E15" s="47">
        <v>-250643.93</v>
      </c>
      <c r="F15" s="45">
        <v>9938067.7200000007</v>
      </c>
      <c r="G15" s="45">
        <v>5908606.5599999996</v>
      </c>
      <c r="H15" s="45">
        <v>5908606.5599999996</v>
      </c>
      <c r="I15" s="45">
        <v>4029461.16</v>
      </c>
    </row>
    <row r="16" spans="1:9" ht="15" customHeight="1" x14ac:dyDescent="0.25">
      <c r="B16" s="14"/>
      <c r="C16" s="15" t="s">
        <v>18</v>
      </c>
      <c r="D16" s="16">
        <v>7097018.4500000002</v>
      </c>
      <c r="E16" s="47">
        <v>-85461.759999999995</v>
      </c>
      <c r="F16" s="45">
        <v>7011556.6900000004</v>
      </c>
      <c r="G16" s="45">
        <v>5109924.09</v>
      </c>
      <c r="H16" s="45">
        <v>5109924.09</v>
      </c>
      <c r="I16" s="45">
        <v>1901632.6</v>
      </c>
    </row>
    <row r="17" spans="2:9" ht="15" customHeight="1" x14ac:dyDescent="0.25">
      <c r="B17" s="14"/>
      <c r="C17" s="15" t="s">
        <v>19</v>
      </c>
      <c r="D17" s="16">
        <v>1156198.79</v>
      </c>
      <c r="E17" s="45">
        <v>281224.45</v>
      </c>
      <c r="F17" s="45">
        <v>1437423.24</v>
      </c>
      <c r="G17" s="45">
        <v>1172652.79</v>
      </c>
      <c r="H17" s="45">
        <v>1172652.79</v>
      </c>
      <c r="I17" s="45">
        <v>264770.45</v>
      </c>
    </row>
    <row r="18" spans="2:9" ht="15" customHeight="1" x14ac:dyDescent="0.25">
      <c r="B18" s="14"/>
      <c r="C18" s="15" t="s">
        <v>20</v>
      </c>
      <c r="D18" s="16">
        <v>17029126.57</v>
      </c>
      <c r="E18" s="47">
        <v>-1630962.36</v>
      </c>
      <c r="F18" s="45">
        <v>15398164.210000001</v>
      </c>
      <c r="G18" s="45">
        <v>10385571.279999999</v>
      </c>
      <c r="H18" s="45">
        <v>10385571.279999999</v>
      </c>
      <c r="I18" s="45">
        <v>5012592.93</v>
      </c>
    </row>
    <row r="19" spans="2:9" ht="15" customHeight="1" x14ac:dyDescent="0.25">
      <c r="B19" s="14"/>
      <c r="C19" s="15" t="s">
        <v>21</v>
      </c>
      <c r="D19" s="16">
        <v>7973062.7599999998</v>
      </c>
      <c r="E19" s="45">
        <v>1992968.68</v>
      </c>
      <c r="F19" s="45">
        <v>9966031.4399999995</v>
      </c>
      <c r="G19" s="45">
        <v>8037744.6699999999</v>
      </c>
      <c r="H19" s="45">
        <v>8037744.6699999999</v>
      </c>
      <c r="I19" s="45">
        <v>1928286.77</v>
      </c>
    </row>
    <row r="20" spans="2:9" ht="15" customHeight="1" x14ac:dyDescent="0.25">
      <c r="B20" s="14"/>
      <c r="C20" s="15" t="s">
        <v>22</v>
      </c>
      <c r="D20" s="16">
        <v>1360392.85</v>
      </c>
      <c r="E20" s="45">
        <v>53021.45</v>
      </c>
      <c r="F20" s="45">
        <v>1413414.3</v>
      </c>
      <c r="G20" s="45">
        <v>1046950.09</v>
      </c>
      <c r="H20" s="45">
        <v>1046950.09</v>
      </c>
      <c r="I20" s="45">
        <v>366464.21</v>
      </c>
    </row>
    <row r="21" spans="2:9" ht="15" customHeight="1" x14ac:dyDescent="0.25">
      <c r="B21" s="14"/>
      <c r="C21" s="15" t="s">
        <v>23</v>
      </c>
      <c r="D21" s="16">
        <v>1413248.22</v>
      </c>
      <c r="E21" s="47">
        <v>-230760.31</v>
      </c>
      <c r="F21" s="45">
        <v>1182487.9099999999</v>
      </c>
      <c r="G21" s="45">
        <v>779697.08</v>
      </c>
      <c r="H21" s="45">
        <v>779697.08</v>
      </c>
      <c r="I21" s="45">
        <v>402790.83</v>
      </c>
    </row>
    <row r="22" spans="2:9" ht="15" customHeight="1" x14ac:dyDescent="0.25">
      <c r="B22" s="14"/>
      <c r="C22" s="15" t="s">
        <v>24</v>
      </c>
      <c r="D22" s="16">
        <v>4174506.87</v>
      </c>
      <c r="E22" s="45">
        <v>2853.13</v>
      </c>
      <c r="F22" s="45">
        <v>4177360</v>
      </c>
      <c r="G22" s="45">
        <v>2915922.19</v>
      </c>
      <c r="H22" s="45">
        <v>2915922.19</v>
      </c>
      <c r="I22" s="45">
        <v>1261437.81</v>
      </c>
    </row>
    <row r="23" spans="2:9" x14ac:dyDescent="0.25">
      <c r="B23" s="14"/>
      <c r="C23" s="15" t="s">
        <v>25</v>
      </c>
      <c r="D23" s="16">
        <v>2981691.09</v>
      </c>
      <c r="E23" s="45">
        <v>230405.34</v>
      </c>
      <c r="F23" s="45">
        <v>3212096.43</v>
      </c>
      <c r="G23" s="45">
        <v>2532966.08</v>
      </c>
      <c r="H23" s="45">
        <v>2532966.08</v>
      </c>
      <c r="I23" s="45">
        <v>679130.35</v>
      </c>
    </row>
    <row r="24" spans="2:9" x14ac:dyDescent="0.25">
      <c r="B24" s="14"/>
      <c r="C24" s="15" t="s">
        <v>26</v>
      </c>
      <c r="D24" s="16">
        <v>633607.56999999995</v>
      </c>
      <c r="E24" s="45">
        <v>73581.22</v>
      </c>
      <c r="F24" s="45">
        <v>707188.79</v>
      </c>
      <c r="G24" s="45">
        <v>535756.11</v>
      </c>
      <c r="H24" s="45">
        <v>535756.11</v>
      </c>
      <c r="I24" s="45">
        <v>171432.68</v>
      </c>
    </row>
    <row r="25" spans="2:9" x14ac:dyDescent="0.25">
      <c r="B25" s="14"/>
      <c r="C25" s="15" t="s">
        <v>27</v>
      </c>
      <c r="D25" s="16">
        <v>576152.06999999995</v>
      </c>
      <c r="E25" s="45">
        <v>60475.519999999997</v>
      </c>
      <c r="F25" s="45">
        <v>636627.59</v>
      </c>
      <c r="G25" s="45">
        <v>428848.26</v>
      </c>
      <c r="H25" s="45">
        <v>428848.26</v>
      </c>
      <c r="I25" s="45">
        <v>207779.33</v>
      </c>
    </row>
    <row r="26" spans="2:9" x14ac:dyDescent="0.25">
      <c r="B26" s="14"/>
      <c r="C26" s="15" t="s">
        <v>29</v>
      </c>
      <c r="D26" s="16">
        <v>1581011.25</v>
      </c>
      <c r="E26" s="45">
        <v>961643.38</v>
      </c>
      <c r="F26" s="45">
        <v>2542654.63</v>
      </c>
      <c r="G26" s="45">
        <v>1901300.92</v>
      </c>
      <c r="H26" s="45">
        <v>1901300.92</v>
      </c>
      <c r="I26" s="45">
        <v>641353.71</v>
      </c>
    </row>
    <row r="27" spans="2:9" x14ac:dyDescent="0.25">
      <c r="B27" s="14"/>
      <c r="C27" s="15" t="s">
        <v>30</v>
      </c>
      <c r="D27" s="16">
        <v>15600</v>
      </c>
      <c r="E27" s="45">
        <v>0</v>
      </c>
      <c r="F27" s="45">
        <v>15600</v>
      </c>
      <c r="G27" s="45">
        <v>95.26</v>
      </c>
      <c r="H27" s="45">
        <v>95.26</v>
      </c>
      <c r="I27" s="45">
        <v>15504.74</v>
      </c>
    </row>
    <row r="28" spans="2:9" ht="22.5" x14ac:dyDescent="0.25">
      <c r="B28" s="14"/>
      <c r="C28" s="15" t="s">
        <v>31</v>
      </c>
      <c r="D28" s="16">
        <v>241688.13</v>
      </c>
      <c r="E28" s="45">
        <v>25220.799999999999</v>
      </c>
      <c r="F28" s="45">
        <v>266908.93</v>
      </c>
      <c r="G28" s="45">
        <v>160609.98000000001</v>
      </c>
      <c r="H28" s="45">
        <v>160609.98000000001</v>
      </c>
      <c r="I28" s="45">
        <v>106298.95</v>
      </c>
    </row>
    <row r="29" spans="2:9" ht="22.5" x14ac:dyDescent="0.25">
      <c r="B29" s="14"/>
      <c r="C29" s="17" t="s">
        <v>32</v>
      </c>
      <c r="D29" s="16">
        <v>467863.52</v>
      </c>
      <c r="E29" s="45">
        <v>54301.41</v>
      </c>
      <c r="F29" s="45">
        <v>522164.93</v>
      </c>
      <c r="G29" s="45">
        <v>353932.75</v>
      </c>
      <c r="H29" s="45">
        <v>353932.75</v>
      </c>
      <c r="I29" s="45">
        <v>168232.18</v>
      </c>
    </row>
    <row r="30" spans="2:9" ht="15" customHeight="1" x14ac:dyDescent="0.25">
      <c r="B30" s="14"/>
      <c r="C30" s="17" t="s">
        <v>33</v>
      </c>
      <c r="D30" s="16">
        <v>816329.17</v>
      </c>
      <c r="E30" s="45">
        <v>41853.589999999997</v>
      </c>
      <c r="F30" s="45">
        <v>858182.76</v>
      </c>
      <c r="G30" s="45">
        <v>680740.7</v>
      </c>
      <c r="H30" s="45">
        <v>680740.7</v>
      </c>
      <c r="I30" s="45">
        <v>177442.06</v>
      </c>
    </row>
    <row r="31" spans="2:9" ht="15" customHeight="1" x14ac:dyDescent="0.25">
      <c r="B31" s="14"/>
      <c r="C31" s="15" t="s">
        <v>34</v>
      </c>
      <c r="D31" s="16">
        <v>749898.16</v>
      </c>
      <c r="E31" s="45">
        <v>43157.45</v>
      </c>
      <c r="F31" s="45">
        <v>793055.61</v>
      </c>
      <c r="G31" s="45">
        <v>636512.56000000006</v>
      </c>
      <c r="H31" s="45">
        <v>636512.56000000006</v>
      </c>
      <c r="I31" s="45">
        <v>156543.04999999999</v>
      </c>
    </row>
    <row r="32" spans="2:9" ht="15" customHeight="1" x14ac:dyDescent="0.25">
      <c r="B32" s="14"/>
      <c r="C32" s="15" t="s">
        <v>35</v>
      </c>
      <c r="D32" s="16">
        <v>472171.35</v>
      </c>
      <c r="E32" s="45">
        <v>41576.71</v>
      </c>
      <c r="F32" s="45">
        <v>513748.06</v>
      </c>
      <c r="G32" s="45">
        <v>395559.74</v>
      </c>
      <c r="H32" s="45">
        <v>395559.74</v>
      </c>
      <c r="I32" s="45">
        <v>118188.32</v>
      </c>
    </row>
    <row r="33" spans="2:16" ht="15" customHeight="1" x14ac:dyDescent="0.25">
      <c r="B33" s="14"/>
      <c r="C33" s="15" t="s">
        <v>36</v>
      </c>
      <c r="D33" s="18">
        <v>1443918.94</v>
      </c>
      <c r="E33" s="46">
        <v>6902.15</v>
      </c>
      <c r="F33" s="46">
        <v>1450821.09</v>
      </c>
      <c r="G33" s="46">
        <v>794698.59</v>
      </c>
      <c r="H33" s="46">
        <v>794698.59</v>
      </c>
      <c r="I33" s="46">
        <v>656122.5</v>
      </c>
    </row>
    <row r="34" spans="2:16" x14ac:dyDescent="0.25">
      <c r="B34" s="23" t="s">
        <v>12</v>
      </c>
      <c r="C34" s="24"/>
      <c r="D34" s="19">
        <v>66905525.619999997</v>
      </c>
      <c r="E34" s="19">
        <f>SUM(E12:E33)</f>
        <v>2243380.2199999993</v>
      </c>
      <c r="F34" s="19">
        <f>SUM(F12:F33)</f>
        <v>69148905.840000004</v>
      </c>
      <c r="G34" s="19">
        <f>SUM(G12:G33)</f>
        <v>49205290.810000002</v>
      </c>
      <c r="H34" s="19">
        <f>SUM(H12:H33)</f>
        <v>49205290.810000002</v>
      </c>
      <c r="I34" s="44">
        <f>F34-G34</f>
        <v>19943615.030000001</v>
      </c>
    </row>
    <row r="36" spans="2:16" s="3" customFormat="1" x14ac:dyDescent="0.25"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2:16" s="3" customFormat="1" x14ac:dyDescent="0.25"/>
    <row r="40" spans="2:16" s="4" customFormat="1" ht="12.75" x14ac:dyDescent="0.2"/>
    <row r="41" spans="2:16" s="4" customFormat="1" ht="12.75" x14ac:dyDescent="0.2"/>
    <row r="42" spans="2:16" s="4" customFormat="1" ht="12.75" x14ac:dyDescent="0.2"/>
    <row r="43" spans="2:16" s="4" customFormat="1" ht="12.75" x14ac:dyDescent="0.2"/>
    <row r="44" spans="2:16" s="4" customFormat="1" ht="12.75" x14ac:dyDescent="0.2"/>
    <row r="45" spans="2:16" s="4" customFormat="1" ht="12.75" x14ac:dyDescent="0.2"/>
    <row r="46" spans="2:16" s="4" customFormat="1" ht="12.75" x14ac:dyDescent="0.2"/>
    <row r="47" spans="2:16" s="4" customFormat="1" ht="12.75" x14ac:dyDescent="0.2"/>
    <row r="48" spans="2:16" s="3" customFormat="1" x14ac:dyDescent="0.25"/>
  </sheetData>
  <mergeCells count="9">
    <mergeCell ref="B2:I2"/>
    <mergeCell ref="B34:C34"/>
    <mergeCell ref="B11:C11"/>
    <mergeCell ref="B3:I3"/>
    <mergeCell ref="B4:I4"/>
    <mergeCell ref="B5:I5"/>
    <mergeCell ref="B7:C9"/>
    <mergeCell ref="D7:H7"/>
    <mergeCell ref="I7:I8"/>
  </mergeCells>
  <printOptions horizontalCentered="1"/>
  <pageMargins left="0.31496062992125984" right="0.31496062992125984" top="0.35433070866141736" bottom="0.35433070866141736" header="0" footer="0"/>
  <pageSetup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CRISTIS</cp:lastModifiedBy>
  <cp:lastPrinted>2021-10-16T13:55:31Z</cp:lastPrinted>
  <dcterms:created xsi:type="dcterms:W3CDTF">2018-10-31T21:40:06Z</dcterms:created>
  <dcterms:modified xsi:type="dcterms:W3CDTF">2021-10-16T13:55:34Z</dcterms:modified>
</cp:coreProperties>
</file>