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Ham Radio\CADXA\2025\"/>
    </mc:Choice>
  </mc:AlternateContent>
  <xr:revisionPtr revIDLastSave="0" documentId="13_ncr:1_{5EA8254A-FE05-490C-8BF0-13EA989965B7}" xr6:coauthVersionLast="47" xr6:coauthVersionMax="47" xr10:uidLastSave="{00000000-0000-0000-0000-000000000000}"/>
  <bookViews>
    <workbookView xWindow="24540" yWindow="1845" windowWidth="26985" windowHeight="15960" xr2:uid="{C5BF6326-F6F7-40C5-A658-E76E199FCF54}"/>
  </bookViews>
  <sheets>
    <sheet name="DX_Challenge" sheetId="8" r:id="rId1"/>
    <sheet name="HF Zone Challenge" sheetId="13" r:id="rId2"/>
    <sheet name="HF-Marathon" sheetId="7" r:id="rId3"/>
    <sheet name="DXpedition Challenge" sheetId="15" r:id="rId4"/>
    <sheet name="6m_chall" sheetId="3" r:id="rId5"/>
    <sheet name="TK Mem" sheetId="17" state="hidden" r:id="rId6"/>
  </sheets>
  <definedNames>
    <definedName name="_xlnm._FilterDatabase" localSheetId="3" hidden="1">'DXpedition Challenge'!$C$8:$K$35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B18" i="3"/>
  <c r="B29" i="7"/>
  <c r="B32" i="13"/>
  <c r="H13" i="3"/>
  <c r="H14" i="3"/>
  <c r="E16" i="7"/>
  <c r="M15" i="8"/>
  <c r="M13" i="8"/>
  <c r="O35" i="15" l="1"/>
  <c r="M23" i="13"/>
  <c r="M23" i="8"/>
  <c r="H15" i="17"/>
  <c r="M14" i="13" l="1"/>
  <c r="H12" i="3"/>
  <c r="G12" i="17" s="1"/>
  <c r="H35" i="15"/>
  <c r="F12" i="17" s="1"/>
  <c r="E22" i="7"/>
  <c r="M22" i="13"/>
  <c r="M10" i="8"/>
  <c r="B5" i="3"/>
  <c r="C4" i="15"/>
  <c r="S35" i="15"/>
  <c r="R35" i="15"/>
  <c r="Q35" i="15"/>
  <c r="N35" i="15"/>
  <c r="M35" i="15"/>
  <c r="F13" i="17" s="1"/>
  <c r="K35" i="15"/>
  <c r="J35" i="15"/>
  <c r="F14" i="17" s="1"/>
  <c r="I35" i="15"/>
  <c r="F9" i="17" s="1"/>
  <c r="G35" i="15"/>
  <c r="F6" i="17" s="1"/>
  <c r="F35" i="15"/>
  <c r="F11" i="17" s="1"/>
  <c r="E35" i="15"/>
  <c r="F10" i="17" s="1"/>
  <c r="B6" i="7"/>
  <c r="B5" i="13"/>
  <c r="M22" i="8"/>
  <c r="C13" i="17" s="1"/>
  <c r="M28" i="13"/>
  <c r="M27" i="13"/>
  <c r="M24" i="13"/>
  <c r="M21" i="13"/>
  <c r="D13" i="17" s="1"/>
  <c r="M20" i="13"/>
  <c r="D7" i="17" s="1"/>
  <c r="M15" i="13"/>
  <c r="D14" i="17" s="1"/>
  <c r="M9" i="13"/>
  <c r="D9" i="17" s="1"/>
  <c r="M13" i="13"/>
  <c r="M12" i="13"/>
  <c r="D10" i="17" s="1"/>
  <c r="M10" i="13"/>
  <c r="M16" i="13"/>
  <c r="M8" i="13"/>
  <c r="D6" i="17" s="1"/>
  <c r="M29" i="8"/>
  <c r="M25" i="8"/>
  <c r="M28" i="8"/>
  <c r="E27" i="7"/>
  <c r="M17" i="8"/>
  <c r="M14" i="8"/>
  <c r="E13" i="7"/>
  <c r="E12" i="17" s="1"/>
  <c r="M12" i="8"/>
  <c r="C10" i="17" s="1"/>
  <c r="E11" i="7"/>
  <c r="E17" i="7"/>
  <c r="E10" i="7"/>
  <c r="E10" i="17" s="1"/>
  <c r="H10" i="3"/>
  <c r="G8" i="17" s="1"/>
  <c r="H11" i="3"/>
  <c r="G13" i="17" s="1"/>
  <c r="H8" i="3"/>
  <c r="E21" i="7"/>
  <c r="E13" i="17" s="1"/>
  <c r="E23" i="7"/>
  <c r="E20" i="7"/>
  <c r="E7" i="17" s="1"/>
  <c r="E9" i="7"/>
  <c r="E6" i="17" s="1"/>
  <c r="E12" i="7"/>
  <c r="E8" i="17" s="1"/>
  <c r="E15" i="7"/>
  <c r="E14" i="17" s="1"/>
  <c r="E14" i="7"/>
  <c r="E11" i="17" s="1"/>
  <c r="M24" i="8"/>
  <c r="M21" i="8"/>
  <c r="C7" i="17" s="1"/>
  <c r="M16" i="8"/>
  <c r="M11" i="8"/>
  <c r="M9" i="8"/>
  <c r="C6" i="17" s="1"/>
  <c r="C8" i="17" l="1"/>
  <c r="G6" i="17"/>
  <c r="D12" i="17"/>
  <c r="D11" i="17"/>
  <c r="E9" i="17"/>
  <c r="D8" i="17"/>
  <c r="C11" i="17"/>
  <c r="H11" i="17" s="1"/>
  <c r="C9" i="17"/>
  <c r="C12" i="17"/>
  <c r="C14" i="17"/>
  <c r="H14" i="17" s="1"/>
  <c r="G7" i="17"/>
  <c r="H7" i="17" s="1"/>
  <c r="H6" i="17"/>
  <c r="H13" i="17"/>
  <c r="H10" i="17"/>
  <c r="H9" i="17" l="1"/>
  <c r="H12" i="17"/>
  <c r="H8" i="17"/>
</calcChain>
</file>

<file path=xl/sharedStrings.xml><?xml version="1.0" encoding="utf-8"?>
<sst xmlns="http://schemas.openxmlformats.org/spreadsheetml/2006/main" count="190" uniqueCount="89">
  <si>
    <t>Call</t>
  </si>
  <si>
    <t>DXCC</t>
  </si>
  <si>
    <t>VE Prov</t>
  </si>
  <si>
    <t>XE areas</t>
  </si>
  <si>
    <t>GRIDS</t>
  </si>
  <si>
    <t>Notes</t>
  </si>
  <si>
    <t>W0RIC</t>
  </si>
  <si>
    <t>TOTAL</t>
  </si>
  <si>
    <t>Zones</t>
  </si>
  <si>
    <t>Total</t>
  </si>
  <si>
    <t xml:space="preserve">                                                                 </t>
  </si>
  <si>
    <t>Dxpedition</t>
  </si>
  <si>
    <t>N6RW</t>
  </si>
  <si>
    <t>WA0KDS</t>
  </si>
  <si>
    <t>N6DHZ</t>
  </si>
  <si>
    <t>K7SP</t>
  </si>
  <si>
    <t>50 W - stuck rotators</t>
  </si>
  <si>
    <t>N7WS</t>
  </si>
  <si>
    <t>*Contiguous 48 states - KL7 and KH6 count toward DXCC</t>
  </si>
  <si>
    <t>High Power</t>
  </si>
  <si>
    <t>Low Power</t>
  </si>
  <si>
    <t>QRP</t>
  </si>
  <si>
    <t xml:space="preserve">QRP: 5W or less </t>
  </si>
  <si>
    <t>Limited:  100W or less</t>
  </si>
  <si>
    <t>HF CQ Zone Challenge</t>
  </si>
  <si>
    <t xml:space="preserve">Note: </t>
  </si>
  <si>
    <t>Low Power:  100W or less</t>
  </si>
  <si>
    <t>HF Marathon</t>
  </si>
  <si>
    <t>HF DX Challenge</t>
  </si>
  <si>
    <t>KM7N</t>
  </si>
  <si>
    <t>DXpedition Challenge 2025</t>
  </si>
  <si>
    <t>100W, vertical and dipole</t>
  </si>
  <si>
    <t>Total of DXCC+CQ zones worked on 160-10m, any mode in 2025</t>
  </si>
  <si>
    <t>US  STATES*</t>
  </si>
  <si>
    <t>C8K</t>
  </si>
  <si>
    <t>TX7N</t>
  </si>
  <si>
    <t>VK9XU</t>
  </si>
  <si>
    <t>6Y7EI</t>
  </si>
  <si>
    <t>HD8G</t>
  </si>
  <si>
    <t>TX9A</t>
  </si>
  <si>
    <t xml:space="preserve">5N9DTG </t>
  </si>
  <si>
    <t>SV1GA/A</t>
  </si>
  <si>
    <t xml:space="preserve">FP5KE </t>
  </si>
  <si>
    <t>VK9CU</t>
  </si>
  <si>
    <t>C5PL</t>
  </si>
  <si>
    <t>VU4AX</t>
  </si>
  <si>
    <t>V73WW</t>
  </si>
  <si>
    <t>4S7SPG</t>
  </si>
  <si>
    <t>D68Z</t>
  </si>
  <si>
    <t>VP2VI</t>
  </si>
  <si>
    <t>5R8TT - 5R8XX</t>
  </si>
  <si>
    <t>10/29 to 11/12</t>
  </si>
  <si>
    <t>V6WG</t>
  </si>
  <si>
    <t>3B9DJ</t>
  </si>
  <si>
    <t>3F3RRC</t>
  </si>
  <si>
    <t>TI1RRC</t>
  </si>
  <si>
    <t xml:space="preserve">Work each expedition on as many bands and modes in 2025.  For example 20 meter CW, SSB, RTTY, FT8 = 4 points. </t>
  </si>
  <si>
    <t>200W, R5 vertical</t>
  </si>
  <si>
    <t>KD0BTO</t>
  </si>
  <si>
    <t>6 Meter Challenge</t>
  </si>
  <si>
    <t>DXCC entities worked by band - any mode in 2025 only</t>
  </si>
  <si>
    <t>CQ Zones worked by band - any mode in 2025 only</t>
  </si>
  <si>
    <t>Total of DXCC + US States (48)* + VE Provinces and Territories + XE Call Areas (3)+ Four Character Grid worked in 2025 only</t>
  </si>
  <si>
    <t>W7JET</t>
  </si>
  <si>
    <t>DXCC Challenge</t>
  </si>
  <si>
    <t>Zone Challenge</t>
  </si>
  <si>
    <t>DXP Challenge</t>
  </si>
  <si>
    <t>6m Challenge</t>
  </si>
  <si>
    <t>N7NWL</t>
  </si>
  <si>
    <t>100W, dipole @ 23', CW/SSB</t>
  </si>
  <si>
    <t>9/22 - 10/6</t>
  </si>
  <si>
    <t>10/29 to 11/10</t>
  </si>
  <si>
    <t>GU6EFW</t>
  </si>
  <si>
    <t>V6D</t>
  </si>
  <si>
    <t>ZS8W</t>
  </si>
  <si>
    <t>FT-817 at 5W</t>
  </si>
  <si>
    <t>NJ8G</t>
  </si>
  <si>
    <t>500W, HEX, ODFD and Vertical</t>
  </si>
  <si>
    <t>500W HEX, OCFD, Vertical</t>
  </si>
  <si>
    <t>Not a summation of the entities or zones times the number of bands.  Just one entity and zone for the year 2025*</t>
  </si>
  <si>
    <t>* For example:  If you work D4UY on 160 through 10 meters, that counts as one entity and one zone.</t>
  </si>
  <si>
    <t>T30TTT*</t>
  </si>
  <si>
    <t>YS3PY</t>
  </si>
  <si>
    <t>3C2MD</t>
  </si>
  <si>
    <t>*Added in June</t>
  </si>
  <si>
    <t>Year to date June 30th</t>
  </si>
  <si>
    <t>Updated 6-26-25</t>
  </si>
  <si>
    <t xml:space="preserve"> </t>
  </si>
  <si>
    <t>Updated 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</si>
</sst>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;[Red]&quot;-&quot;[$$-409]#,##0.00"/>
    <numFmt numFmtId="165" formatCode="[$$-409]#,##0.00;[Red]\-[$$-409]#,##0.00"/>
    <numFmt numFmtId="166" formatCode="[$-409]General"/>
  </numFmts>
  <fonts count="197">
    <font>
      <sz val="11"/>
      <color rgb="FF000000"/>
      <name val="Arial"/>
      <family val="2"/>
    </font>
    <font>
      <sz val="10"/>
      <color rgb="FFDEE7E5"/>
      <name val="Arial"/>
      <family val="2"/>
    </font>
    <font>
      <b/>
      <sz val="10"/>
      <color rgb="FF333333"/>
      <name val="Arial"/>
      <family val="2"/>
    </font>
    <font>
      <sz val="10"/>
      <color rgb="FFCC0000"/>
      <name val="Arial"/>
      <family val="2"/>
    </font>
    <font>
      <b/>
      <sz val="10"/>
      <color rgb="FFDEE7E5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b/>
      <sz val="24"/>
      <color rgb="FF333333"/>
      <name val="Arial"/>
      <family val="2"/>
    </font>
    <font>
      <sz val="18"/>
      <color rgb="FF333333"/>
      <name val="Arial"/>
      <family val="2"/>
    </font>
    <font>
      <sz val="12"/>
      <color rgb="FF333333"/>
      <name val="Arial"/>
      <family val="2"/>
    </font>
    <font>
      <u/>
      <sz val="10"/>
      <color rgb="FF0000FF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1"/>
      <color rgb="FF333333"/>
      <name val="Calibri"/>
      <family val="2"/>
    </font>
    <font>
      <b/>
      <i/>
      <u/>
      <sz val="11"/>
      <color rgb="FF000000"/>
      <name val="Arial"/>
      <family val="2"/>
    </font>
    <font>
      <b/>
      <i/>
      <u/>
      <sz val="10"/>
      <color rgb="FF333333"/>
      <name val="Arial"/>
      <family val="2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b/>
      <sz val="14"/>
      <color rgb="FF333333"/>
      <name val="Arial"/>
      <family val="2"/>
    </font>
    <font>
      <b/>
      <sz val="18"/>
      <color rgb="FF000000"/>
      <name val="Arial"/>
      <family val="2"/>
    </font>
    <font>
      <b/>
      <sz val="18"/>
      <color rgb="FF333333"/>
      <name val="Arial"/>
      <family val="2"/>
    </font>
    <font>
      <b/>
      <sz val="18"/>
      <color rgb="FFFF0000"/>
      <name val="Arial"/>
      <family val="2"/>
    </font>
    <font>
      <b/>
      <sz val="12"/>
      <color rgb="FF333333"/>
      <name val="Arial"/>
      <family val="2"/>
    </font>
    <font>
      <b/>
      <sz val="18"/>
      <color rgb="FF333333"/>
      <name val="Arial11"/>
    </font>
    <font>
      <b/>
      <sz val="14"/>
      <color rgb="FF000000"/>
      <name val="Arial"/>
      <family val="2"/>
    </font>
    <font>
      <b/>
      <sz val="22"/>
      <color rgb="FF000000"/>
      <name val="Century"/>
      <family val="1"/>
    </font>
    <font>
      <sz val="11"/>
      <color rgb="FF333333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8"/>
      <color rgb="FF000000"/>
      <name val="Arial11"/>
    </font>
    <font>
      <b/>
      <sz val="14"/>
      <color rgb="FF000000"/>
      <name val="Century"/>
      <family val="1"/>
    </font>
    <font>
      <b/>
      <sz val="16"/>
      <color rgb="FF333333"/>
      <name val="Arial"/>
      <family val="2"/>
    </font>
    <font>
      <b/>
      <sz val="14"/>
      <color rgb="FF000000"/>
      <name val="Arial1"/>
    </font>
    <font>
      <b/>
      <sz val="10"/>
      <color rgb="FF000000"/>
      <name val="Arial1"/>
    </font>
    <font>
      <b/>
      <sz val="18"/>
      <color rgb="FF000000"/>
      <name val="Century"/>
      <family val="1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  <font>
      <sz val="11"/>
      <color indexed="55"/>
      <name val="Calibri"/>
      <family val="2"/>
    </font>
    <font>
      <sz val="11"/>
      <color indexed="33"/>
      <name val="Calibri"/>
      <family val="2"/>
    </font>
    <font>
      <sz val="10"/>
      <color indexed="33"/>
      <name val="Arial"/>
      <family val="2"/>
      <charset val="1"/>
    </font>
    <font>
      <b/>
      <sz val="10"/>
      <color indexed="55"/>
      <name val="Arial"/>
      <family val="2"/>
      <charset val="1"/>
    </font>
    <font>
      <sz val="11"/>
      <color indexed="12"/>
      <name val="Calibri"/>
      <family val="2"/>
    </font>
    <font>
      <sz val="10"/>
      <color indexed="8"/>
      <name val="Arial"/>
      <family val="2"/>
      <charset val="1"/>
    </font>
    <font>
      <b/>
      <sz val="11"/>
      <color indexed="44"/>
      <name val="Calibri"/>
      <family val="2"/>
    </font>
    <font>
      <b/>
      <sz val="11"/>
      <color indexed="33"/>
      <name val="Calibri"/>
      <family val="2"/>
    </font>
    <font>
      <b/>
      <sz val="10"/>
      <color indexed="33"/>
      <name val="Arial"/>
      <family val="2"/>
      <charset val="1"/>
    </font>
    <font>
      <i/>
      <sz val="11"/>
      <color indexed="15"/>
      <name val="Calibri"/>
      <family val="2"/>
    </font>
    <font>
      <i/>
      <sz val="10"/>
      <color indexed="15"/>
      <name val="Arial"/>
      <family val="2"/>
      <charset val="1"/>
    </font>
    <font>
      <sz val="11"/>
      <color indexed="9"/>
      <name val="Calibri"/>
      <family val="2"/>
    </font>
    <font>
      <sz val="10"/>
      <color indexed="9"/>
      <name val="Arial"/>
      <family val="2"/>
      <charset val="1"/>
    </font>
    <font>
      <b/>
      <sz val="15"/>
      <color indexed="40"/>
      <name val="Calibri"/>
      <family val="2"/>
    </font>
    <font>
      <b/>
      <sz val="24"/>
      <color indexed="55"/>
      <name val="Arial"/>
      <family val="2"/>
      <charset val="1"/>
    </font>
    <font>
      <sz val="18"/>
      <color indexed="55"/>
      <name val="Arial"/>
      <family val="2"/>
      <charset val="1"/>
    </font>
    <font>
      <b/>
      <sz val="13"/>
      <color indexed="40"/>
      <name val="Calibri"/>
      <family val="2"/>
    </font>
    <font>
      <sz val="12"/>
      <color indexed="55"/>
      <name val="Arial"/>
      <family val="2"/>
      <charset val="1"/>
    </font>
    <font>
      <b/>
      <sz val="11"/>
      <color indexed="40"/>
      <name val="Calibri"/>
      <family val="2"/>
    </font>
    <font>
      <u/>
      <sz val="10"/>
      <color indexed="31"/>
      <name val="Arial"/>
      <family val="2"/>
      <charset val="1"/>
    </font>
    <font>
      <sz val="11"/>
      <color indexed="54"/>
      <name val="Calibri"/>
      <family val="2"/>
    </font>
    <font>
      <sz val="11"/>
      <color indexed="44"/>
      <name val="Calibri"/>
      <family val="2"/>
    </font>
    <font>
      <sz val="11"/>
      <color indexed="11"/>
      <name val="Calibri"/>
      <family val="2"/>
    </font>
    <font>
      <sz val="10"/>
      <color indexed="11"/>
      <name val="Arial"/>
      <family val="2"/>
      <charset val="1"/>
    </font>
    <font>
      <sz val="11"/>
      <color indexed="55"/>
      <name val="Calibri"/>
      <family val="2"/>
      <charset val="1"/>
    </font>
    <font>
      <sz val="10"/>
      <color indexed="55"/>
      <name val="Arial"/>
      <family val="2"/>
      <charset val="1"/>
    </font>
    <font>
      <b/>
      <sz val="11"/>
      <color indexed="55"/>
      <name val="Calibri"/>
      <family val="2"/>
    </font>
    <font>
      <b/>
      <i/>
      <u/>
      <sz val="10"/>
      <color indexed="55"/>
      <name val="Arial"/>
      <family val="2"/>
      <charset val="1"/>
    </font>
    <font>
      <b/>
      <sz val="18"/>
      <color indexed="40"/>
      <name val="Cambria"/>
      <family val="2"/>
    </font>
    <font>
      <sz val="11"/>
      <color indexed="29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sz val="18"/>
      <color rgb="FF000000"/>
      <name val="Arial1"/>
    </font>
    <font>
      <sz val="12"/>
      <color rgb="FF000000"/>
      <name val="Arial1"/>
    </font>
    <font>
      <b/>
      <sz val="24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1"/>
    </font>
    <font>
      <sz val="11"/>
      <color rgb="FF000000"/>
      <name val="Arial"/>
      <family val="2"/>
    </font>
    <font>
      <sz val="11"/>
      <color rgb="FF969696"/>
      <name val="Calibri"/>
      <family val="2"/>
    </font>
    <font>
      <sz val="11"/>
      <color rgb="FFFF00FF"/>
      <name val="Calibri"/>
      <family val="2"/>
    </font>
    <font>
      <sz val="10"/>
      <color rgb="FFFF00FF"/>
      <name val="Arial"/>
      <family val="2"/>
    </font>
    <font>
      <b/>
      <sz val="10"/>
      <color rgb="FF969696"/>
      <name val="Arial"/>
      <family val="2"/>
    </font>
    <font>
      <sz val="11"/>
      <color rgb="FF0000FF"/>
      <name val="Calibri"/>
      <family val="2"/>
    </font>
    <font>
      <b/>
      <sz val="11"/>
      <color rgb="FF99CCFF"/>
      <name val="Calibri"/>
      <family val="2"/>
    </font>
    <font>
      <b/>
      <sz val="11"/>
      <color rgb="FFFF00FF"/>
      <name val="Calibri"/>
      <family val="2"/>
    </font>
    <font>
      <b/>
      <sz val="10"/>
      <color rgb="FFFF00FF"/>
      <name val="Arial"/>
      <family val="2"/>
    </font>
    <font>
      <i/>
      <sz val="11"/>
      <color rgb="FF00FFFF"/>
      <name val="Calibri"/>
      <family val="2"/>
    </font>
    <font>
      <i/>
      <sz val="10"/>
      <color rgb="FF00FFFF"/>
      <name val="Arial"/>
      <family val="2"/>
    </font>
    <font>
      <sz val="10"/>
      <color rgb="FFFFFFFF"/>
      <name val="Arial"/>
      <family val="2"/>
    </font>
    <font>
      <sz val="11"/>
      <color rgb="FFFFFFFF"/>
      <name val="Calibri"/>
      <family val="2"/>
    </font>
    <font>
      <b/>
      <sz val="24"/>
      <color rgb="FF969696"/>
      <name val="Arial"/>
      <family val="2"/>
    </font>
    <font>
      <b/>
      <sz val="15"/>
      <color rgb="FF00CCFF"/>
      <name val="Calibri"/>
      <family val="2"/>
    </font>
    <font>
      <sz val="18"/>
      <color rgb="FF969696"/>
      <name val="Arial"/>
      <family val="2"/>
    </font>
    <font>
      <b/>
      <sz val="13"/>
      <color rgb="FF00CCFF"/>
      <name val="Calibri"/>
      <family val="2"/>
    </font>
    <font>
      <sz val="12"/>
      <color rgb="FF969696"/>
      <name val="Arial"/>
      <family val="2"/>
    </font>
    <font>
      <b/>
      <sz val="11"/>
      <color rgb="FF00CCFF"/>
      <name val="Calibri"/>
      <family val="2"/>
    </font>
    <font>
      <u/>
      <sz val="10"/>
      <color rgb="FFCCCCFF"/>
      <name val="Arial"/>
      <family val="2"/>
    </font>
    <font>
      <sz val="11"/>
      <color rgb="FF666699"/>
      <name val="Calibri"/>
      <family val="2"/>
    </font>
    <font>
      <sz val="11"/>
      <color rgb="FF99CCFF"/>
      <name val="Calibri"/>
      <family val="2"/>
    </font>
    <font>
      <sz val="10"/>
      <color rgb="FF00FF00"/>
      <name val="Arial"/>
      <family val="2"/>
    </font>
    <font>
      <sz val="11"/>
      <color rgb="FF00FF00"/>
      <name val="Calibri"/>
      <family val="2"/>
    </font>
    <font>
      <sz val="10"/>
      <color rgb="FF969696"/>
      <name val="Arial"/>
      <family val="2"/>
    </font>
    <font>
      <b/>
      <sz val="11"/>
      <color rgb="FF969696"/>
      <name val="Calibri"/>
      <family val="2"/>
    </font>
    <font>
      <b/>
      <i/>
      <u/>
      <sz val="10"/>
      <color rgb="FF969696"/>
      <name val="Arial"/>
      <family val="2"/>
    </font>
    <font>
      <b/>
      <sz val="18"/>
      <color rgb="FF00CCFF"/>
      <name val="Cambria"/>
      <family val="1"/>
    </font>
    <font>
      <sz val="11"/>
      <color rgb="FFFF8080"/>
      <name val="Calibri"/>
      <family val="2"/>
    </font>
    <font>
      <b/>
      <sz val="11"/>
      <color rgb="FFFF0000"/>
      <name val="Arial"/>
      <family val="2"/>
    </font>
    <font>
      <sz val="11"/>
      <color rgb="FF000000"/>
      <name val="Arial1"/>
    </font>
    <font>
      <b/>
      <sz val="10"/>
      <color rgb="FF000000"/>
      <name val="Arial11"/>
    </font>
    <font>
      <sz val="10"/>
      <color rgb="FFFFFFFF"/>
      <name val="Arial11"/>
    </font>
    <font>
      <sz val="10"/>
      <color rgb="FFDEE7E5"/>
      <name val="Arial1"/>
    </font>
    <font>
      <sz val="10"/>
      <color rgb="FFFF00FF"/>
      <name val="Arial1"/>
    </font>
    <font>
      <b/>
      <sz val="10"/>
      <color rgb="FF333333"/>
      <name val="Arial1"/>
    </font>
    <font>
      <b/>
      <sz val="10"/>
      <color rgb="FF969696"/>
      <name val="Arial1"/>
    </font>
    <font>
      <sz val="10"/>
      <color rgb="FFCC0000"/>
      <name val="Arial11"/>
    </font>
    <font>
      <b/>
      <sz val="10"/>
      <color rgb="FFFFFFFF"/>
      <name val="Arial11"/>
    </font>
    <font>
      <b/>
      <sz val="10"/>
      <color rgb="FFDEE7E5"/>
      <name val="Arial1"/>
    </font>
    <font>
      <b/>
      <sz val="10"/>
      <color rgb="FFFF00FF"/>
      <name val="Arial1"/>
    </font>
    <font>
      <i/>
      <sz val="10"/>
      <color rgb="FF808080"/>
      <name val="Arial11"/>
    </font>
    <font>
      <i/>
      <sz val="10"/>
      <color rgb="FF00FFFF"/>
      <name val="Arial1"/>
    </font>
    <font>
      <sz val="10"/>
      <color rgb="FF006600"/>
      <name val="Arial11"/>
    </font>
    <font>
      <b/>
      <i/>
      <sz val="16"/>
      <color rgb="FF000000"/>
      <name val="Arial1"/>
    </font>
    <font>
      <b/>
      <sz val="24"/>
      <color rgb="FF333333"/>
      <name val="Arial1"/>
    </font>
    <font>
      <b/>
      <sz val="24"/>
      <color rgb="FF969696"/>
      <name val="Arial1"/>
    </font>
    <font>
      <sz val="18"/>
      <color rgb="FF333333"/>
      <name val="Arial1"/>
    </font>
    <font>
      <sz val="18"/>
      <color rgb="FF969696"/>
      <name val="Arial1"/>
    </font>
    <font>
      <sz val="18"/>
      <color rgb="FF000000"/>
      <name val="Arial11"/>
    </font>
    <font>
      <sz val="12"/>
      <color rgb="FF000000"/>
      <name val="Arial11"/>
    </font>
    <font>
      <sz val="12"/>
      <color rgb="FF333333"/>
      <name val="Arial1"/>
    </font>
    <font>
      <sz val="12"/>
      <color rgb="FF969696"/>
      <name val="Arial1"/>
    </font>
    <font>
      <b/>
      <sz val="24"/>
      <color rgb="FF000000"/>
      <name val="Arial11"/>
    </font>
    <font>
      <u/>
      <sz val="10"/>
      <color rgb="FF0000EE"/>
      <name val="Arial11"/>
    </font>
    <font>
      <u/>
      <sz val="10"/>
      <color rgb="FF0000FF"/>
      <name val="Arial1"/>
    </font>
    <font>
      <u/>
      <sz val="10"/>
      <color rgb="FFCCCCFF"/>
      <name val="Arial1"/>
    </font>
    <font>
      <sz val="10"/>
      <color rgb="FF00FF00"/>
      <name val="Arial1"/>
    </font>
    <font>
      <sz val="10"/>
      <color rgb="FF996600"/>
      <name val="Arial11"/>
    </font>
    <font>
      <sz val="10"/>
      <color rgb="FF333333"/>
      <name val="Arial11"/>
    </font>
    <font>
      <sz val="10"/>
      <color rgb="FF969696"/>
      <name val="Arial1"/>
    </font>
    <font>
      <b/>
      <i/>
      <u/>
      <sz val="11"/>
      <color rgb="FF000000"/>
      <name val="Arial1"/>
    </font>
    <font>
      <b/>
      <i/>
      <u/>
      <sz val="10"/>
      <color rgb="FF333333"/>
      <name val="Arial1"/>
    </font>
    <font>
      <b/>
      <i/>
      <u/>
      <sz val="10"/>
      <color rgb="FF969696"/>
      <name val="Arial1"/>
    </font>
    <font>
      <sz val="10"/>
      <color rgb="FF000000"/>
      <name val="Arial11"/>
    </font>
    <font>
      <b/>
      <sz val="18"/>
      <color rgb="FF00CCFF"/>
      <name val="Cambria1"/>
    </font>
    <font>
      <b/>
      <sz val="16"/>
      <color rgb="FF000000"/>
      <name val="Arial1"/>
    </font>
    <font>
      <b/>
      <sz val="18"/>
      <color rgb="FF000000"/>
      <name val="Arial1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11"/>
      <color rgb="FF000000"/>
      <name val="Aptos Narrow"/>
      <family val="2"/>
    </font>
    <font>
      <b/>
      <sz val="36"/>
      <color rgb="FFFF0000"/>
      <name val="Arial"/>
      <family val="2"/>
    </font>
    <font>
      <b/>
      <sz val="18"/>
      <color theme="1"/>
      <name val="Arial"/>
      <family val="2"/>
    </font>
    <font>
      <sz val="14"/>
      <color rgb="FF333333"/>
      <name val="Arial11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10"/>
      <color rgb="FFFF00FF"/>
      <name val="Arial11"/>
    </font>
    <font>
      <sz val="10"/>
      <color rgb="FFDEE7E5"/>
      <name val="Arial11"/>
    </font>
    <font>
      <sz val="10"/>
      <color rgb="FFFFFFFF"/>
      <name val="Arial111"/>
    </font>
    <font>
      <b/>
      <sz val="10"/>
      <color rgb="FF969696"/>
      <name val="Arial11"/>
    </font>
    <font>
      <b/>
      <sz val="10"/>
      <color rgb="FF333333"/>
      <name val="Arial11"/>
    </font>
    <font>
      <b/>
      <sz val="10"/>
      <color rgb="FF000000"/>
      <name val="Arial111"/>
    </font>
    <font>
      <sz val="10"/>
      <color rgb="FFCC0000"/>
      <name val="Arial111"/>
    </font>
    <font>
      <b/>
      <sz val="10"/>
      <color rgb="FFFF00FF"/>
      <name val="Arial11"/>
    </font>
    <font>
      <b/>
      <sz val="10"/>
      <color rgb="FFDEE7E5"/>
      <name val="Arial11"/>
    </font>
    <font>
      <b/>
      <sz val="10"/>
      <color rgb="FFFFFFFF"/>
      <name val="Arial111"/>
    </font>
    <font>
      <i/>
      <sz val="10"/>
      <color rgb="FF808080"/>
      <name val="Arial111"/>
    </font>
    <font>
      <i/>
      <sz val="10"/>
      <color rgb="FF00FFFF"/>
      <name val="Arial11"/>
    </font>
    <font>
      <sz val="10"/>
      <color rgb="FF006600"/>
      <name val="Arial111"/>
    </font>
    <font>
      <b/>
      <sz val="24"/>
      <color rgb="FF969696"/>
      <name val="Arial11"/>
    </font>
    <font>
      <b/>
      <sz val="24"/>
      <color rgb="FF333333"/>
      <name val="Arial11"/>
    </font>
    <font>
      <b/>
      <i/>
      <sz val="16"/>
      <color rgb="FF000000"/>
      <name val="Arial11"/>
    </font>
    <font>
      <sz val="18"/>
      <color rgb="FF969696"/>
      <name val="Arial11"/>
    </font>
    <font>
      <sz val="18"/>
      <color rgb="FF333333"/>
      <name val="Arial11"/>
    </font>
    <font>
      <sz val="18"/>
      <color rgb="FF000000"/>
      <name val="Arial111"/>
    </font>
    <font>
      <sz val="12"/>
      <color rgb="FF000000"/>
      <name val="Arial111"/>
    </font>
    <font>
      <sz val="12"/>
      <color rgb="FF969696"/>
      <name val="Arial11"/>
    </font>
    <font>
      <sz val="12"/>
      <color rgb="FF333333"/>
      <name val="Arial11"/>
    </font>
    <font>
      <b/>
      <sz val="24"/>
      <color rgb="FF000000"/>
      <name val="Arial111"/>
    </font>
    <font>
      <u/>
      <sz val="10"/>
      <color rgb="FFCCCCFF"/>
      <name val="Arial11"/>
    </font>
    <font>
      <u/>
      <sz val="10"/>
      <color rgb="FF0000FF"/>
      <name val="Arial11"/>
    </font>
    <font>
      <u/>
      <sz val="10"/>
      <color rgb="FF0000EE"/>
      <name val="Arial111"/>
    </font>
    <font>
      <sz val="10"/>
      <color rgb="FF00FF00"/>
      <name val="Arial11"/>
    </font>
    <font>
      <sz val="10"/>
      <color rgb="FF996600"/>
      <name val="Arial111"/>
    </font>
    <font>
      <sz val="11"/>
      <color rgb="FF000000"/>
      <name val="Arial11"/>
    </font>
    <font>
      <sz val="10"/>
      <color rgb="FF333333"/>
      <name val="Arial111"/>
    </font>
    <font>
      <sz val="10"/>
      <color rgb="FF969696"/>
      <name val="Arial11"/>
    </font>
    <font>
      <b/>
      <i/>
      <u/>
      <sz val="10"/>
      <color rgb="FF969696"/>
      <name val="Arial11"/>
    </font>
    <font>
      <b/>
      <i/>
      <u/>
      <sz val="10"/>
      <color rgb="FF333333"/>
      <name val="Arial11"/>
    </font>
    <font>
      <b/>
      <i/>
      <u/>
      <sz val="11"/>
      <color rgb="FF000000"/>
      <name val="Arial11"/>
    </font>
    <font>
      <sz val="10"/>
      <color rgb="FF000000"/>
      <name val="Arial111"/>
    </font>
    <font>
      <b/>
      <sz val="16"/>
      <color rgb="FF000000"/>
      <name val="Arial11"/>
    </font>
    <font>
      <b/>
      <sz val="14"/>
      <color rgb="FF000000"/>
      <name val="Arial11"/>
    </font>
    <font>
      <b/>
      <sz val="18"/>
      <color rgb="FF333333"/>
      <name val="Arial111"/>
    </font>
  </fonts>
  <fills count="5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6D"/>
        <bgColor rgb="FFFFFF6D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EE6EF"/>
        <bgColor rgb="FFDEE6EF"/>
      </patternFill>
    </fill>
    <fill>
      <patternFill patternType="solid">
        <fgColor indexed="19"/>
      </patternFill>
    </fill>
    <fill>
      <patternFill patternType="solid">
        <fgColor indexed="36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21"/>
      </patternFill>
    </fill>
    <fill>
      <patternFill patternType="solid">
        <fgColor indexed="23"/>
      </patternFill>
    </fill>
    <fill>
      <patternFill patternType="solid">
        <fgColor indexed="46"/>
      </patternFill>
    </fill>
    <fill>
      <patternFill patternType="solid">
        <fgColor indexed="52"/>
      </patternFill>
    </fill>
    <fill>
      <patternFill patternType="solid">
        <fgColor indexed="47"/>
      </patternFill>
    </fill>
    <fill>
      <patternFill patternType="solid">
        <fgColor indexed="55"/>
        <bgColor indexed="51"/>
      </patternFill>
    </fill>
    <fill>
      <patternFill patternType="solid">
        <fgColor indexed="15"/>
        <bgColor indexed="47"/>
      </patternFill>
    </fill>
    <fill>
      <patternFill patternType="solid">
        <fgColor indexed="14"/>
        <bgColor indexed="23"/>
      </patternFill>
    </fill>
    <fill>
      <patternFill patternType="solid">
        <fgColor indexed="5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37"/>
      </patternFill>
    </fill>
    <fill>
      <patternFill patternType="solid">
        <fgColor indexed="39"/>
        <bgColor indexed="14"/>
      </patternFill>
    </fill>
    <fill>
      <patternFill patternType="solid">
        <fgColor indexed="33"/>
      </patternFill>
    </fill>
    <fill>
      <patternFill patternType="solid">
        <fgColor indexed="8"/>
        <bgColor indexed="29"/>
      </patternFill>
    </fill>
    <fill>
      <patternFill patternType="solid">
        <fgColor indexed="34"/>
      </patternFill>
    </fill>
    <fill>
      <patternFill patternType="solid">
        <fgColor indexed="34"/>
        <bgColor indexed="33"/>
      </patternFill>
    </fill>
    <fill>
      <patternFill patternType="solid">
        <fgColor indexed="18"/>
        <bgColor indexed="36"/>
      </patternFill>
    </fill>
    <fill>
      <patternFill patternType="solid">
        <fgColor indexed="18"/>
      </patternFill>
    </fill>
    <fill>
      <patternFill patternType="solid">
        <fgColor rgb="FF808000"/>
        <bgColor rgb="FF808000"/>
      </patternFill>
    </fill>
    <fill>
      <patternFill patternType="solid">
        <fgColor rgb="FF800080"/>
        <bgColor rgb="FF800080"/>
      </patternFill>
    </fill>
    <fill>
      <patternFill patternType="solid">
        <fgColor rgb="FFFF00FF"/>
        <bgColor rgb="FFFF00FF"/>
      </patternFill>
    </fill>
    <fill>
      <patternFill patternType="solid">
        <fgColor rgb="FF008080"/>
        <bgColor rgb="FF008080"/>
      </patternFill>
    </fill>
    <fill>
      <patternFill patternType="solid">
        <fgColor rgb="FFCC99FF"/>
        <bgColor rgb="FFCC99FF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  <fill>
      <patternFill patternType="solid">
        <fgColor rgb="FF00FFFF"/>
        <bgColor rgb="FF00FFFF"/>
      </patternFill>
    </fill>
    <fill>
      <patternFill patternType="solid">
        <fgColor rgb="FF339966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800000"/>
        <bgColor rgb="FF800000"/>
      </patternFill>
    </fill>
    <fill>
      <patternFill patternType="solid">
        <fgColor rgb="FF000080"/>
        <bgColor rgb="FF000080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thick">
        <color indexed="19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4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6"/>
      </top>
      <bottom style="double">
        <color indexed="46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double">
        <color rgb="FF969696"/>
      </left>
      <right style="double">
        <color rgb="FF969696"/>
      </right>
      <top style="double">
        <color rgb="FF969696"/>
      </top>
      <bottom style="double">
        <color rgb="FF969696"/>
      </bottom>
      <diagonal/>
    </border>
    <border>
      <left/>
      <right/>
      <top/>
      <bottom style="thick">
        <color rgb="FFCC99FF"/>
      </bottom>
      <diagonal/>
    </border>
    <border>
      <left/>
      <right/>
      <top/>
      <bottom style="thick">
        <color rgb="FF808000"/>
      </bottom>
      <diagonal/>
    </border>
    <border>
      <left/>
      <right/>
      <top/>
      <bottom style="medium">
        <color rgb="FFCC99FF"/>
      </bottom>
      <diagonal/>
    </border>
    <border>
      <left/>
      <right/>
      <top/>
      <bottom style="double">
        <color rgb="FF99CCFF"/>
      </bottom>
      <diagonal/>
    </border>
    <border>
      <left style="thin">
        <color rgb="FFFFCC99"/>
      </left>
      <right style="thin">
        <color rgb="FFFFCC99"/>
      </right>
      <top style="thin">
        <color rgb="FFFFCC99"/>
      </top>
      <bottom style="thin">
        <color rgb="FFFFCC99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CC99FF"/>
      </top>
      <bottom style="double">
        <color rgb="FFCC99FF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808000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40">
    <xf numFmtId="0" fontId="0" fillId="0" borderId="0"/>
    <xf numFmtId="0" fontId="1" fillId="2" borderId="0" applyNumberFormat="0" applyBorder="0" applyProtection="0"/>
    <xf numFmtId="0" fontId="1" fillId="2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3" fillId="5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4" fillId="6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>
      <alignment horizontal="center"/>
    </xf>
    <xf numFmtId="0" fontId="8" fillId="0" borderId="0" applyNumberFormat="0" applyBorder="0" applyProtection="0">
      <alignment horizontal="right" textRotation="90"/>
    </xf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3" fillId="8" borderId="1" applyNumberFormat="0" applyProtection="0"/>
    <xf numFmtId="0" fontId="13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164" fontId="16" fillId="0" borderId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8" fillId="0" borderId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9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6" borderId="0" applyNumberFormat="0" applyBorder="0" applyAlignment="0" applyProtection="0"/>
    <xf numFmtId="0" fontId="40" fillId="23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1" fillId="24" borderId="0" applyBorder="0" applyProtection="0"/>
    <xf numFmtId="0" fontId="41" fillId="24" borderId="0" applyBorder="0" applyProtection="0"/>
    <xf numFmtId="0" fontId="42" fillId="0" borderId="0" applyBorder="0" applyProtection="0"/>
    <xf numFmtId="0" fontId="42" fillId="0" borderId="0" applyBorder="0" applyProtection="0"/>
    <xf numFmtId="0" fontId="41" fillId="25" borderId="0" applyBorder="0" applyProtection="0"/>
    <xf numFmtId="0" fontId="41" fillId="25" borderId="0" applyBorder="0" applyProtection="0"/>
    <xf numFmtId="0" fontId="42" fillId="26" borderId="0" applyBorder="0" applyProtection="0"/>
    <xf numFmtId="0" fontId="42" fillId="26" borderId="0" applyBorder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3" fillId="31" borderId="0" applyNumberFormat="0" applyBorder="0" applyAlignment="0" applyProtection="0"/>
    <xf numFmtId="0" fontId="44" fillId="32" borderId="0" applyBorder="0" applyProtection="0"/>
    <xf numFmtId="0" fontId="44" fillId="32" borderId="0" applyBorder="0" applyProtection="0"/>
    <xf numFmtId="0" fontId="45" fillId="33" borderId="5" applyNumberFormat="0" applyAlignment="0" applyProtection="0"/>
    <xf numFmtId="0" fontId="46" fillId="23" borderId="6" applyNumberFormat="0" applyAlignment="0" applyProtection="0"/>
    <xf numFmtId="0" fontId="47" fillId="34" borderId="0" applyBorder="0" applyProtection="0"/>
    <xf numFmtId="0" fontId="47" fillId="34" borderId="0" applyBorder="0" applyProtection="0"/>
    <xf numFmtId="0" fontId="48" fillId="0" borderId="0" applyNumberFormat="0" applyFill="0" applyBorder="0" applyAlignment="0" applyProtection="0"/>
    <xf numFmtId="0" fontId="49" fillId="0" borderId="0" applyBorder="0" applyProtection="0"/>
    <xf numFmtId="0" fontId="49" fillId="0" borderId="0" applyBorder="0" applyProtection="0"/>
    <xf numFmtId="0" fontId="50" fillId="35" borderId="0" applyNumberFormat="0" applyBorder="0" applyAlignment="0" applyProtection="0"/>
    <xf numFmtId="0" fontId="51" fillId="36" borderId="0" applyBorder="0" applyProtection="0"/>
    <xf numFmtId="0" fontId="51" fillId="36" borderId="0" applyBorder="0" applyProtection="0"/>
    <xf numFmtId="0" fontId="52" fillId="0" borderId="7" applyNumberFormat="0" applyFill="0" applyAlignment="0" applyProtection="0"/>
    <xf numFmtId="0" fontId="53" fillId="0" borderId="0" applyBorder="0" applyProtection="0">
      <alignment horizontal="right" textRotation="90"/>
    </xf>
    <xf numFmtId="0" fontId="54" fillId="0" borderId="0" applyBorder="0" applyProtection="0"/>
    <xf numFmtId="0" fontId="54" fillId="0" borderId="0" applyBorder="0" applyProtection="0"/>
    <xf numFmtId="0" fontId="55" fillId="0" borderId="8" applyNumberFormat="0" applyFill="0" applyAlignment="0" applyProtection="0"/>
    <xf numFmtId="0" fontId="56" fillId="0" borderId="0" applyBorder="0" applyProtection="0"/>
    <xf numFmtId="0" fontId="56" fillId="0" borderId="0" applyBorder="0" applyProtection="0"/>
    <xf numFmtId="0" fontId="57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Border="0" applyProtection="0"/>
    <xf numFmtId="0" fontId="58" fillId="0" borderId="0" applyBorder="0" applyProtection="0"/>
    <xf numFmtId="0" fontId="59" fillId="18" borderId="5" applyNumberFormat="0" applyAlignment="0" applyProtection="0"/>
    <xf numFmtId="0" fontId="60" fillId="0" borderId="10" applyNumberFormat="0" applyFill="0" applyAlignment="0" applyProtection="0"/>
    <xf numFmtId="0" fontId="61" fillId="18" borderId="0" applyNumberFormat="0" applyBorder="0" applyAlignment="0" applyProtection="0"/>
    <xf numFmtId="0" fontId="62" fillId="37" borderId="0" applyBorder="0" applyProtection="0"/>
    <xf numFmtId="0" fontId="62" fillId="37" borderId="0" applyBorder="0" applyProtection="0"/>
    <xf numFmtId="0" fontId="63" fillId="38" borderId="11" applyNumberFormat="0" applyFont="0" applyAlignment="0" applyProtection="0"/>
    <xf numFmtId="0" fontId="64" fillId="37" borderId="5" applyProtection="0"/>
    <xf numFmtId="0" fontId="64" fillId="37" borderId="5" applyProtection="0"/>
    <xf numFmtId="0" fontId="65" fillId="33" borderId="12" applyNumberFormat="0" applyAlignment="0" applyProtection="0"/>
    <xf numFmtId="0" fontId="66" fillId="0" borderId="0" applyBorder="0" applyProtection="0"/>
    <xf numFmtId="165" fontId="66" fillId="0" borderId="0" applyBorder="0" applyProtection="0"/>
    <xf numFmtId="0" fontId="64" fillId="0" borderId="0" applyBorder="0" applyProtection="0"/>
    <xf numFmtId="0" fontId="64" fillId="0" borderId="0" applyBorder="0" applyProtection="0"/>
    <xf numFmtId="0" fontId="64" fillId="0" borderId="0" applyBorder="0" applyProtection="0"/>
    <xf numFmtId="0" fontId="64" fillId="0" borderId="0" applyBorder="0" applyProtection="0"/>
    <xf numFmtId="0" fontId="67" fillId="0" borderId="0" applyNumberFormat="0" applyFill="0" applyBorder="0" applyAlignment="0" applyProtection="0"/>
    <xf numFmtId="0" fontId="65" fillId="0" borderId="13" applyNumberFormat="0" applyFill="0" applyAlignment="0" applyProtection="0"/>
    <xf numFmtId="0" fontId="44" fillId="0" borderId="0" applyBorder="0" applyProtection="0"/>
    <xf numFmtId="0" fontId="44" fillId="0" borderId="0" applyBorder="0" applyProtection="0"/>
    <xf numFmtId="0" fontId="68" fillId="0" borderId="0" applyNumberFormat="0" applyFill="0" applyBorder="0" applyAlignment="0" applyProtection="0"/>
    <xf numFmtId="0" fontId="36" fillId="0" borderId="0"/>
    <xf numFmtId="0" fontId="7" fillId="0" borderId="0">
      <alignment horizontal="center"/>
    </xf>
    <xf numFmtId="0" fontId="1" fillId="2" borderId="0"/>
    <xf numFmtId="0" fontId="1" fillId="2" borderId="0"/>
    <xf numFmtId="0" fontId="2" fillId="0" borderId="0"/>
    <xf numFmtId="0" fontId="2" fillId="0" borderId="0"/>
    <xf numFmtId="0" fontId="1" fillId="3" borderId="0"/>
    <xf numFmtId="0" fontId="1" fillId="3" borderId="0"/>
    <xf numFmtId="0" fontId="2" fillId="4" borderId="0"/>
    <xf numFmtId="0" fontId="2" fillId="4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69" fillId="0" borderId="0">
      <alignment horizontal="center"/>
    </xf>
    <xf numFmtId="0" fontId="8" fillId="0" borderId="0">
      <alignment horizontal="right" textRotation="90"/>
    </xf>
    <xf numFmtId="0" fontId="9" fillId="0" borderId="0"/>
    <xf numFmtId="0" fontId="9" fillId="0" borderId="0"/>
    <xf numFmtId="0" fontId="10" fillId="0" borderId="0"/>
    <xf numFmtId="0" fontId="10" fillId="0" borderId="0"/>
    <xf numFmtId="0" fontId="69" fillId="0" borderId="0">
      <alignment horizontal="center" textRotation="90"/>
    </xf>
    <xf numFmtId="0" fontId="7" fillId="0" borderId="0">
      <alignment horizontal="center" textRotation="90"/>
    </xf>
    <xf numFmtId="0" fontId="11" fillId="0" borderId="0"/>
    <xf numFmtId="0" fontId="11" fillId="0" borderId="0"/>
    <xf numFmtId="0" fontId="12" fillId="8" borderId="0"/>
    <xf numFmtId="0" fontId="12" fillId="8" borderId="0"/>
    <xf numFmtId="0" fontId="13" fillId="8" borderId="1"/>
    <xf numFmtId="0" fontId="13" fillId="8" borderId="1"/>
    <xf numFmtId="0" fontId="70" fillId="0" borderId="0"/>
    <xf numFmtId="0" fontId="16" fillId="0" borderId="0"/>
    <xf numFmtId="0" fontId="15" fillId="0" borderId="0"/>
    <xf numFmtId="164" fontId="70" fillId="0" borderId="0"/>
    <xf numFmtId="164" fontId="16" fillId="0" borderId="0"/>
    <xf numFmtId="164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166" fontId="74" fillId="0" borderId="0"/>
    <xf numFmtId="166" fontId="72" fillId="0" borderId="0"/>
    <xf numFmtId="166" fontId="82" fillId="0" borderId="0"/>
    <xf numFmtId="166" fontId="82" fillId="0" borderId="0"/>
    <xf numFmtId="166" fontId="79" fillId="0" borderId="0"/>
    <xf numFmtId="166" fontId="73" fillId="6" borderId="0"/>
    <xf numFmtId="166" fontId="34" fillId="4" borderId="0"/>
    <xf numFmtId="166" fontId="71" fillId="3" borderId="0"/>
    <xf numFmtId="166" fontId="71" fillId="12" borderId="0"/>
    <xf numFmtId="166" fontId="34" fillId="0" borderId="0"/>
    <xf numFmtId="166" fontId="81" fillId="8" borderId="1"/>
    <xf numFmtId="166" fontId="80" fillId="8" borderId="0"/>
    <xf numFmtId="166" fontId="72" fillId="5" borderId="0"/>
    <xf numFmtId="166" fontId="75" fillId="7" borderId="0"/>
    <xf numFmtId="166" fontId="78" fillId="0" borderId="0"/>
    <xf numFmtId="166" fontId="77" fillId="0" borderId="0"/>
    <xf numFmtId="166" fontId="76" fillId="0" borderId="0"/>
    <xf numFmtId="0" fontId="84" fillId="39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39" borderId="0" applyNumberFormat="0" applyBorder="0" applyAlignment="0" applyProtection="0"/>
    <xf numFmtId="0" fontId="84" fillId="8" borderId="0" applyNumberFormat="0" applyBorder="0" applyAlignment="0" applyProtection="0"/>
    <xf numFmtId="0" fontId="84" fillId="39" borderId="0" applyNumberFormat="0" applyBorder="0" applyAlignment="0" applyProtection="0"/>
    <xf numFmtId="0" fontId="84" fillId="42" borderId="0" applyNumberFormat="0" applyBorder="0" applyAlignment="0" applyProtection="0"/>
    <xf numFmtId="0" fontId="84" fillId="40" borderId="0" applyNumberFormat="0" applyBorder="0" applyAlignment="0" applyProtection="0"/>
    <xf numFmtId="0" fontId="84" fillId="3" borderId="0" applyNumberFormat="0" applyBorder="0" applyAlignment="0" applyProtection="0"/>
    <xf numFmtId="0" fontId="84" fillId="39" borderId="0" applyNumberFormat="0" applyBorder="0" applyAlignment="0" applyProtection="0"/>
    <xf numFmtId="0" fontId="84" fillId="8" borderId="0" applyNumberFormat="0" applyBorder="0" applyAlignment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0" borderId="0" applyNumberFormat="0" applyBorder="0" applyAlignment="0" applyProtection="0"/>
    <xf numFmtId="0" fontId="85" fillId="45" borderId="0" applyNumberFormat="0" applyBorder="0" applyAlignment="0" applyProtection="0"/>
    <xf numFmtId="0" fontId="85" fillId="39" borderId="0" applyNumberFormat="0" applyBorder="0" applyAlignment="0" applyProtection="0"/>
    <xf numFmtId="0" fontId="85" fillId="42" borderId="0" applyNumberFormat="0" applyBorder="0" applyAlignment="0" applyProtection="0"/>
    <xf numFmtId="166" fontId="34" fillId="0" borderId="0" applyBorder="0" applyProtection="0"/>
    <xf numFmtId="166" fontId="71" fillId="12" borderId="0" applyBorder="0" applyProtection="0"/>
    <xf numFmtId="0" fontId="86" fillId="46" borderId="0" applyNumberFormat="0" applyBorder="0" applyProtection="0"/>
    <xf numFmtId="0" fontId="1" fillId="2" borderId="0" applyNumberFormat="0" applyBorder="0" applyProtection="0"/>
    <xf numFmtId="0" fontId="86" fillId="46" borderId="0" applyNumberFormat="0" applyBorder="0" applyProtection="0"/>
    <xf numFmtId="0" fontId="1" fillId="2" borderId="0" applyNumberFormat="0" applyBorder="0" applyProtection="0"/>
    <xf numFmtId="0" fontId="87" fillId="0" borderId="0" applyNumberFormat="0" applyBorder="0" applyProtection="0"/>
    <xf numFmtId="0" fontId="2" fillId="0" borderId="0" applyNumberFormat="0" applyBorder="0" applyProtection="0"/>
    <xf numFmtId="0" fontId="87" fillId="0" borderId="0" applyNumberFormat="0" applyBorder="0" applyProtection="0"/>
    <xf numFmtId="0" fontId="2" fillId="0" borderId="0" applyNumberFormat="0" applyBorder="0" applyProtection="0"/>
    <xf numFmtId="166" fontId="71" fillId="3" borderId="0" applyBorder="0" applyProtection="0"/>
    <xf numFmtId="0" fontId="86" fillId="47" borderId="0" applyNumberFormat="0" applyBorder="0" applyProtection="0"/>
    <xf numFmtId="0" fontId="1" fillId="3" borderId="0" applyNumberFormat="0" applyBorder="0" applyProtection="0"/>
    <xf numFmtId="0" fontId="86" fillId="47" borderId="0" applyNumberFormat="0" applyBorder="0" applyProtection="0"/>
    <xf numFmtId="0" fontId="1" fillId="3" borderId="0" applyNumberFormat="0" applyBorder="0" applyProtection="0"/>
    <xf numFmtId="166" fontId="34" fillId="4" borderId="0" applyBorder="0" applyProtection="0"/>
    <xf numFmtId="0" fontId="87" fillId="41" borderId="0" applyNumberFormat="0" applyBorder="0" applyProtection="0"/>
    <xf numFmtId="0" fontId="2" fillId="4" borderId="0" applyNumberFormat="0" applyBorder="0" applyProtection="0"/>
    <xf numFmtId="0" fontId="87" fillId="41" borderId="0" applyNumberFormat="0" applyBorder="0" applyProtection="0"/>
    <xf numFmtId="0" fontId="2" fillId="4" borderId="0" applyNumberFormat="0" applyBorder="0" applyProtection="0"/>
    <xf numFmtId="0" fontId="85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8" borderId="0" applyNumberFormat="0" applyBorder="0" applyAlignment="0" applyProtection="0"/>
    <xf numFmtId="0" fontId="85" fillId="47" borderId="0" applyNumberFormat="0" applyBorder="0" applyAlignment="0" applyProtection="0"/>
    <xf numFmtId="0" fontId="85" fillId="49" borderId="0" applyNumberFormat="0" applyBorder="0" applyAlignment="0" applyProtection="0"/>
    <xf numFmtId="0" fontId="85" fillId="50" borderId="0" applyNumberFormat="0" applyBorder="0" applyAlignment="0" applyProtection="0"/>
    <xf numFmtId="0" fontId="17" fillId="51" borderId="0" applyNumberFormat="0" applyBorder="0" applyProtection="0"/>
    <xf numFmtId="0" fontId="3" fillId="5" borderId="0" applyNumberFormat="0" applyBorder="0" applyProtection="0"/>
    <xf numFmtId="0" fontId="17" fillId="51" borderId="0" applyNumberFormat="0" applyBorder="0" applyProtection="0"/>
    <xf numFmtId="0" fontId="3" fillId="5" borderId="0" applyNumberFormat="0" applyBorder="0" applyProtection="0"/>
    <xf numFmtId="0" fontId="88" fillId="52" borderId="0" applyNumberFormat="0" applyBorder="0" applyAlignment="0" applyProtection="0"/>
    <xf numFmtId="166" fontId="72" fillId="5" borderId="0" applyBorder="0" applyProtection="0"/>
    <xf numFmtId="0" fontId="89" fillId="41" borderId="14" applyNumberFormat="0" applyAlignment="0" applyProtection="0"/>
    <xf numFmtId="0" fontId="90" fillId="45" borderId="15" applyNumberFormat="0" applyAlignment="0" applyProtection="0"/>
    <xf numFmtId="166" fontId="73" fillId="6" borderId="0" applyBorder="0" applyProtection="0"/>
    <xf numFmtId="0" fontId="91" fillId="12" borderId="0" applyNumberFormat="0" applyBorder="0" applyProtection="0"/>
    <xf numFmtId="0" fontId="4" fillId="6" borderId="0" applyNumberFormat="0" applyBorder="0" applyProtection="0"/>
    <xf numFmtId="0" fontId="91" fillId="12" borderId="0" applyNumberFormat="0" applyBorder="0" applyProtection="0"/>
    <xf numFmtId="0" fontId="4" fillId="6" borderId="0" applyNumberFormat="0" applyBorder="0" applyProtection="0"/>
    <xf numFmtId="0" fontId="92" fillId="0" borderId="0" applyNumberFormat="0" applyFill="0" applyBorder="0" applyAlignment="0" applyProtection="0"/>
    <xf numFmtId="166" fontId="74" fillId="0" borderId="0" applyBorder="0" applyProtection="0"/>
    <xf numFmtId="0" fontId="93" fillId="0" borderId="0" applyNumberFormat="0" applyBorder="0" applyProtection="0"/>
    <xf numFmtId="0" fontId="5" fillId="0" borderId="0" applyNumberFormat="0" applyBorder="0" applyProtection="0"/>
    <xf numFmtId="0" fontId="93" fillId="0" borderId="0" applyNumberFormat="0" applyBorder="0" applyProtection="0"/>
    <xf numFmtId="0" fontId="5" fillId="0" borderId="0" applyNumberFormat="0" applyBorder="0" applyProtection="0"/>
    <xf numFmtId="0" fontId="94" fillId="9" borderId="0" applyNumberFormat="0" applyBorder="0" applyProtection="0"/>
    <xf numFmtId="0" fontId="6" fillId="7" borderId="0" applyNumberFormat="0" applyBorder="0" applyProtection="0"/>
    <xf numFmtId="0" fontId="94" fillId="9" borderId="0" applyNumberFormat="0" applyBorder="0" applyProtection="0"/>
    <xf numFmtId="0" fontId="6" fillId="7" borderId="0" applyNumberFormat="0" applyBorder="0" applyProtection="0"/>
    <xf numFmtId="0" fontId="95" fillId="9" borderId="0" applyNumberFormat="0" applyBorder="0" applyAlignment="0" applyProtection="0"/>
    <xf numFmtId="166" fontId="75" fillId="7" borderId="0" applyBorder="0" applyProtection="0"/>
    <xf numFmtId="0" fontId="96" fillId="0" borderId="0" applyNumberFormat="0" applyBorder="0" applyProtection="0">
      <alignment horizontal="right" textRotation="90"/>
    </xf>
    <xf numFmtId="0" fontId="8" fillId="0" borderId="0" applyNumberFormat="0" applyBorder="0" applyProtection="0">
      <alignment horizontal="right" textRotation="90"/>
    </xf>
    <xf numFmtId="0" fontId="97" fillId="0" borderId="16" applyNumberFormat="0" applyFill="0" applyAlignment="0" applyProtection="0"/>
    <xf numFmtId="0" fontId="7" fillId="0" borderId="0" applyNumberFormat="0" applyBorder="0" applyProtection="0">
      <alignment horizontal="center"/>
    </xf>
    <xf numFmtId="0" fontId="98" fillId="0" borderId="0" applyNumberFormat="0" applyBorder="0" applyProtection="0"/>
    <xf numFmtId="0" fontId="9" fillId="0" borderId="0" applyNumberFormat="0" applyBorder="0" applyProtection="0"/>
    <xf numFmtId="0" fontId="98" fillId="0" borderId="0" applyNumberFormat="0" applyBorder="0" applyProtection="0"/>
    <xf numFmtId="0" fontId="9" fillId="0" borderId="0" applyNumberFormat="0" applyBorder="0" applyProtection="0"/>
    <xf numFmtId="166" fontId="76" fillId="0" borderId="0" applyBorder="0" applyProtection="0"/>
    <xf numFmtId="0" fontId="99" fillId="0" borderId="17" applyNumberFormat="0" applyFill="0" applyAlignment="0" applyProtection="0"/>
    <xf numFmtId="166" fontId="77" fillId="0" borderId="0" applyBorder="0" applyProtection="0"/>
    <xf numFmtId="0" fontId="100" fillId="0" borderId="0" applyNumberFormat="0" applyBorder="0" applyProtection="0"/>
    <xf numFmtId="0" fontId="10" fillId="0" borderId="0" applyNumberFormat="0" applyBorder="0" applyProtection="0"/>
    <xf numFmtId="0" fontId="100" fillId="0" borderId="0" applyNumberFormat="0" applyBorder="0" applyProtection="0"/>
    <xf numFmtId="0" fontId="10" fillId="0" borderId="0" applyNumberFormat="0" applyBorder="0" applyProtection="0"/>
    <xf numFmtId="0" fontId="101" fillId="0" borderId="18" applyNumberFormat="0" applyFill="0" applyAlignment="0" applyProtection="0"/>
    <xf numFmtId="166" fontId="78" fillId="0" borderId="0" applyBorder="0" applyProtection="0"/>
    <xf numFmtId="0" fontId="101" fillId="0" borderId="0" applyNumberFormat="0" applyFill="0" applyBorder="0" applyAlignment="0" applyProtection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166" fontId="79" fillId="0" borderId="0" applyBorder="0" applyProtection="0"/>
    <xf numFmtId="0" fontId="102" fillId="0" borderId="0" applyNumberFormat="0" applyBorder="0" applyProtection="0"/>
    <xf numFmtId="0" fontId="11" fillId="0" borderId="0" applyNumberFormat="0" applyBorder="0" applyProtection="0"/>
    <xf numFmtId="0" fontId="102" fillId="0" borderId="0" applyNumberFormat="0" applyBorder="0" applyProtection="0"/>
    <xf numFmtId="0" fontId="11" fillId="0" borderId="0" applyNumberFormat="0" applyBorder="0" applyProtection="0"/>
    <xf numFmtId="0" fontId="103" fillId="8" borderId="14" applyNumberFormat="0" applyAlignment="0" applyProtection="0"/>
    <xf numFmtId="0" fontId="104" fillId="0" borderId="19" applyNumberFormat="0" applyFill="0" applyAlignment="0" applyProtection="0"/>
    <xf numFmtId="0" fontId="105" fillId="53" borderId="0" applyNumberFormat="0" applyBorder="0" applyProtection="0"/>
    <xf numFmtId="0" fontId="12" fillId="8" borderId="0" applyNumberFormat="0" applyBorder="0" applyProtection="0"/>
    <xf numFmtId="0" fontId="105" fillId="53" borderId="0" applyNumberFormat="0" applyBorder="0" applyProtection="0"/>
    <xf numFmtId="0" fontId="12" fillId="8" borderId="0" applyNumberFormat="0" applyBorder="0" applyProtection="0"/>
    <xf numFmtId="0" fontId="106" fillId="8" borderId="0" applyNumberFormat="0" applyBorder="0" applyAlignment="0" applyProtection="0"/>
    <xf numFmtId="166" fontId="80" fillId="8" borderId="0" applyBorder="0" applyProtection="0"/>
    <xf numFmtId="0" fontId="17" fillId="0" borderId="0" applyNumberFormat="0" applyBorder="0" applyProtection="0"/>
    <xf numFmtId="0" fontId="83" fillId="0" borderId="0" applyNumberFormat="0" applyFont="0" applyBorder="0" applyProtection="0"/>
    <xf numFmtId="0" fontId="83" fillId="53" borderId="20" applyNumberFormat="0" applyFont="0" applyAlignment="0" applyProtection="0"/>
    <xf numFmtId="166" fontId="81" fillId="8" borderId="1" applyProtection="0"/>
    <xf numFmtId="0" fontId="107" fillId="53" borderId="14" applyNumberFormat="0" applyProtection="0"/>
    <xf numFmtId="0" fontId="13" fillId="8" borderId="1" applyNumberFormat="0" applyProtection="0"/>
    <xf numFmtId="0" fontId="107" fillId="53" borderId="14" applyNumberFormat="0" applyProtection="0"/>
    <xf numFmtId="0" fontId="13" fillId="8" borderId="1" applyNumberFormat="0" applyProtection="0"/>
    <xf numFmtId="0" fontId="108" fillId="41" borderId="21" applyNumberFormat="0" applyAlignment="0" applyProtection="0"/>
    <xf numFmtId="0" fontId="109" fillId="0" borderId="0" applyNumberFormat="0" applyBorder="0" applyProtection="0"/>
    <xf numFmtId="0" fontId="16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164" fontId="16" fillId="0" borderId="0" applyBorder="0" applyProtection="0"/>
    <xf numFmtId="164" fontId="109" fillId="0" borderId="0" applyBorder="0" applyProtection="0"/>
    <xf numFmtId="164" fontId="15" fillId="0" borderId="0" applyBorder="0" applyProtection="0"/>
    <xf numFmtId="164" fontId="15" fillId="0" borderId="0" applyBorder="0" applyProtection="0"/>
    <xf numFmtId="166" fontId="82" fillId="0" borderId="0" applyBorder="0" applyProtection="0"/>
    <xf numFmtId="0" fontId="107" fillId="0" borderId="0" applyNumberFormat="0" applyBorder="0" applyProtection="0"/>
    <xf numFmtId="0" fontId="13" fillId="0" borderId="0" applyNumberFormat="0" applyBorder="0" applyProtection="0"/>
    <xf numFmtId="0" fontId="107" fillId="0" borderId="0" applyNumberFormat="0" applyBorder="0" applyProtection="0"/>
    <xf numFmtId="0" fontId="13" fillId="0" borderId="0" applyNumberFormat="0" applyBorder="0" applyProtection="0"/>
    <xf numFmtId="166" fontId="82" fillId="0" borderId="0" applyBorder="0" applyProtection="0"/>
    <xf numFmtId="0" fontId="107" fillId="0" borderId="0" applyNumberFormat="0" applyBorder="0" applyProtection="0"/>
    <xf numFmtId="0" fontId="13" fillId="0" borderId="0" applyNumberFormat="0" applyBorder="0" applyProtection="0"/>
    <xf numFmtId="0" fontId="107" fillId="0" borderId="0" applyNumberFormat="0" applyBorder="0" applyProtection="0"/>
    <xf numFmtId="0" fontId="13" fillId="0" borderId="0" applyNumberFormat="0" applyBorder="0" applyProtection="0"/>
    <xf numFmtId="0" fontId="110" fillId="0" borderId="0" applyNumberFormat="0" applyFill="0" applyBorder="0" applyAlignment="0" applyProtection="0"/>
    <xf numFmtId="0" fontId="108" fillId="0" borderId="22" applyNumberFormat="0" applyFill="0" applyAlignment="0" applyProtection="0"/>
    <xf numFmtId="166" fontId="72" fillId="0" borderId="0" applyBorder="0" applyProtection="0"/>
    <xf numFmtId="0" fontId="17" fillId="0" borderId="0" applyNumberFormat="0" applyBorder="0" applyProtection="0"/>
    <xf numFmtId="0" fontId="3" fillId="0" borderId="0" applyNumberFormat="0" applyBorder="0" applyProtection="0"/>
    <xf numFmtId="0" fontId="17" fillId="0" borderId="0" applyNumberFormat="0" applyBorder="0" applyProtection="0"/>
    <xf numFmtId="0" fontId="3" fillId="0" borderId="0" applyNumberFormat="0" applyBorder="0" applyProtection="0"/>
    <xf numFmtId="0" fontId="111" fillId="0" borderId="0" applyNumberFormat="0" applyFill="0" applyBorder="0" applyAlignment="0" applyProtection="0"/>
    <xf numFmtId="0" fontId="113" fillId="0" borderId="0"/>
    <xf numFmtId="0" fontId="84" fillId="39" borderId="0"/>
    <xf numFmtId="0" fontId="84" fillId="39" borderId="0"/>
    <xf numFmtId="0" fontId="84" fillId="40" borderId="0"/>
    <xf numFmtId="0" fontId="84" fillId="40" borderId="0"/>
    <xf numFmtId="0" fontId="84" fillId="40" borderId="0"/>
    <xf numFmtId="0" fontId="84" fillId="40" borderId="0"/>
    <xf numFmtId="0" fontId="84" fillId="41" borderId="0"/>
    <xf numFmtId="0" fontId="84" fillId="41" borderId="0"/>
    <xf numFmtId="0" fontId="84" fillId="39" borderId="0"/>
    <xf numFmtId="0" fontId="84" fillId="39" borderId="0"/>
    <xf numFmtId="0" fontId="84" fillId="8" borderId="0"/>
    <xf numFmtId="0" fontId="84" fillId="8" borderId="0"/>
    <xf numFmtId="0" fontId="84" fillId="39" borderId="0"/>
    <xf numFmtId="0" fontId="84" fillId="39" borderId="0"/>
    <xf numFmtId="0" fontId="84" fillId="42" borderId="0"/>
    <xf numFmtId="0" fontId="84" fillId="42" borderId="0"/>
    <xf numFmtId="0" fontId="84" fillId="40" borderId="0"/>
    <xf numFmtId="0" fontId="84" fillId="40" borderId="0"/>
    <xf numFmtId="0" fontId="84" fillId="3" borderId="0"/>
    <xf numFmtId="0" fontId="84" fillId="3" borderId="0"/>
    <xf numFmtId="0" fontId="84" fillId="39" borderId="0"/>
    <xf numFmtId="0" fontId="84" fillId="39" borderId="0"/>
    <xf numFmtId="0" fontId="84" fillId="8" borderId="0"/>
    <xf numFmtId="0" fontId="84" fillId="8" borderId="0"/>
    <xf numFmtId="0" fontId="85" fillId="43" borderId="0"/>
    <xf numFmtId="0" fontId="85" fillId="43" borderId="0"/>
    <xf numFmtId="0" fontId="85" fillId="44" borderId="0"/>
    <xf numFmtId="0" fontId="85" fillId="44" borderId="0"/>
    <xf numFmtId="0" fontId="85" fillId="40" borderId="0"/>
    <xf numFmtId="0" fontId="85" fillId="40" borderId="0"/>
    <xf numFmtId="0" fontId="85" fillId="45" borderId="0"/>
    <xf numFmtId="0" fontId="85" fillId="45" borderId="0"/>
    <xf numFmtId="0" fontId="85" fillId="39" borderId="0"/>
    <xf numFmtId="0" fontId="85" fillId="39" borderId="0"/>
    <xf numFmtId="0" fontId="85" fillId="42" borderId="0"/>
    <xf numFmtId="0" fontId="85" fillId="42" borderId="0"/>
    <xf numFmtId="166" fontId="114" fillId="0" borderId="0"/>
    <xf numFmtId="166" fontId="115" fillId="12" borderId="0"/>
    <xf numFmtId="0" fontId="116" fillId="2" borderId="0"/>
    <xf numFmtId="0" fontId="117" fillId="46" borderId="0"/>
    <xf numFmtId="0" fontId="117" fillId="46" borderId="0"/>
    <xf numFmtId="0" fontId="116" fillId="2" borderId="0"/>
    <xf numFmtId="0" fontId="116" fillId="2" borderId="0"/>
    <xf numFmtId="0" fontId="116" fillId="2" borderId="0"/>
    <xf numFmtId="0" fontId="117" fillId="46" borderId="0"/>
    <xf numFmtId="0" fontId="117" fillId="46" borderId="0"/>
    <xf numFmtId="0" fontId="116" fillId="2" borderId="0"/>
    <xf numFmtId="0" fontId="116" fillId="2" borderId="0"/>
    <xf numFmtId="166" fontId="115" fillId="12" borderId="0"/>
    <xf numFmtId="0" fontId="118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0" fontId="118" fillId="0" borderId="0"/>
    <xf numFmtId="0" fontId="119" fillId="0" borderId="0"/>
    <xf numFmtId="0" fontId="119" fillId="0" borderId="0"/>
    <xf numFmtId="0" fontId="118" fillId="0" borderId="0"/>
    <xf numFmtId="0" fontId="118" fillId="0" borderId="0"/>
    <xf numFmtId="166" fontId="115" fillId="3" borderId="0"/>
    <xf numFmtId="0" fontId="116" fillId="3" borderId="0"/>
    <xf numFmtId="0" fontId="117" fillId="47" borderId="0"/>
    <xf numFmtId="0" fontId="117" fillId="47" borderId="0"/>
    <xf numFmtId="0" fontId="116" fillId="3" borderId="0"/>
    <xf numFmtId="0" fontId="116" fillId="3" borderId="0"/>
    <xf numFmtId="0" fontId="116" fillId="3" borderId="0"/>
    <xf numFmtId="0" fontId="117" fillId="47" borderId="0"/>
    <xf numFmtId="0" fontId="117" fillId="47" borderId="0"/>
    <xf numFmtId="0" fontId="116" fillId="3" borderId="0"/>
    <xf numFmtId="0" fontId="116" fillId="3" borderId="0"/>
    <xf numFmtId="166" fontId="115" fillId="3" borderId="0"/>
    <xf numFmtId="166" fontId="114" fillId="4" borderId="0"/>
    <xf numFmtId="0" fontId="118" fillId="4" borderId="0"/>
    <xf numFmtId="0" fontId="119" fillId="41" borderId="0"/>
    <xf numFmtId="0" fontId="119" fillId="41" borderId="0"/>
    <xf numFmtId="0" fontId="118" fillId="4" borderId="0"/>
    <xf numFmtId="0" fontId="118" fillId="4" borderId="0"/>
    <xf numFmtId="166" fontId="114" fillId="4" borderId="0"/>
    <xf numFmtId="0" fontId="118" fillId="4" borderId="0"/>
    <xf numFmtId="0" fontId="119" fillId="41" borderId="0"/>
    <xf numFmtId="0" fontId="119" fillId="41" borderId="0"/>
    <xf numFmtId="0" fontId="118" fillId="4" borderId="0"/>
    <xf numFmtId="0" fontId="118" fillId="4" borderId="0"/>
    <xf numFmtId="166" fontId="114" fillId="0" borderId="0"/>
    <xf numFmtId="0" fontId="85" fillId="43" borderId="0"/>
    <xf numFmtId="0" fontId="85" fillId="43" borderId="0"/>
    <xf numFmtId="0" fontId="85" fillId="44" borderId="0"/>
    <xf numFmtId="0" fontId="85" fillId="44" borderId="0"/>
    <xf numFmtId="0" fontId="85" fillId="48" borderId="0"/>
    <xf numFmtId="0" fontId="85" fillId="48" borderId="0"/>
    <xf numFmtId="0" fontId="85" fillId="47" borderId="0"/>
    <xf numFmtId="0" fontId="85" fillId="47" borderId="0"/>
    <xf numFmtId="0" fontId="85" fillId="49" borderId="0"/>
    <xf numFmtId="0" fontId="85" fillId="49" borderId="0"/>
    <xf numFmtId="0" fontId="85" fillId="50" borderId="0"/>
    <xf numFmtId="0" fontId="85" fillId="50" borderId="0"/>
    <xf numFmtId="0" fontId="72" fillId="5" borderId="0"/>
    <xf numFmtId="0" fontId="82" fillId="51" borderId="0"/>
    <xf numFmtId="0" fontId="82" fillId="51" borderId="0"/>
    <xf numFmtId="0" fontId="72" fillId="5" borderId="0"/>
    <xf numFmtId="0" fontId="72" fillId="5" borderId="0"/>
    <xf numFmtId="0" fontId="72" fillId="5" borderId="0"/>
    <xf numFmtId="0" fontId="82" fillId="51" borderId="0"/>
    <xf numFmtId="0" fontId="82" fillId="51" borderId="0"/>
    <xf numFmtId="0" fontId="72" fillId="5" borderId="0"/>
    <xf numFmtId="0" fontId="72" fillId="5" borderId="0"/>
    <xf numFmtId="0" fontId="88" fillId="52" borderId="0"/>
    <xf numFmtId="0" fontId="88" fillId="52" borderId="0"/>
    <xf numFmtId="166" fontId="120" fillId="5" borderId="0"/>
    <xf numFmtId="166" fontId="120" fillId="5" borderId="0"/>
    <xf numFmtId="0" fontId="89" fillId="41" borderId="14"/>
    <xf numFmtId="0" fontId="89" fillId="41" borderId="14"/>
    <xf numFmtId="0" fontId="90" fillId="45" borderId="15"/>
    <xf numFmtId="0" fontId="90" fillId="45" borderId="15"/>
    <xf numFmtId="166" fontId="121" fillId="6" borderId="0"/>
    <xf numFmtId="0" fontId="122" fillId="6" borderId="0"/>
    <xf numFmtId="0" fontId="123" fillId="12" borderId="0"/>
    <xf numFmtId="0" fontId="123" fillId="12" borderId="0"/>
    <xf numFmtId="0" fontId="122" fillId="6" borderId="0"/>
    <xf numFmtId="0" fontId="122" fillId="6" borderId="0"/>
    <xf numFmtId="0" fontId="122" fillId="6" borderId="0"/>
    <xf numFmtId="0" fontId="123" fillId="12" borderId="0"/>
    <xf numFmtId="0" fontId="123" fillId="12" borderId="0"/>
    <xf numFmtId="0" fontId="122" fillId="6" borderId="0"/>
    <xf numFmtId="0" fontId="122" fillId="6" borderId="0"/>
    <xf numFmtId="166" fontId="121" fillId="6" borderId="0"/>
    <xf numFmtId="0" fontId="92" fillId="0" borderId="0"/>
    <xf numFmtId="0" fontId="92" fillId="0" borderId="0"/>
    <xf numFmtId="166" fontId="124" fillId="0" borderId="0"/>
    <xf numFmtId="166" fontId="124" fillId="0" borderId="0"/>
    <xf numFmtId="0" fontId="74" fillId="0" borderId="0"/>
    <xf numFmtId="0" fontId="125" fillId="0" borderId="0"/>
    <xf numFmtId="0" fontId="125" fillId="0" borderId="0"/>
    <xf numFmtId="0" fontId="74" fillId="0" borderId="0"/>
    <xf numFmtId="0" fontId="74" fillId="0" borderId="0"/>
    <xf numFmtId="0" fontId="74" fillId="0" borderId="0"/>
    <xf numFmtId="0" fontId="125" fillId="0" borderId="0"/>
    <xf numFmtId="0" fontId="125" fillId="0" borderId="0"/>
    <xf numFmtId="0" fontId="74" fillId="0" borderId="0"/>
    <xf numFmtId="0" fontId="74" fillId="0" borderId="0"/>
    <xf numFmtId="0" fontId="75" fillId="7" borderId="0"/>
    <xf numFmtId="0" fontId="71" fillId="9" borderId="0"/>
    <xf numFmtId="0" fontId="71" fillId="9" borderId="0"/>
    <xf numFmtId="0" fontId="75" fillId="7" borderId="0"/>
    <xf numFmtId="0" fontId="75" fillId="7" borderId="0"/>
    <xf numFmtId="0" fontId="75" fillId="7" borderId="0"/>
    <xf numFmtId="0" fontId="71" fillId="9" borderId="0"/>
    <xf numFmtId="0" fontId="71" fillId="9" borderId="0"/>
    <xf numFmtId="0" fontId="75" fillId="7" borderId="0"/>
    <xf numFmtId="0" fontId="75" fillId="7" borderId="0"/>
    <xf numFmtId="0" fontId="95" fillId="9" borderId="0"/>
    <xf numFmtId="0" fontId="95" fillId="9" borderId="0"/>
    <xf numFmtId="166" fontId="126" fillId="7" borderId="0"/>
    <xf numFmtId="166" fontId="126" fillId="7" borderId="0"/>
    <xf numFmtId="0" fontId="127" fillId="0" borderId="0">
      <alignment horizontal="center"/>
    </xf>
    <xf numFmtId="0" fontId="128" fillId="0" borderId="0">
      <alignment horizontal="right" textRotation="90"/>
    </xf>
    <xf numFmtId="0" fontId="129" fillId="0" borderId="0">
      <alignment horizontal="right" textRotation="90"/>
    </xf>
    <xf numFmtId="0" fontId="129" fillId="0" borderId="0">
      <alignment horizontal="right" textRotation="90"/>
    </xf>
    <xf numFmtId="0" fontId="128" fillId="0" borderId="0">
      <alignment horizontal="right" textRotation="90"/>
    </xf>
    <xf numFmtId="0" fontId="128" fillId="0" borderId="0">
      <alignment horizontal="right" textRotation="90"/>
    </xf>
    <xf numFmtId="0" fontId="97" fillId="0" borderId="18"/>
    <xf numFmtId="0" fontId="97" fillId="0" borderId="18"/>
    <xf numFmtId="0" fontId="127" fillId="0" borderId="0">
      <alignment horizontal="center"/>
    </xf>
    <xf numFmtId="0" fontId="127" fillId="0" borderId="0">
      <alignment horizontal="center"/>
    </xf>
    <xf numFmtId="0" fontId="130" fillId="0" borderId="0"/>
    <xf numFmtId="0" fontId="131" fillId="0" borderId="0"/>
    <xf numFmtId="0" fontId="131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1" fillId="0" borderId="0"/>
    <xf numFmtId="0" fontId="130" fillId="0" borderId="0"/>
    <xf numFmtId="0" fontId="130" fillId="0" borderId="0"/>
    <xf numFmtId="166" fontId="132" fillId="0" borderId="0"/>
    <xf numFmtId="166" fontId="132" fillId="0" borderId="0"/>
    <xf numFmtId="0" fontId="99" fillId="0" borderId="24"/>
    <xf numFmtId="0" fontId="99" fillId="0" borderId="24"/>
    <xf numFmtId="166" fontId="133" fillId="0" borderId="0"/>
    <xf numFmtId="166" fontId="133" fillId="0" borderId="0"/>
    <xf numFmtId="0" fontId="134" fillId="0" borderId="0"/>
    <xf numFmtId="0" fontId="135" fillId="0" borderId="0"/>
    <xf numFmtId="0" fontId="135" fillId="0" borderId="0"/>
    <xf numFmtId="0" fontId="134" fillId="0" borderId="0"/>
    <xf numFmtId="0" fontId="134" fillId="0" borderId="0"/>
    <xf numFmtId="0" fontId="134" fillId="0" borderId="0"/>
    <xf numFmtId="0" fontId="135" fillId="0" borderId="0"/>
    <xf numFmtId="0" fontId="135" fillId="0" borderId="0"/>
    <xf numFmtId="0" fontId="134" fillId="0" borderId="0"/>
    <xf numFmtId="0" fontId="134" fillId="0" borderId="0"/>
    <xf numFmtId="0" fontId="101" fillId="0" borderId="18"/>
    <xf numFmtId="0" fontId="101" fillId="0" borderId="18"/>
    <xf numFmtId="166" fontId="136" fillId="0" borderId="0"/>
    <xf numFmtId="166" fontId="136" fillId="0" borderId="0"/>
    <xf numFmtId="0" fontId="101" fillId="0" borderId="0"/>
    <xf numFmtId="0" fontId="101" fillId="0" borderId="0"/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 textRotation="90"/>
    </xf>
    <xf numFmtId="0" fontId="127" fillId="0" borderId="0">
      <alignment horizontal="center" textRotation="90"/>
    </xf>
    <xf numFmtId="0" fontId="127" fillId="0" borderId="0">
      <alignment horizontal="center" textRotation="90"/>
    </xf>
    <xf numFmtId="0" fontId="127" fillId="0" borderId="0">
      <alignment horizontal="center" textRotation="90"/>
    </xf>
    <xf numFmtId="0" fontId="127" fillId="0" borderId="0">
      <alignment horizontal="center" textRotation="90"/>
    </xf>
    <xf numFmtId="166" fontId="137" fillId="0" borderId="0"/>
    <xf numFmtId="0" fontId="138" fillId="0" borderId="0"/>
    <xf numFmtId="0" fontId="139" fillId="0" borderId="0"/>
    <xf numFmtId="0" fontId="139" fillId="0" borderId="0"/>
    <xf numFmtId="0" fontId="138" fillId="0" borderId="0"/>
    <xf numFmtId="0" fontId="138" fillId="0" borderId="0"/>
    <xf numFmtId="166" fontId="137" fillId="0" borderId="0"/>
    <xf numFmtId="0" fontId="138" fillId="0" borderId="0"/>
    <xf numFmtId="0" fontId="139" fillId="0" borderId="0"/>
    <xf numFmtId="0" fontId="139" fillId="0" borderId="0"/>
    <xf numFmtId="0" fontId="138" fillId="0" borderId="0"/>
    <xf numFmtId="0" fontId="138" fillId="0" borderId="0"/>
    <xf numFmtId="0" fontId="103" fillId="8" borderId="14"/>
    <xf numFmtId="0" fontId="103" fillId="8" borderId="14"/>
    <xf numFmtId="0" fontId="104" fillId="0" borderId="19"/>
    <xf numFmtId="0" fontId="104" fillId="0" borderId="19"/>
    <xf numFmtId="0" fontId="80" fillId="8" borderId="0"/>
    <xf numFmtId="0" fontId="140" fillId="53" borderId="0"/>
    <xf numFmtId="0" fontId="140" fillId="53" borderId="0"/>
    <xf numFmtId="0" fontId="80" fillId="8" borderId="0"/>
    <xf numFmtId="0" fontId="80" fillId="8" borderId="0"/>
    <xf numFmtId="0" fontId="80" fillId="8" borderId="0"/>
    <xf numFmtId="0" fontId="140" fillId="53" borderId="0"/>
    <xf numFmtId="0" fontId="140" fillId="53" borderId="0"/>
    <xf numFmtId="0" fontId="80" fillId="8" borderId="0"/>
    <xf numFmtId="0" fontId="80" fillId="8" borderId="0"/>
    <xf numFmtId="0" fontId="106" fillId="8" borderId="0"/>
    <xf numFmtId="0" fontId="106" fillId="8" borderId="0"/>
    <xf numFmtId="166" fontId="141" fillId="8" borderId="0"/>
    <xf numFmtId="166" fontId="141" fillId="8" borderId="0"/>
    <xf numFmtId="0" fontId="82" fillId="0" borderId="0"/>
    <xf numFmtId="0" fontId="82" fillId="0" borderId="0"/>
    <xf numFmtId="0" fontId="113" fillId="0" borderId="0"/>
    <xf numFmtId="0" fontId="113" fillId="0" borderId="0"/>
    <xf numFmtId="0" fontId="113" fillId="53" borderId="20"/>
    <xf numFmtId="0" fontId="113" fillId="53" borderId="20"/>
    <xf numFmtId="166" fontId="142" fillId="8" borderId="1"/>
    <xf numFmtId="166" fontId="142" fillId="8" borderId="1"/>
    <xf numFmtId="0" fontId="81" fillId="8" borderId="1"/>
    <xf numFmtId="0" fontId="143" fillId="53" borderId="14"/>
    <xf numFmtId="0" fontId="143" fillId="53" borderId="14"/>
    <xf numFmtId="0" fontId="81" fillId="8" borderId="1"/>
    <xf numFmtId="0" fontId="81" fillId="8" borderId="1"/>
    <xf numFmtId="0" fontId="81" fillId="8" borderId="1"/>
    <xf numFmtId="0" fontId="143" fillId="53" borderId="14"/>
    <xf numFmtId="0" fontId="143" fillId="53" borderId="14"/>
    <xf numFmtId="0" fontId="81" fillId="8" borderId="1"/>
    <xf numFmtId="0" fontId="81" fillId="8" borderId="1"/>
    <xf numFmtId="0" fontId="108" fillId="41" borderId="21"/>
    <xf numFmtId="0" fontId="108" fillId="41" borderId="21"/>
    <xf numFmtId="0" fontId="144" fillId="0" borderId="0"/>
    <xf numFmtId="0" fontId="145" fillId="0" borderId="0"/>
    <xf numFmtId="0" fontId="146" fillId="0" borderId="0"/>
    <xf numFmtId="0" fontId="146" fillId="0" borderId="0"/>
    <xf numFmtId="0" fontId="145" fillId="0" borderId="0"/>
    <xf numFmtId="0" fontId="145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164" fontId="144" fillId="0" borderId="0"/>
    <xf numFmtId="164" fontId="145" fillId="0" borderId="0"/>
    <xf numFmtId="164" fontId="145" fillId="0" borderId="0"/>
    <xf numFmtId="164" fontId="145" fillId="0" borderId="0"/>
    <xf numFmtId="164" fontId="146" fillId="0" borderId="0"/>
    <xf numFmtId="164" fontId="144" fillId="0" borderId="0"/>
    <xf numFmtId="164" fontId="144" fillId="0" borderId="0"/>
    <xf numFmtId="164" fontId="146" fillId="0" borderId="0"/>
    <xf numFmtId="164" fontId="144" fillId="0" borderId="0"/>
    <xf numFmtId="164" fontId="144" fillId="0" borderId="0"/>
    <xf numFmtId="166" fontId="147" fillId="0" borderId="0"/>
    <xf numFmtId="0" fontId="81" fillId="0" borderId="0"/>
    <xf numFmtId="0" fontId="143" fillId="0" borderId="0"/>
    <xf numFmtId="0" fontId="143" fillId="0" borderId="0"/>
    <xf numFmtId="0" fontId="81" fillId="0" borderId="0"/>
    <xf numFmtId="0" fontId="81" fillId="0" borderId="0"/>
    <xf numFmtId="0" fontId="81" fillId="0" borderId="0"/>
    <xf numFmtId="0" fontId="143" fillId="0" borderId="0"/>
    <xf numFmtId="0" fontId="143" fillId="0" borderId="0"/>
    <xf numFmtId="0" fontId="81" fillId="0" borderId="0"/>
    <xf numFmtId="0" fontId="81" fillId="0" borderId="0"/>
    <xf numFmtId="166" fontId="147" fillId="0" borderId="0"/>
    <xf numFmtId="166" fontId="147" fillId="0" borderId="0"/>
    <xf numFmtId="166" fontId="147" fillId="0" borderId="0"/>
    <xf numFmtId="0" fontId="81" fillId="0" borderId="0"/>
    <xf numFmtId="0" fontId="143" fillId="0" borderId="0"/>
    <xf numFmtId="0" fontId="143" fillId="0" borderId="0"/>
    <xf numFmtId="0" fontId="81" fillId="0" borderId="0"/>
    <xf numFmtId="0" fontId="81" fillId="0" borderId="0"/>
    <xf numFmtId="0" fontId="81" fillId="0" borderId="0"/>
    <xf numFmtId="0" fontId="143" fillId="0" borderId="0"/>
    <xf numFmtId="0" fontId="143" fillId="0" borderId="0"/>
    <xf numFmtId="0" fontId="81" fillId="0" borderId="0"/>
    <xf numFmtId="0" fontId="81" fillId="0" borderId="0"/>
    <xf numFmtId="0" fontId="110" fillId="0" borderId="0"/>
    <xf numFmtId="0" fontId="148" fillId="0" borderId="0"/>
    <xf numFmtId="0" fontId="108" fillId="0" borderId="22"/>
    <xf numFmtId="0" fontId="108" fillId="0" borderId="22"/>
    <xf numFmtId="166" fontId="120" fillId="0" borderId="0"/>
    <xf numFmtId="0" fontId="72" fillId="0" borderId="0"/>
    <xf numFmtId="0" fontId="82" fillId="0" borderId="0"/>
    <xf numFmtId="0" fontId="82" fillId="0" borderId="0"/>
    <xf numFmtId="0" fontId="72" fillId="0" borderId="0"/>
    <xf numFmtId="0" fontId="72" fillId="0" borderId="0"/>
    <xf numFmtId="0" fontId="72" fillId="0" borderId="0"/>
    <xf numFmtId="0" fontId="82" fillId="0" borderId="0"/>
    <xf numFmtId="0" fontId="82" fillId="0" borderId="0"/>
    <xf numFmtId="0" fontId="72" fillId="0" borderId="0"/>
    <xf numFmtId="0" fontId="72" fillId="0" borderId="0"/>
    <xf numFmtId="166" fontId="120" fillId="0" borderId="0"/>
    <xf numFmtId="0" fontId="111" fillId="0" borderId="0"/>
    <xf numFmtId="0" fontId="111" fillId="0" borderId="0"/>
    <xf numFmtId="0" fontId="151" fillId="0" borderId="0" applyNumberFormat="0" applyFill="0" applyBorder="0" applyProtection="0"/>
    <xf numFmtId="166" fontId="153" fillId="0" borderId="0"/>
    <xf numFmtId="0" fontId="157" fillId="0" borderId="0" applyNumberFormat="0" applyFill="0" applyBorder="0" applyProtection="0"/>
    <xf numFmtId="0" fontId="151" fillId="0" borderId="0" applyNumberFormat="0" applyFill="0" applyBorder="0" applyProtection="0"/>
    <xf numFmtId="0" fontId="159" fillId="46" borderId="0"/>
    <xf numFmtId="0" fontId="159" fillId="46" borderId="0"/>
    <xf numFmtId="0" fontId="160" fillId="2" borderId="0"/>
    <xf numFmtId="0" fontId="160" fillId="2" borderId="0"/>
    <xf numFmtId="0" fontId="160" fillId="2" borderId="0"/>
    <xf numFmtId="0" fontId="159" fillId="46" borderId="0"/>
    <xf numFmtId="0" fontId="159" fillId="46" borderId="0"/>
    <xf numFmtId="0" fontId="160" fillId="2" borderId="0"/>
    <xf numFmtId="0" fontId="160" fillId="2" borderId="0"/>
    <xf numFmtId="0" fontId="160" fillId="2" borderId="0"/>
    <xf numFmtId="166" fontId="161" fillId="12" borderId="0"/>
    <xf numFmtId="166" fontId="161" fillId="12" borderId="0"/>
    <xf numFmtId="0" fontId="162" fillId="0" borderId="0"/>
    <xf numFmtId="0" fontId="162" fillId="0" borderId="0"/>
    <xf numFmtId="0" fontId="163" fillId="0" borderId="0"/>
    <xf numFmtId="0" fontId="163" fillId="0" borderId="0"/>
    <xf numFmtId="0" fontId="163" fillId="0" borderId="0"/>
    <xf numFmtId="0" fontId="162" fillId="0" borderId="0"/>
    <xf numFmtId="0" fontId="162" fillId="0" borderId="0"/>
    <xf numFmtId="0" fontId="163" fillId="0" borderId="0"/>
    <xf numFmtId="0" fontId="163" fillId="0" borderId="0"/>
    <xf numFmtId="0" fontId="163" fillId="0" borderId="0"/>
    <xf numFmtId="0" fontId="159" fillId="47" borderId="0"/>
    <xf numFmtId="0" fontId="159" fillId="47" borderId="0"/>
    <xf numFmtId="0" fontId="160" fillId="3" borderId="0"/>
    <xf numFmtId="0" fontId="160" fillId="3" borderId="0"/>
    <xf numFmtId="0" fontId="160" fillId="3" borderId="0"/>
    <xf numFmtId="0" fontId="159" fillId="47" borderId="0"/>
    <xf numFmtId="0" fontId="159" fillId="47" borderId="0"/>
    <xf numFmtId="0" fontId="160" fillId="3" borderId="0"/>
    <xf numFmtId="0" fontId="160" fillId="3" borderId="0"/>
    <xf numFmtId="0" fontId="160" fillId="3" borderId="0"/>
    <xf numFmtId="166" fontId="161" fillId="3" borderId="0"/>
    <xf numFmtId="166" fontId="161" fillId="3" borderId="0"/>
    <xf numFmtId="0" fontId="162" fillId="41" borderId="0"/>
    <xf numFmtId="0" fontId="162" fillId="41" borderId="0"/>
    <xf numFmtId="0" fontId="163" fillId="4" borderId="0"/>
    <xf numFmtId="0" fontId="163" fillId="4" borderId="0"/>
    <xf numFmtId="0" fontId="163" fillId="4" borderId="0"/>
    <xf numFmtId="166" fontId="164" fillId="4" borderId="0"/>
    <xf numFmtId="0" fontId="162" fillId="41" borderId="0"/>
    <xf numFmtId="0" fontId="162" fillId="41" borderId="0"/>
    <xf numFmtId="0" fontId="163" fillId="4" borderId="0"/>
    <xf numFmtId="0" fontId="163" fillId="4" borderId="0"/>
    <xf numFmtId="0" fontId="163" fillId="4" borderId="0"/>
    <xf numFmtId="166" fontId="164" fillId="4" borderId="0"/>
    <xf numFmtId="166" fontId="164" fillId="0" borderId="0"/>
    <xf numFmtId="166" fontId="164" fillId="0" borderId="0"/>
    <xf numFmtId="0" fontId="147" fillId="51" borderId="0"/>
    <xf numFmtId="0" fontId="147" fillId="51" borderId="0"/>
    <xf numFmtId="0" fontId="120" fillId="5" borderId="0"/>
    <xf numFmtId="0" fontId="120" fillId="5" borderId="0"/>
    <xf numFmtId="0" fontId="120" fillId="5" borderId="0"/>
    <xf numFmtId="0" fontId="147" fillId="51" borderId="0"/>
    <xf numFmtId="0" fontId="147" fillId="51" borderId="0"/>
    <xf numFmtId="0" fontId="120" fillId="5" borderId="0"/>
    <xf numFmtId="0" fontId="120" fillId="5" borderId="0"/>
    <xf numFmtId="0" fontId="120" fillId="5" borderId="0"/>
    <xf numFmtId="166" fontId="165" fillId="5" borderId="0"/>
    <xf numFmtId="166" fontId="165" fillId="5" borderId="0"/>
    <xf numFmtId="0" fontId="166" fillId="12" borderId="0"/>
    <xf numFmtId="0" fontId="166" fillId="12" borderId="0"/>
    <xf numFmtId="0" fontId="167" fillId="6" borderId="0"/>
    <xf numFmtId="0" fontId="167" fillId="6" borderId="0"/>
    <xf numFmtId="0" fontId="167" fillId="6" borderId="0"/>
    <xf numFmtId="0" fontId="166" fillId="12" borderId="0"/>
    <xf numFmtId="0" fontId="166" fillId="12" borderId="0"/>
    <xf numFmtId="0" fontId="167" fillId="6" borderId="0"/>
    <xf numFmtId="0" fontId="167" fillId="6" borderId="0"/>
    <xf numFmtId="0" fontId="167" fillId="6" borderId="0"/>
    <xf numFmtId="166" fontId="168" fillId="6" borderId="0"/>
    <xf numFmtId="166" fontId="168" fillId="6" borderId="0"/>
    <xf numFmtId="166" fontId="169" fillId="0" borderId="0"/>
    <xf numFmtId="166" fontId="169" fillId="0" borderId="0"/>
    <xf numFmtId="0" fontId="170" fillId="0" borderId="0"/>
    <xf numFmtId="0" fontId="170" fillId="0" borderId="0"/>
    <xf numFmtId="0" fontId="124" fillId="0" borderId="0"/>
    <xf numFmtId="0" fontId="124" fillId="0" borderId="0"/>
    <xf numFmtId="0" fontId="124" fillId="0" borderId="0"/>
    <xf numFmtId="0" fontId="170" fillId="0" borderId="0"/>
    <xf numFmtId="0" fontId="170" fillId="0" borderId="0"/>
    <xf numFmtId="0" fontId="124" fillId="0" borderId="0"/>
    <xf numFmtId="0" fontId="124" fillId="0" borderId="0"/>
    <xf numFmtId="0" fontId="124" fillId="0" borderId="0"/>
    <xf numFmtId="0" fontId="115" fillId="9" borderId="0"/>
    <xf numFmtId="0" fontId="115" fillId="9" borderId="0"/>
    <xf numFmtId="0" fontId="126" fillId="7" borderId="0"/>
    <xf numFmtId="0" fontId="126" fillId="7" borderId="0"/>
    <xf numFmtId="0" fontId="126" fillId="7" borderId="0"/>
    <xf numFmtId="0" fontId="115" fillId="9" borderId="0"/>
    <xf numFmtId="0" fontId="115" fillId="9" borderId="0"/>
    <xf numFmtId="0" fontId="126" fillId="7" borderId="0"/>
    <xf numFmtId="0" fontId="126" fillId="7" borderId="0"/>
    <xf numFmtId="0" fontId="126" fillId="7" borderId="0"/>
    <xf numFmtId="166" fontId="171" fillId="7" borderId="0"/>
    <xf numFmtId="166" fontId="171" fillId="7" borderId="0"/>
    <xf numFmtId="0" fontId="172" fillId="0" borderId="0">
      <alignment horizontal="right" textRotation="90"/>
    </xf>
    <xf numFmtId="0" fontId="172" fillId="0" borderId="0">
      <alignment horizontal="right" textRotation="90"/>
    </xf>
    <xf numFmtId="0" fontId="173" fillId="0" borderId="0">
      <alignment horizontal="right" textRotation="90"/>
    </xf>
    <xf numFmtId="0" fontId="173" fillId="0" borderId="0">
      <alignment horizontal="right" textRotation="90"/>
    </xf>
    <xf numFmtId="0" fontId="173" fillId="0" borderId="0">
      <alignment horizontal="right" textRotation="90"/>
    </xf>
    <xf numFmtId="0" fontId="174" fillId="0" borderId="0">
      <alignment horizontal="center"/>
    </xf>
    <xf numFmtId="0" fontId="174" fillId="0" borderId="0">
      <alignment horizontal="center"/>
    </xf>
    <xf numFmtId="0" fontId="175" fillId="0" borderId="0"/>
    <xf numFmtId="0" fontId="175" fillId="0" borderId="0"/>
    <xf numFmtId="0" fontId="176" fillId="0" borderId="0"/>
    <xf numFmtId="0" fontId="176" fillId="0" borderId="0"/>
    <xf numFmtId="0" fontId="176" fillId="0" borderId="0"/>
    <xf numFmtId="0" fontId="175" fillId="0" borderId="0"/>
    <xf numFmtId="0" fontId="175" fillId="0" borderId="0"/>
    <xf numFmtId="0" fontId="176" fillId="0" borderId="0"/>
    <xf numFmtId="0" fontId="176" fillId="0" borderId="0"/>
    <xf numFmtId="0" fontId="176" fillId="0" borderId="0"/>
    <xf numFmtId="166" fontId="177" fillId="0" borderId="0"/>
    <xf numFmtId="166" fontId="177" fillId="0" borderId="0"/>
    <xf numFmtId="166" fontId="178" fillId="0" borderId="0"/>
    <xf numFmtId="166" fontId="178" fillId="0" borderId="0"/>
    <xf numFmtId="0" fontId="179" fillId="0" borderId="0"/>
    <xf numFmtId="0" fontId="179" fillId="0" borderId="0"/>
    <xf numFmtId="0" fontId="180" fillId="0" borderId="0"/>
    <xf numFmtId="0" fontId="180" fillId="0" borderId="0"/>
    <xf numFmtId="0" fontId="180" fillId="0" borderId="0"/>
    <xf numFmtId="0" fontId="179" fillId="0" borderId="0"/>
    <xf numFmtId="0" fontId="179" fillId="0" borderId="0"/>
    <xf numFmtId="0" fontId="180" fillId="0" borderId="0"/>
    <xf numFmtId="0" fontId="180" fillId="0" borderId="0"/>
    <xf numFmtId="0" fontId="180" fillId="0" borderId="0"/>
    <xf numFmtId="166" fontId="181" fillId="0" borderId="0"/>
    <xf numFmtId="166" fontId="181" fillId="0" borderId="0"/>
    <xf numFmtId="0" fontId="174" fillId="0" borderId="0">
      <alignment horizontal="center"/>
    </xf>
    <xf numFmtId="0" fontId="174" fillId="0" borderId="0">
      <alignment horizontal="center"/>
    </xf>
    <xf numFmtId="0" fontId="174" fillId="0" borderId="0">
      <alignment horizontal="center"/>
    </xf>
    <xf numFmtId="0" fontId="174" fillId="0" borderId="0">
      <alignment horizontal="center" textRotation="90"/>
    </xf>
    <xf numFmtId="0" fontId="174" fillId="0" borderId="0">
      <alignment horizontal="center" textRotation="90"/>
    </xf>
    <xf numFmtId="0" fontId="174" fillId="0" borderId="0">
      <alignment horizontal="center" textRotation="90"/>
    </xf>
    <xf numFmtId="0" fontId="174" fillId="0" borderId="0">
      <alignment horizontal="center" textRotation="90"/>
    </xf>
    <xf numFmtId="0" fontId="174" fillId="0" borderId="0">
      <alignment horizontal="center" textRotation="90"/>
    </xf>
    <xf numFmtId="0" fontId="182" fillId="0" borderId="0"/>
    <xf numFmtId="0" fontId="182" fillId="0" borderId="0"/>
    <xf numFmtId="0" fontId="183" fillId="0" borderId="0"/>
    <xf numFmtId="0" fontId="183" fillId="0" borderId="0"/>
    <xf numFmtId="0" fontId="183" fillId="0" borderId="0"/>
    <xf numFmtId="166" fontId="184" fillId="0" borderId="0"/>
    <xf numFmtId="166" fontId="184" fillId="0" borderId="0"/>
    <xf numFmtId="0" fontId="182" fillId="0" borderId="0"/>
    <xf numFmtId="0" fontId="182" fillId="0" borderId="0"/>
    <xf numFmtId="0" fontId="183" fillId="0" borderId="0"/>
    <xf numFmtId="0" fontId="183" fillId="0" borderId="0"/>
    <xf numFmtId="0" fontId="183" fillId="0" borderId="0"/>
    <xf numFmtId="0" fontId="185" fillId="53" borderId="0"/>
    <xf numFmtId="0" fontId="185" fillId="53" borderId="0"/>
    <xf numFmtId="0" fontId="141" fillId="8" borderId="0"/>
    <xf numFmtId="0" fontId="141" fillId="8" borderId="0"/>
    <xf numFmtId="0" fontId="141" fillId="8" borderId="0"/>
    <xf numFmtId="0" fontId="185" fillId="53" borderId="0"/>
    <xf numFmtId="0" fontId="185" fillId="53" borderId="0"/>
    <xf numFmtId="0" fontId="141" fillId="8" borderId="0"/>
    <xf numFmtId="0" fontId="141" fillId="8" borderId="0"/>
    <xf numFmtId="0" fontId="141" fillId="8" borderId="0"/>
    <xf numFmtId="166" fontId="186" fillId="8" borderId="0"/>
    <xf numFmtId="166" fontId="186" fillId="8" borderId="0"/>
    <xf numFmtId="0" fontId="147" fillId="0" borderId="0"/>
    <xf numFmtId="0" fontId="147" fillId="0" borderId="0"/>
    <xf numFmtId="0" fontId="187" fillId="0" borderId="0"/>
    <xf numFmtId="0" fontId="187" fillId="0" borderId="0"/>
    <xf numFmtId="0" fontId="187" fillId="0" borderId="0"/>
    <xf numFmtId="0" fontId="113" fillId="0" borderId="0"/>
    <xf numFmtId="0" fontId="113" fillId="0" borderId="0"/>
    <xf numFmtId="0" fontId="187" fillId="53" borderId="20"/>
    <xf numFmtId="0" fontId="187" fillId="53" borderId="20"/>
    <xf numFmtId="166" fontId="188" fillId="8" borderId="1"/>
    <xf numFmtId="166" fontId="188" fillId="8" borderId="1"/>
    <xf numFmtId="0" fontId="189" fillId="53" borderId="14"/>
    <xf numFmtId="0" fontId="189" fillId="53" borderId="14"/>
    <xf numFmtId="0" fontId="142" fillId="8" borderId="1"/>
    <xf numFmtId="0" fontId="142" fillId="8" borderId="1"/>
    <xf numFmtId="0" fontId="142" fillId="8" borderId="1"/>
    <xf numFmtId="0" fontId="189" fillId="53" borderId="14"/>
    <xf numFmtId="0" fontId="189" fillId="53" borderId="14"/>
    <xf numFmtId="0" fontId="142" fillId="8" borderId="1"/>
    <xf numFmtId="0" fontId="142" fillId="8" borderId="1"/>
    <xf numFmtId="0" fontId="142" fillId="8" borderId="1"/>
    <xf numFmtId="0" fontId="190" fillId="0" borderId="0"/>
    <xf numFmtId="0" fontId="190" fillId="0" borderId="0"/>
    <xf numFmtId="0" fontId="191" fillId="0" borderId="0"/>
    <xf numFmtId="0" fontId="191" fillId="0" borderId="0"/>
    <xf numFmtId="0" fontId="191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0" fontId="192" fillId="0" borderId="0"/>
    <xf numFmtId="164" fontId="191" fillId="0" borderId="0"/>
    <xf numFmtId="164" fontId="191" fillId="0" borderId="0"/>
    <xf numFmtId="164" fontId="191" fillId="0" borderId="0"/>
    <xf numFmtId="164" fontId="192" fillId="0" borderId="0"/>
    <xf numFmtId="164" fontId="192" fillId="0" borderId="0"/>
    <xf numFmtId="164" fontId="190" fillId="0" borderId="0"/>
    <xf numFmtId="164" fontId="190" fillId="0" borderId="0"/>
    <xf numFmtId="164" fontId="192" fillId="0" borderId="0"/>
    <xf numFmtId="164" fontId="192" fillId="0" borderId="0"/>
    <xf numFmtId="164" fontId="192" fillId="0" borderId="0"/>
    <xf numFmtId="0" fontId="189" fillId="0" borderId="0"/>
    <xf numFmtId="0" fontId="189" fillId="0" borderId="0"/>
    <xf numFmtId="0" fontId="142" fillId="0" borderId="0"/>
    <xf numFmtId="0" fontId="142" fillId="0" borderId="0"/>
    <xf numFmtId="0" fontId="142" fillId="0" borderId="0"/>
    <xf numFmtId="0" fontId="189" fillId="0" borderId="0"/>
    <xf numFmtId="0" fontId="189" fillId="0" borderId="0"/>
    <xf numFmtId="0" fontId="142" fillId="0" borderId="0"/>
    <xf numFmtId="0" fontId="142" fillId="0" borderId="0"/>
    <xf numFmtId="0" fontId="142" fillId="0" borderId="0"/>
    <xf numFmtId="166" fontId="193" fillId="0" borderId="0"/>
    <xf numFmtId="166" fontId="193" fillId="0" borderId="0"/>
    <xf numFmtId="166" fontId="193" fillId="0" borderId="0"/>
    <xf numFmtId="166" fontId="193" fillId="0" borderId="0"/>
    <xf numFmtId="0" fontId="189" fillId="0" borderId="0"/>
    <xf numFmtId="0" fontId="189" fillId="0" borderId="0"/>
    <xf numFmtId="0" fontId="142" fillId="0" borderId="0"/>
    <xf numFmtId="0" fontId="142" fillId="0" borderId="0"/>
    <xf numFmtId="0" fontId="142" fillId="0" borderId="0"/>
    <xf numFmtId="0" fontId="189" fillId="0" borderId="0"/>
    <xf numFmtId="0" fontId="189" fillId="0" borderId="0"/>
    <xf numFmtId="0" fontId="142" fillId="0" borderId="0"/>
    <xf numFmtId="0" fontId="142" fillId="0" borderId="0"/>
    <xf numFmtId="0" fontId="142" fillId="0" borderId="0"/>
    <xf numFmtId="0" fontId="110" fillId="0" borderId="0"/>
    <xf numFmtId="0" fontId="147" fillId="0" borderId="0"/>
    <xf numFmtId="0" fontId="147" fillId="0" borderId="0"/>
    <xf numFmtId="0" fontId="120" fillId="0" borderId="0"/>
    <xf numFmtId="0" fontId="120" fillId="0" borderId="0"/>
    <xf numFmtId="0" fontId="120" fillId="0" borderId="0"/>
    <xf numFmtId="0" fontId="147" fillId="0" borderId="0"/>
    <xf numFmtId="0" fontId="147" fillId="0" borderId="0"/>
    <xf numFmtId="0" fontId="120" fillId="0" borderId="0"/>
    <xf numFmtId="0" fontId="120" fillId="0" borderId="0"/>
    <xf numFmtId="0" fontId="120" fillId="0" borderId="0"/>
    <xf numFmtId="166" fontId="165" fillId="0" borderId="0"/>
    <xf numFmtId="166" fontId="165" fillId="0" borderId="0"/>
    <xf numFmtId="0" fontId="84" fillId="39" borderId="0" applyNumberFormat="0" applyBorder="0" applyProtection="0"/>
    <xf numFmtId="0" fontId="84" fillId="39" borderId="0" applyNumberFormat="0" applyBorder="0" applyProtection="0"/>
    <xf numFmtId="0" fontId="84" fillId="40" borderId="0" applyNumberFormat="0" applyBorder="0" applyProtection="0"/>
    <xf numFmtId="0" fontId="84" fillId="40" borderId="0" applyNumberFormat="0" applyBorder="0" applyProtection="0"/>
    <xf numFmtId="0" fontId="84" fillId="40" borderId="0" applyNumberFormat="0" applyBorder="0" applyProtection="0"/>
    <xf numFmtId="0" fontId="84" fillId="40" borderId="0" applyNumberFormat="0" applyBorder="0" applyProtection="0"/>
    <xf numFmtId="0" fontId="84" fillId="41" borderId="0" applyNumberFormat="0" applyBorder="0" applyProtection="0"/>
    <xf numFmtId="0" fontId="84" fillId="41" borderId="0" applyNumberFormat="0" applyBorder="0" applyProtection="0"/>
    <xf numFmtId="0" fontId="84" fillId="39" borderId="0" applyNumberFormat="0" applyBorder="0" applyProtection="0"/>
    <xf numFmtId="0" fontId="84" fillId="39" borderId="0" applyNumberFormat="0" applyBorder="0" applyProtection="0"/>
    <xf numFmtId="0" fontId="84" fillId="8" borderId="0" applyNumberFormat="0" applyBorder="0" applyProtection="0"/>
    <xf numFmtId="0" fontId="84" fillId="8" borderId="0" applyNumberFormat="0" applyBorder="0" applyProtection="0"/>
    <xf numFmtId="0" fontId="84" fillId="39" borderId="0" applyNumberFormat="0" applyBorder="0" applyProtection="0"/>
    <xf numFmtId="0" fontId="84" fillId="39" borderId="0" applyNumberFormat="0" applyBorder="0" applyProtection="0"/>
    <xf numFmtId="0" fontId="84" fillId="42" borderId="0" applyNumberFormat="0" applyBorder="0" applyProtection="0"/>
    <xf numFmtId="0" fontId="84" fillId="42" borderId="0" applyNumberFormat="0" applyBorder="0" applyProtection="0"/>
    <xf numFmtId="0" fontId="84" fillId="40" borderId="0" applyNumberFormat="0" applyBorder="0" applyProtection="0"/>
    <xf numFmtId="0" fontId="84" fillId="40" borderId="0" applyNumberFormat="0" applyBorder="0" applyProtection="0"/>
    <xf numFmtId="0" fontId="84" fillId="3" borderId="0" applyNumberFormat="0" applyBorder="0" applyProtection="0"/>
    <xf numFmtId="0" fontId="84" fillId="3" borderId="0" applyNumberFormat="0" applyBorder="0" applyProtection="0"/>
    <xf numFmtId="0" fontId="84" fillId="39" borderId="0" applyNumberFormat="0" applyBorder="0" applyProtection="0"/>
    <xf numFmtId="0" fontId="84" fillId="39" borderId="0" applyNumberFormat="0" applyBorder="0" applyProtection="0"/>
    <xf numFmtId="0" fontId="84" fillId="8" borderId="0" applyNumberFormat="0" applyBorder="0" applyProtection="0"/>
    <xf numFmtId="0" fontId="84" fillId="8" borderId="0" applyNumberFormat="0" applyBorder="0" applyProtection="0"/>
    <xf numFmtId="0" fontId="85" fillId="43" borderId="0" applyNumberFormat="0" applyBorder="0" applyProtection="0"/>
    <xf numFmtId="0" fontId="85" fillId="43" borderId="0" applyNumberFormat="0" applyBorder="0" applyProtection="0"/>
    <xf numFmtId="0" fontId="85" fillId="44" borderId="0" applyNumberFormat="0" applyBorder="0" applyProtection="0"/>
    <xf numFmtId="0" fontId="85" fillId="44" borderId="0" applyNumberFormat="0" applyBorder="0" applyProtection="0"/>
    <xf numFmtId="0" fontId="85" fillId="40" borderId="0" applyNumberFormat="0" applyBorder="0" applyProtection="0"/>
    <xf numFmtId="0" fontId="85" fillId="40" borderId="0" applyNumberFormat="0" applyBorder="0" applyProtection="0"/>
    <xf numFmtId="0" fontId="85" fillId="45" borderId="0" applyNumberFormat="0" applyBorder="0" applyProtection="0"/>
    <xf numFmtId="0" fontId="85" fillId="45" borderId="0" applyNumberFormat="0" applyBorder="0" applyProtection="0"/>
    <xf numFmtId="0" fontId="85" fillId="39" borderId="0" applyNumberFormat="0" applyBorder="0" applyProtection="0"/>
    <xf numFmtId="0" fontId="85" fillId="39" borderId="0" applyNumberFormat="0" applyBorder="0" applyProtection="0"/>
    <xf numFmtId="0" fontId="85" fillId="42" borderId="0" applyNumberFormat="0" applyBorder="0" applyProtection="0"/>
    <xf numFmtId="0" fontId="85" fillId="42" borderId="0" applyNumberFormat="0" applyBorder="0" applyProtection="0"/>
    <xf numFmtId="0" fontId="117" fillId="46" borderId="0" applyNumberFormat="0" applyBorder="0" applyProtection="0"/>
    <xf numFmtId="0" fontId="159" fillId="46" borderId="0" applyNumberFormat="0" applyBorder="0" applyProtection="0"/>
    <xf numFmtId="0" fontId="117" fillId="46" borderId="0" applyNumberFormat="0" applyBorder="0" applyProtection="0"/>
    <xf numFmtId="0" fontId="159" fillId="46" borderId="0" applyNumberFormat="0" applyBorder="0" applyProtection="0"/>
    <xf numFmtId="0" fontId="116" fillId="2" borderId="0" applyNumberFormat="0" applyBorder="0" applyProtection="0"/>
    <xf numFmtId="0" fontId="160" fillId="2" borderId="0" applyNumberFormat="0" applyBorder="0" applyProtection="0"/>
    <xf numFmtId="0" fontId="116" fillId="2" borderId="0" applyNumberFormat="0" applyBorder="0" applyProtection="0"/>
    <xf numFmtId="0" fontId="160" fillId="2" borderId="0" applyNumberFormat="0" applyBorder="0" applyProtection="0"/>
    <xf numFmtId="0" fontId="116" fillId="2" borderId="0" applyNumberFormat="0" applyBorder="0" applyProtection="0"/>
    <xf numFmtId="0" fontId="160" fillId="2" borderId="0" applyNumberFormat="0" applyBorder="0" applyProtection="0"/>
    <xf numFmtId="0" fontId="117" fillId="46" borderId="0" applyNumberFormat="0" applyBorder="0" applyProtection="0"/>
    <xf numFmtId="0" fontId="159" fillId="46" borderId="0" applyNumberFormat="0" applyBorder="0" applyProtection="0"/>
    <xf numFmtId="0" fontId="117" fillId="46" borderId="0" applyNumberFormat="0" applyBorder="0" applyProtection="0"/>
    <xf numFmtId="0" fontId="159" fillId="46" borderId="0" applyNumberFormat="0" applyBorder="0" applyProtection="0"/>
    <xf numFmtId="0" fontId="116" fillId="2" borderId="0" applyNumberFormat="0" applyBorder="0" applyProtection="0"/>
    <xf numFmtId="0" fontId="160" fillId="2" borderId="0" applyNumberFormat="0" applyBorder="0" applyProtection="0"/>
    <xf numFmtId="0" fontId="116" fillId="2" borderId="0" applyNumberFormat="0" applyBorder="0" applyProtection="0"/>
    <xf numFmtId="0" fontId="160" fillId="2" borderId="0" applyNumberFormat="0" applyBorder="0" applyProtection="0"/>
    <xf numFmtId="0" fontId="116" fillId="2" borderId="0" applyNumberFormat="0" applyBorder="0" applyProtection="0"/>
    <xf numFmtId="0" fontId="160" fillId="2" borderId="0" applyNumberFormat="0" applyBorder="0" applyProtection="0"/>
    <xf numFmtId="166" fontId="115" fillId="12" borderId="0" applyBorder="0" applyProtection="0"/>
    <xf numFmtId="166" fontId="161" fillId="12" borderId="0" applyBorder="0" applyProtection="0"/>
    <xf numFmtId="166" fontId="115" fillId="12" borderId="0" applyBorder="0" applyProtection="0"/>
    <xf numFmtId="166" fontId="161" fillId="12" borderId="0" applyBorder="0" applyProtection="0"/>
    <xf numFmtId="0" fontId="119" fillId="0" borderId="0" applyNumberFormat="0" applyBorder="0" applyProtection="0"/>
    <xf numFmtId="0" fontId="162" fillId="0" borderId="0" applyNumberFormat="0" applyBorder="0" applyProtection="0"/>
    <xf numFmtId="0" fontId="119" fillId="0" borderId="0" applyNumberFormat="0" applyBorder="0" applyProtection="0"/>
    <xf numFmtId="0" fontId="162" fillId="0" borderId="0" applyNumberFormat="0" applyBorder="0" applyProtection="0"/>
    <xf numFmtId="0" fontId="118" fillId="0" borderId="0" applyNumberFormat="0" applyBorder="0" applyProtection="0"/>
    <xf numFmtId="0" fontId="163" fillId="0" borderId="0" applyNumberFormat="0" applyBorder="0" applyProtection="0"/>
    <xf numFmtId="0" fontId="118" fillId="0" borderId="0" applyNumberFormat="0" applyBorder="0" applyProtection="0"/>
    <xf numFmtId="0" fontId="163" fillId="0" borderId="0" applyNumberFormat="0" applyBorder="0" applyProtection="0"/>
    <xf numFmtId="0" fontId="118" fillId="0" borderId="0" applyNumberFormat="0" applyBorder="0" applyProtection="0"/>
    <xf numFmtId="0" fontId="163" fillId="0" borderId="0" applyNumberFormat="0" applyBorder="0" applyProtection="0"/>
    <xf numFmtId="0" fontId="119" fillId="0" borderId="0" applyNumberFormat="0" applyBorder="0" applyProtection="0"/>
    <xf numFmtId="0" fontId="162" fillId="0" borderId="0" applyNumberFormat="0" applyBorder="0" applyProtection="0"/>
    <xf numFmtId="0" fontId="119" fillId="0" borderId="0" applyNumberFormat="0" applyBorder="0" applyProtection="0"/>
    <xf numFmtId="0" fontId="162" fillId="0" borderId="0" applyNumberFormat="0" applyBorder="0" applyProtection="0"/>
    <xf numFmtId="0" fontId="118" fillId="0" borderId="0" applyNumberFormat="0" applyBorder="0" applyProtection="0"/>
    <xf numFmtId="0" fontId="163" fillId="0" borderId="0" applyNumberFormat="0" applyBorder="0" applyProtection="0"/>
    <xf numFmtId="0" fontId="118" fillId="0" borderId="0" applyNumberFormat="0" applyBorder="0" applyProtection="0"/>
    <xf numFmtId="0" fontId="163" fillId="0" borderId="0" applyNumberFormat="0" applyBorder="0" applyProtection="0"/>
    <xf numFmtId="0" fontId="118" fillId="0" borderId="0" applyNumberFormat="0" applyBorder="0" applyProtection="0"/>
    <xf numFmtId="0" fontId="163" fillId="0" borderId="0" applyNumberFormat="0" applyBorder="0" applyProtection="0"/>
    <xf numFmtId="0" fontId="117" fillId="47" borderId="0" applyNumberFormat="0" applyBorder="0" applyProtection="0"/>
    <xf numFmtId="0" fontId="159" fillId="47" borderId="0" applyNumberFormat="0" applyBorder="0" applyProtection="0"/>
    <xf numFmtId="0" fontId="117" fillId="47" borderId="0" applyNumberFormat="0" applyBorder="0" applyProtection="0"/>
    <xf numFmtId="0" fontId="159" fillId="47" borderId="0" applyNumberFormat="0" applyBorder="0" applyProtection="0"/>
    <xf numFmtId="0" fontId="116" fillId="3" borderId="0" applyNumberFormat="0" applyBorder="0" applyProtection="0"/>
    <xf numFmtId="0" fontId="160" fillId="3" borderId="0" applyNumberFormat="0" applyBorder="0" applyProtection="0"/>
    <xf numFmtId="0" fontId="116" fillId="3" borderId="0" applyNumberFormat="0" applyBorder="0" applyProtection="0"/>
    <xf numFmtId="0" fontId="160" fillId="3" borderId="0" applyNumberFormat="0" applyBorder="0" applyProtection="0"/>
    <xf numFmtId="0" fontId="116" fillId="3" borderId="0" applyNumberFormat="0" applyBorder="0" applyProtection="0"/>
    <xf numFmtId="0" fontId="160" fillId="3" borderId="0" applyNumberFormat="0" applyBorder="0" applyProtection="0"/>
    <xf numFmtId="0" fontId="117" fillId="47" borderId="0" applyNumberFormat="0" applyBorder="0" applyProtection="0"/>
    <xf numFmtId="0" fontId="159" fillId="47" borderId="0" applyNumberFormat="0" applyBorder="0" applyProtection="0"/>
    <xf numFmtId="0" fontId="117" fillId="47" borderId="0" applyNumberFormat="0" applyBorder="0" applyProtection="0"/>
    <xf numFmtId="0" fontId="159" fillId="47" borderId="0" applyNumberFormat="0" applyBorder="0" applyProtection="0"/>
    <xf numFmtId="0" fontId="116" fillId="3" borderId="0" applyNumberFormat="0" applyBorder="0" applyProtection="0"/>
    <xf numFmtId="0" fontId="160" fillId="3" borderId="0" applyNumberFormat="0" applyBorder="0" applyProtection="0"/>
    <xf numFmtId="0" fontId="116" fillId="3" borderId="0" applyNumberFormat="0" applyBorder="0" applyProtection="0"/>
    <xf numFmtId="0" fontId="160" fillId="3" borderId="0" applyNumberFormat="0" applyBorder="0" applyProtection="0"/>
    <xf numFmtId="0" fontId="116" fillId="3" borderId="0" applyNumberFormat="0" applyBorder="0" applyProtection="0"/>
    <xf numFmtId="0" fontId="160" fillId="3" borderId="0" applyNumberFormat="0" applyBorder="0" applyProtection="0"/>
    <xf numFmtId="166" fontId="115" fillId="3" borderId="0" applyBorder="0" applyProtection="0"/>
    <xf numFmtId="166" fontId="161" fillId="3" borderId="0" applyBorder="0" applyProtection="0"/>
    <xf numFmtId="166" fontId="115" fillId="3" borderId="0" applyBorder="0" applyProtection="0"/>
    <xf numFmtId="166" fontId="161" fillId="3" borderId="0" applyBorder="0" applyProtection="0"/>
    <xf numFmtId="0" fontId="119" fillId="41" borderId="0" applyNumberFormat="0" applyBorder="0" applyProtection="0"/>
    <xf numFmtId="0" fontId="162" fillId="41" borderId="0" applyNumberFormat="0" applyBorder="0" applyProtection="0"/>
    <xf numFmtId="0" fontId="119" fillId="41" borderId="0" applyNumberFormat="0" applyBorder="0" applyProtection="0"/>
    <xf numFmtId="0" fontId="162" fillId="41" borderId="0" applyNumberFormat="0" applyBorder="0" applyProtection="0"/>
    <xf numFmtId="0" fontId="118" fillId="4" borderId="0" applyNumberFormat="0" applyBorder="0" applyProtection="0"/>
    <xf numFmtId="0" fontId="163" fillId="4" borderId="0" applyNumberFormat="0" applyBorder="0" applyProtection="0"/>
    <xf numFmtId="0" fontId="118" fillId="4" borderId="0" applyNumberFormat="0" applyBorder="0" applyProtection="0"/>
    <xf numFmtId="0" fontId="163" fillId="4" borderId="0" applyNumberFormat="0" applyBorder="0" applyProtection="0"/>
    <xf numFmtId="0" fontId="118" fillId="4" borderId="0" applyNumberFormat="0" applyBorder="0" applyProtection="0"/>
    <xf numFmtId="0" fontId="163" fillId="4" borderId="0" applyNumberFormat="0" applyBorder="0" applyProtection="0"/>
    <xf numFmtId="166" fontId="114" fillId="4" borderId="0" applyBorder="0" applyProtection="0"/>
    <xf numFmtId="166" fontId="164" fillId="4" borderId="0" applyBorder="0" applyProtection="0"/>
    <xf numFmtId="0" fontId="119" fillId="41" borderId="0" applyNumberFormat="0" applyBorder="0" applyProtection="0"/>
    <xf numFmtId="0" fontId="162" fillId="41" borderId="0" applyNumberFormat="0" applyBorder="0" applyProtection="0"/>
    <xf numFmtId="0" fontId="119" fillId="41" borderId="0" applyNumberFormat="0" applyBorder="0" applyProtection="0"/>
    <xf numFmtId="0" fontId="162" fillId="41" borderId="0" applyNumberFormat="0" applyBorder="0" applyProtection="0"/>
    <xf numFmtId="0" fontId="118" fillId="4" borderId="0" applyNumberFormat="0" applyBorder="0" applyProtection="0"/>
    <xf numFmtId="0" fontId="163" fillId="4" borderId="0" applyNumberFormat="0" applyBorder="0" applyProtection="0"/>
    <xf numFmtId="0" fontId="118" fillId="4" borderId="0" applyNumberFormat="0" applyBorder="0" applyProtection="0"/>
    <xf numFmtId="0" fontId="163" fillId="4" borderId="0" applyNumberFormat="0" applyBorder="0" applyProtection="0"/>
    <xf numFmtId="0" fontId="118" fillId="4" borderId="0" applyNumberFormat="0" applyBorder="0" applyProtection="0"/>
    <xf numFmtId="0" fontId="163" fillId="4" borderId="0" applyNumberFormat="0" applyBorder="0" applyProtection="0"/>
    <xf numFmtId="166" fontId="114" fillId="4" borderId="0" applyBorder="0" applyProtection="0"/>
    <xf numFmtId="166" fontId="164" fillId="4" borderId="0" applyBorder="0" applyProtection="0"/>
    <xf numFmtId="166" fontId="114" fillId="0" borderId="0" applyBorder="0" applyProtection="0"/>
    <xf numFmtId="166" fontId="164" fillId="0" borderId="0" applyBorder="0" applyProtection="0"/>
    <xf numFmtId="166" fontId="114" fillId="0" borderId="0" applyBorder="0" applyProtection="0"/>
    <xf numFmtId="166" fontId="164" fillId="0" borderId="0" applyBorder="0" applyProtection="0"/>
    <xf numFmtId="0" fontId="85" fillId="43" borderId="0" applyNumberFormat="0" applyBorder="0" applyProtection="0"/>
    <xf numFmtId="0" fontId="85" fillId="43" borderId="0" applyNumberFormat="0" applyBorder="0" applyProtection="0"/>
    <xf numFmtId="0" fontId="85" fillId="44" borderId="0" applyNumberFormat="0" applyBorder="0" applyProtection="0"/>
    <xf numFmtId="0" fontId="85" fillId="44" borderId="0" applyNumberFormat="0" applyBorder="0" applyProtection="0"/>
    <xf numFmtId="0" fontId="85" fillId="48" borderId="0" applyNumberFormat="0" applyBorder="0" applyProtection="0"/>
    <xf numFmtId="0" fontId="85" fillId="48" borderId="0" applyNumberFormat="0" applyBorder="0" applyProtection="0"/>
    <xf numFmtId="0" fontId="85" fillId="47" borderId="0" applyNumberFormat="0" applyBorder="0" applyProtection="0"/>
    <xf numFmtId="0" fontId="85" fillId="47" borderId="0" applyNumberFormat="0" applyBorder="0" applyProtection="0"/>
    <xf numFmtId="0" fontId="85" fillId="49" borderId="0" applyNumberFormat="0" applyBorder="0" applyProtection="0"/>
    <xf numFmtId="0" fontId="85" fillId="49" borderId="0" applyNumberFormat="0" applyBorder="0" applyProtection="0"/>
    <xf numFmtId="0" fontId="85" fillId="50" borderId="0" applyNumberFormat="0" applyBorder="0" applyProtection="0"/>
    <xf numFmtId="0" fontId="85" fillId="50" borderId="0" applyNumberFormat="0" applyBorder="0" applyProtection="0"/>
    <xf numFmtId="0" fontId="82" fillId="51" borderId="0" applyNumberFormat="0" applyBorder="0" applyProtection="0"/>
    <xf numFmtId="0" fontId="147" fillId="51" borderId="0" applyNumberFormat="0" applyBorder="0" applyProtection="0"/>
    <xf numFmtId="0" fontId="82" fillId="51" borderId="0" applyNumberFormat="0" applyBorder="0" applyProtection="0"/>
    <xf numFmtId="0" fontId="147" fillId="51" borderId="0" applyNumberFormat="0" applyBorder="0" applyProtection="0"/>
    <xf numFmtId="0" fontId="72" fillId="5" borderId="0" applyNumberFormat="0" applyBorder="0" applyProtection="0"/>
    <xf numFmtId="0" fontId="120" fillId="5" borderId="0" applyNumberFormat="0" applyBorder="0" applyProtection="0"/>
    <xf numFmtId="0" fontId="72" fillId="5" borderId="0" applyNumberFormat="0" applyBorder="0" applyProtection="0"/>
    <xf numFmtId="0" fontId="120" fillId="5" borderId="0" applyNumberFormat="0" applyBorder="0" applyProtection="0"/>
    <xf numFmtId="0" fontId="72" fillId="5" borderId="0" applyNumberFormat="0" applyBorder="0" applyProtection="0"/>
    <xf numFmtId="0" fontId="120" fillId="5" borderId="0" applyNumberFormat="0" applyBorder="0" applyProtection="0"/>
    <xf numFmtId="0" fontId="82" fillId="51" borderId="0" applyNumberFormat="0" applyBorder="0" applyProtection="0"/>
    <xf numFmtId="0" fontId="147" fillId="51" borderId="0" applyNumberFormat="0" applyBorder="0" applyProtection="0"/>
    <xf numFmtId="0" fontId="82" fillId="51" borderId="0" applyNumberFormat="0" applyBorder="0" applyProtection="0"/>
    <xf numFmtId="0" fontId="147" fillId="51" borderId="0" applyNumberFormat="0" applyBorder="0" applyProtection="0"/>
    <xf numFmtId="0" fontId="72" fillId="5" borderId="0" applyNumberFormat="0" applyBorder="0" applyProtection="0"/>
    <xf numFmtId="0" fontId="120" fillId="5" borderId="0" applyNumberFormat="0" applyBorder="0" applyProtection="0"/>
    <xf numFmtId="0" fontId="72" fillId="5" borderId="0" applyNumberFormat="0" applyBorder="0" applyProtection="0"/>
    <xf numFmtId="0" fontId="120" fillId="5" borderId="0" applyNumberFormat="0" applyBorder="0" applyProtection="0"/>
    <xf numFmtId="0" fontId="72" fillId="5" borderId="0" applyNumberFormat="0" applyBorder="0" applyProtection="0"/>
    <xf numFmtId="0" fontId="120" fillId="5" borderId="0" applyNumberFormat="0" applyBorder="0" applyProtection="0"/>
    <xf numFmtId="0" fontId="88" fillId="52" borderId="0" applyNumberFormat="0" applyBorder="0" applyProtection="0"/>
    <xf numFmtId="0" fontId="88" fillId="52" borderId="0" applyNumberFormat="0" applyBorder="0" applyProtection="0"/>
    <xf numFmtId="166" fontId="120" fillId="5" borderId="0" applyBorder="0" applyProtection="0"/>
    <xf numFmtId="166" fontId="165" fillId="5" borderId="0" applyBorder="0" applyProtection="0"/>
    <xf numFmtId="166" fontId="120" fillId="5" borderId="0" applyBorder="0" applyProtection="0"/>
    <xf numFmtId="166" fontId="165" fillId="5" borderId="0" applyBorder="0" applyProtection="0"/>
    <xf numFmtId="0" fontId="89" fillId="41" borderId="14" applyNumberFormat="0" applyProtection="0"/>
    <xf numFmtId="0" fontId="89" fillId="41" borderId="14" applyNumberFormat="0" applyProtection="0"/>
    <xf numFmtId="0" fontId="90" fillId="45" borderId="15" applyNumberFormat="0" applyProtection="0"/>
    <xf numFmtId="0" fontId="90" fillId="45" borderId="15" applyNumberFormat="0" applyProtection="0"/>
    <xf numFmtId="0" fontId="123" fillId="12" borderId="0" applyNumberFormat="0" applyBorder="0" applyProtection="0"/>
    <xf numFmtId="0" fontId="166" fillId="12" borderId="0" applyNumberFormat="0" applyBorder="0" applyProtection="0"/>
    <xf numFmtId="0" fontId="123" fillId="12" borderId="0" applyNumberFormat="0" applyBorder="0" applyProtection="0"/>
    <xf numFmtId="0" fontId="166" fillId="12" borderId="0" applyNumberFormat="0" applyBorder="0" applyProtection="0"/>
    <xf numFmtId="0" fontId="122" fillId="6" borderId="0" applyNumberFormat="0" applyBorder="0" applyProtection="0"/>
    <xf numFmtId="0" fontId="167" fillId="6" borderId="0" applyNumberFormat="0" applyBorder="0" applyProtection="0"/>
    <xf numFmtId="0" fontId="122" fillId="6" borderId="0" applyNumberFormat="0" applyBorder="0" applyProtection="0"/>
    <xf numFmtId="0" fontId="167" fillId="6" borderId="0" applyNumberFormat="0" applyBorder="0" applyProtection="0"/>
    <xf numFmtId="0" fontId="122" fillId="6" borderId="0" applyNumberFormat="0" applyBorder="0" applyProtection="0"/>
    <xf numFmtId="0" fontId="167" fillId="6" borderId="0" applyNumberFormat="0" applyBorder="0" applyProtection="0"/>
    <xf numFmtId="0" fontId="123" fillId="12" borderId="0" applyNumberFormat="0" applyBorder="0" applyProtection="0"/>
    <xf numFmtId="0" fontId="166" fillId="12" borderId="0" applyNumberFormat="0" applyBorder="0" applyProtection="0"/>
    <xf numFmtId="0" fontId="123" fillId="12" borderId="0" applyNumberFormat="0" applyBorder="0" applyProtection="0"/>
    <xf numFmtId="0" fontId="166" fillId="12" borderId="0" applyNumberFormat="0" applyBorder="0" applyProtection="0"/>
    <xf numFmtId="0" fontId="122" fillId="6" borderId="0" applyNumberFormat="0" applyBorder="0" applyProtection="0"/>
    <xf numFmtId="0" fontId="167" fillId="6" borderId="0" applyNumberFormat="0" applyBorder="0" applyProtection="0"/>
    <xf numFmtId="0" fontId="122" fillId="6" borderId="0" applyNumberFormat="0" applyBorder="0" applyProtection="0"/>
    <xf numFmtId="0" fontId="167" fillId="6" borderId="0" applyNumberFormat="0" applyBorder="0" applyProtection="0"/>
    <xf numFmtId="0" fontId="122" fillId="6" borderId="0" applyNumberFormat="0" applyBorder="0" applyProtection="0"/>
    <xf numFmtId="0" fontId="167" fillId="6" borderId="0" applyNumberFormat="0" applyBorder="0" applyProtection="0"/>
    <xf numFmtId="166" fontId="121" fillId="6" borderId="0" applyBorder="0" applyProtection="0"/>
    <xf numFmtId="166" fontId="168" fillId="6" borderId="0" applyBorder="0" applyProtection="0"/>
    <xf numFmtId="166" fontId="121" fillId="6" borderId="0" applyBorder="0" applyProtection="0"/>
    <xf numFmtId="166" fontId="168" fillId="6" borderId="0" applyBorder="0" applyProtection="0"/>
    <xf numFmtId="166" fontId="153" fillId="0" borderId="0" applyBorder="0" applyProtection="0"/>
    <xf numFmtId="0" fontId="92" fillId="0" borderId="0" applyNumberFormat="0" applyBorder="0" applyProtection="0"/>
    <xf numFmtId="0" fontId="92" fillId="0" borderId="0" applyNumberFormat="0" applyBorder="0" applyProtection="0"/>
    <xf numFmtId="166" fontId="124" fillId="0" borderId="0" applyBorder="0" applyProtection="0"/>
    <xf numFmtId="166" fontId="169" fillId="0" borderId="0" applyBorder="0" applyProtection="0"/>
    <xf numFmtId="166" fontId="124" fillId="0" borderId="0" applyBorder="0" applyProtection="0"/>
    <xf numFmtId="166" fontId="169" fillId="0" borderId="0" applyBorder="0" applyProtection="0"/>
    <xf numFmtId="0" fontId="125" fillId="0" borderId="0" applyNumberFormat="0" applyBorder="0" applyProtection="0"/>
    <xf numFmtId="0" fontId="170" fillId="0" borderId="0" applyNumberFormat="0" applyBorder="0" applyProtection="0"/>
    <xf numFmtId="0" fontId="125" fillId="0" borderId="0" applyNumberFormat="0" applyBorder="0" applyProtection="0"/>
    <xf numFmtId="0" fontId="170" fillId="0" borderId="0" applyNumberFormat="0" applyBorder="0" applyProtection="0"/>
    <xf numFmtId="0" fontId="74" fillId="0" borderId="0" applyNumberFormat="0" applyBorder="0" applyProtection="0"/>
    <xf numFmtId="0" fontId="124" fillId="0" borderId="0" applyNumberFormat="0" applyBorder="0" applyProtection="0"/>
    <xf numFmtId="0" fontId="74" fillId="0" borderId="0" applyNumberFormat="0" applyBorder="0" applyProtection="0"/>
    <xf numFmtId="0" fontId="124" fillId="0" borderId="0" applyNumberFormat="0" applyBorder="0" applyProtection="0"/>
    <xf numFmtId="0" fontId="74" fillId="0" borderId="0" applyNumberFormat="0" applyBorder="0" applyProtection="0"/>
    <xf numFmtId="0" fontId="124" fillId="0" borderId="0" applyNumberFormat="0" applyBorder="0" applyProtection="0"/>
    <xf numFmtId="0" fontId="125" fillId="0" borderId="0" applyNumberFormat="0" applyBorder="0" applyProtection="0"/>
    <xf numFmtId="0" fontId="170" fillId="0" borderId="0" applyNumberFormat="0" applyBorder="0" applyProtection="0"/>
    <xf numFmtId="0" fontId="125" fillId="0" borderId="0" applyNumberFormat="0" applyBorder="0" applyProtection="0"/>
    <xf numFmtId="0" fontId="170" fillId="0" borderId="0" applyNumberFormat="0" applyBorder="0" applyProtection="0"/>
    <xf numFmtId="0" fontId="74" fillId="0" borderId="0" applyNumberFormat="0" applyBorder="0" applyProtection="0"/>
    <xf numFmtId="0" fontId="124" fillId="0" borderId="0" applyNumberFormat="0" applyBorder="0" applyProtection="0"/>
    <xf numFmtId="0" fontId="74" fillId="0" borderId="0" applyNumberFormat="0" applyBorder="0" applyProtection="0"/>
    <xf numFmtId="0" fontId="124" fillId="0" borderId="0" applyNumberFormat="0" applyBorder="0" applyProtection="0"/>
    <xf numFmtId="0" fontId="74" fillId="0" borderId="0" applyNumberFormat="0" applyBorder="0" applyProtection="0"/>
    <xf numFmtId="0" fontId="124" fillId="0" borderId="0" applyNumberFormat="0" applyBorder="0" applyProtection="0"/>
    <xf numFmtId="0" fontId="71" fillId="9" borderId="0" applyNumberFormat="0" applyBorder="0" applyProtection="0"/>
    <xf numFmtId="0" fontId="115" fillId="9" borderId="0" applyNumberFormat="0" applyBorder="0" applyProtection="0"/>
    <xf numFmtId="0" fontId="71" fillId="9" borderId="0" applyNumberFormat="0" applyBorder="0" applyProtection="0"/>
    <xf numFmtId="0" fontId="115" fillId="9" borderId="0" applyNumberFormat="0" applyBorder="0" applyProtection="0"/>
    <xf numFmtId="0" fontId="75" fillId="7" borderId="0" applyNumberFormat="0" applyBorder="0" applyProtection="0"/>
    <xf numFmtId="0" fontId="126" fillId="7" borderId="0" applyNumberFormat="0" applyBorder="0" applyProtection="0"/>
    <xf numFmtId="0" fontId="75" fillId="7" borderId="0" applyNumberFormat="0" applyBorder="0" applyProtection="0"/>
    <xf numFmtId="0" fontId="126" fillId="7" borderId="0" applyNumberFormat="0" applyBorder="0" applyProtection="0"/>
    <xf numFmtId="0" fontId="75" fillId="7" borderId="0" applyNumberFormat="0" applyBorder="0" applyProtection="0"/>
    <xf numFmtId="0" fontId="126" fillId="7" borderId="0" applyNumberFormat="0" applyBorder="0" applyProtection="0"/>
    <xf numFmtId="0" fontId="71" fillId="9" borderId="0" applyNumberFormat="0" applyBorder="0" applyProtection="0"/>
    <xf numFmtId="0" fontId="115" fillId="9" borderId="0" applyNumberFormat="0" applyBorder="0" applyProtection="0"/>
    <xf numFmtId="0" fontId="71" fillId="9" borderId="0" applyNumberFormat="0" applyBorder="0" applyProtection="0"/>
    <xf numFmtId="0" fontId="115" fillId="9" borderId="0" applyNumberFormat="0" applyBorder="0" applyProtection="0"/>
    <xf numFmtId="0" fontId="75" fillId="7" borderId="0" applyNumberFormat="0" applyBorder="0" applyProtection="0"/>
    <xf numFmtId="0" fontId="126" fillId="7" borderId="0" applyNumberFormat="0" applyBorder="0" applyProtection="0"/>
    <xf numFmtId="0" fontId="75" fillId="7" borderId="0" applyNumberFormat="0" applyBorder="0" applyProtection="0"/>
    <xf numFmtId="0" fontId="126" fillId="7" borderId="0" applyNumberFormat="0" applyBorder="0" applyProtection="0"/>
    <xf numFmtId="0" fontId="75" fillId="7" borderId="0" applyNumberFormat="0" applyBorder="0" applyProtection="0"/>
    <xf numFmtId="0" fontId="126" fillId="7" borderId="0" applyNumberFormat="0" applyBorder="0" applyProtection="0"/>
    <xf numFmtId="0" fontId="95" fillId="9" borderId="0" applyNumberFormat="0" applyBorder="0" applyProtection="0"/>
    <xf numFmtId="0" fontId="95" fillId="9" borderId="0" applyNumberFormat="0" applyBorder="0" applyProtection="0"/>
    <xf numFmtId="166" fontId="126" fillId="7" borderId="0" applyBorder="0" applyProtection="0"/>
    <xf numFmtId="166" fontId="171" fillId="7" borderId="0" applyBorder="0" applyProtection="0"/>
    <xf numFmtId="166" fontId="126" fillId="7" borderId="0" applyBorder="0" applyProtection="0"/>
    <xf numFmtId="166" fontId="171" fillId="7" borderId="0" applyBorder="0" applyProtection="0"/>
    <xf numFmtId="0" fontId="129" fillId="0" borderId="0" applyNumberFormat="0" applyBorder="0" applyProtection="0">
      <alignment horizontal="right" textRotation="90"/>
    </xf>
    <xf numFmtId="0" fontId="172" fillId="0" borderId="0" applyNumberFormat="0" applyBorder="0" applyProtection="0">
      <alignment horizontal="right" textRotation="90"/>
    </xf>
    <xf numFmtId="0" fontId="129" fillId="0" borderId="0" applyNumberFormat="0" applyBorder="0" applyProtection="0">
      <alignment horizontal="right" textRotation="90"/>
    </xf>
    <xf numFmtId="0" fontId="172" fillId="0" borderId="0" applyNumberFormat="0" applyBorder="0" applyProtection="0">
      <alignment horizontal="right" textRotation="90"/>
    </xf>
    <xf numFmtId="0" fontId="128" fillId="0" borderId="0" applyNumberFormat="0" applyBorder="0" applyProtection="0">
      <alignment horizontal="right" textRotation="90"/>
    </xf>
    <xf numFmtId="0" fontId="173" fillId="0" borderId="0" applyNumberFormat="0" applyBorder="0" applyProtection="0">
      <alignment horizontal="right" textRotation="90"/>
    </xf>
    <xf numFmtId="0" fontId="128" fillId="0" borderId="0" applyNumberFormat="0" applyBorder="0" applyProtection="0">
      <alignment horizontal="right" textRotation="90"/>
    </xf>
    <xf numFmtId="0" fontId="173" fillId="0" borderId="0" applyNumberFormat="0" applyBorder="0" applyProtection="0">
      <alignment horizontal="right" textRotation="90"/>
    </xf>
    <xf numFmtId="0" fontId="128" fillId="0" borderId="0" applyNumberFormat="0" applyBorder="0" applyProtection="0">
      <alignment horizontal="right" textRotation="90"/>
    </xf>
    <xf numFmtId="0" fontId="173" fillId="0" borderId="0" applyNumberFormat="0" applyBorder="0" applyProtection="0">
      <alignment horizontal="right" textRotation="90"/>
    </xf>
    <xf numFmtId="0" fontId="97" fillId="0" borderId="18" applyNumberFormat="0" applyProtection="0"/>
    <xf numFmtId="0" fontId="97" fillId="0" borderId="18" applyNumberFormat="0" applyProtection="0"/>
    <xf numFmtId="0" fontId="127" fillId="0" borderId="0" applyNumberFormat="0" applyBorder="0" applyProtection="0">
      <alignment horizontal="center"/>
    </xf>
    <xf numFmtId="0" fontId="174" fillId="0" borderId="0" applyNumberFormat="0" applyBorder="0" applyProtection="0">
      <alignment horizontal="center"/>
    </xf>
    <xf numFmtId="0" fontId="127" fillId="0" borderId="0" applyNumberFormat="0" applyBorder="0" applyProtection="0">
      <alignment horizontal="center"/>
    </xf>
    <xf numFmtId="0" fontId="174" fillId="0" borderId="0" applyNumberFormat="0" applyBorder="0" applyProtection="0">
      <alignment horizontal="center"/>
    </xf>
    <xf numFmtId="0" fontId="131" fillId="0" borderId="0" applyNumberFormat="0" applyBorder="0" applyProtection="0"/>
    <xf numFmtId="0" fontId="175" fillId="0" borderId="0" applyNumberFormat="0" applyBorder="0" applyProtection="0"/>
    <xf numFmtId="0" fontId="131" fillId="0" borderId="0" applyNumberFormat="0" applyBorder="0" applyProtection="0"/>
    <xf numFmtId="0" fontId="175" fillId="0" borderId="0" applyNumberFormat="0" applyBorder="0" applyProtection="0"/>
    <xf numFmtId="0" fontId="130" fillId="0" borderId="0" applyNumberFormat="0" applyBorder="0" applyProtection="0"/>
    <xf numFmtId="0" fontId="176" fillId="0" borderId="0" applyNumberFormat="0" applyBorder="0" applyProtection="0"/>
    <xf numFmtId="0" fontId="130" fillId="0" borderId="0" applyNumberFormat="0" applyBorder="0" applyProtection="0"/>
    <xf numFmtId="0" fontId="176" fillId="0" borderId="0" applyNumberFormat="0" applyBorder="0" applyProtection="0"/>
    <xf numFmtId="0" fontId="130" fillId="0" borderId="0" applyNumberFormat="0" applyBorder="0" applyProtection="0"/>
    <xf numFmtId="0" fontId="176" fillId="0" borderId="0" applyNumberFormat="0" applyBorder="0" applyProtection="0"/>
    <xf numFmtId="0" fontId="131" fillId="0" borderId="0" applyNumberFormat="0" applyBorder="0" applyProtection="0"/>
    <xf numFmtId="0" fontId="175" fillId="0" borderId="0" applyNumberFormat="0" applyBorder="0" applyProtection="0"/>
    <xf numFmtId="0" fontId="131" fillId="0" borderId="0" applyNumberFormat="0" applyBorder="0" applyProtection="0"/>
    <xf numFmtId="0" fontId="175" fillId="0" borderId="0" applyNumberFormat="0" applyBorder="0" applyProtection="0"/>
    <xf numFmtId="0" fontId="130" fillId="0" borderId="0" applyNumberFormat="0" applyBorder="0" applyProtection="0"/>
    <xf numFmtId="0" fontId="176" fillId="0" borderId="0" applyNumberFormat="0" applyBorder="0" applyProtection="0"/>
    <xf numFmtId="0" fontId="130" fillId="0" borderId="0" applyNumberFormat="0" applyBorder="0" applyProtection="0"/>
    <xf numFmtId="0" fontId="176" fillId="0" borderId="0" applyNumberFormat="0" applyBorder="0" applyProtection="0"/>
    <xf numFmtId="0" fontId="130" fillId="0" borderId="0" applyNumberFormat="0" applyBorder="0" applyProtection="0"/>
    <xf numFmtId="0" fontId="176" fillId="0" borderId="0" applyNumberFormat="0" applyBorder="0" applyProtection="0"/>
    <xf numFmtId="166" fontId="132" fillId="0" borderId="0" applyBorder="0" applyProtection="0"/>
    <xf numFmtId="166" fontId="177" fillId="0" borderId="0" applyBorder="0" applyProtection="0"/>
    <xf numFmtId="166" fontId="132" fillId="0" borderId="0" applyBorder="0" applyProtection="0"/>
    <xf numFmtId="166" fontId="177" fillId="0" borderId="0" applyBorder="0" applyProtection="0"/>
    <xf numFmtId="0" fontId="99" fillId="0" borderId="24" applyNumberFormat="0" applyProtection="0"/>
    <xf numFmtId="0" fontId="99" fillId="0" borderId="24" applyNumberFormat="0" applyProtection="0"/>
    <xf numFmtId="166" fontId="133" fillId="0" borderId="0" applyBorder="0" applyProtection="0"/>
    <xf numFmtId="166" fontId="178" fillId="0" borderId="0" applyBorder="0" applyProtection="0"/>
    <xf numFmtId="166" fontId="133" fillId="0" borderId="0" applyBorder="0" applyProtection="0"/>
    <xf numFmtId="166" fontId="178" fillId="0" borderId="0" applyBorder="0" applyProtection="0"/>
    <xf numFmtId="0" fontId="135" fillId="0" borderId="0" applyNumberFormat="0" applyBorder="0" applyProtection="0"/>
    <xf numFmtId="0" fontId="179" fillId="0" borderId="0" applyNumberFormat="0" applyBorder="0" applyProtection="0"/>
    <xf numFmtId="0" fontId="135" fillId="0" borderId="0" applyNumberFormat="0" applyBorder="0" applyProtection="0"/>
    <xf numFmtId="0" fontId="179" fillId="0" borderId="0" applyNumberFormat="0" applyBorder="0" applyProtection="0"/>
    <xf numFmtId="0" fontId="134" fillId="0" borderId="0" applyNumberFormat="0" applyBorder="0" applyProtection="0"/>
    <xf numFmtId="0" fontId="180" fillId="0" borderId="0" applyNumberFormat="0" applyBorder="0" applyProtection="0"/>
    <xf numFmtId="0" fontId="134" fillId="0" borderId="0" applyNumberFormat="0" applyBorder="0" applyProtection="0"/>
    <xf numFmtId="0" fontId="180" fillId="0" borderId="0" applyNumberFormat="0" applyBorder="0" applyProtection="0"/>
    <xf numFmtId="0" fontId="134" fillId="0" borderId="0" applyNumberFormat="0" applyBorder="0" applyProtection="0"/>
    <xf numFmtId="0" fontId="180" fillId="0" borderId="0" applyNumberFormat="0" applyBorder="0" applyProtection="0"/>
    <xf numFmtId="0" fontId="135" fillId="0" borderId="0" applyNumberFormat="0" applyBorder="0" applyProtection="0"/>
    <xf numFmtId="0" fontId="179" fillId="0" borderId="0" applyNumberFormat="0" applyBorder="0" applyProtection="0"/>
    <xf numFmtId="0" fontId="135" fillId="0" borderId="0" applyNumberFormat="0" applyBorder="0" applyProtection="0"/>
    <xf numFmtId="0" fontId="179" fillId="0" borderId="0" applyNumberFormat="0" applyBorder="0" applyProtection="0"/>
    <xf numFmtId="0" fontId="134" fillId="0" borderId="0" applyNumberFormat="0" applyBorder="0" applyProtection="0"/>
    <xf numFmtId="0" fontId="180" fillId="0" borderId="0" applyNumberFormat="0" applyBorder="0" applyProtection="0"/>
    <xf numFmtId="0" fontId="134" fillId="0" borderId="0" applyNumberFormat="0" applyBorder="0" applyProtection="0"/>
    <xf numFmtId="0" fontId="180" fillId="0" borderId="0" applyNumberFormat="0" applyBorder="0" applyProtection="0"/>
    <xf numFmtId="0" fontId="134" fillId="0" borderId="0" applyNumberFormat="0" applyBorder="0" applyProtection="0"/>
    <xf numFmtId="0" fontId="180" fillId="0" borderId="0" applyNumberFormat="0" applyBorder="0" applyProtection="0"/>
    <xf numFmtId="0" fontId="101" fillId="0" borderId="18" applyNumberFormat="0" applyProtection="0"/>
    <xf numFmtId="0" fontId="101" fillId="0" borderId="18" applyNumberFormat="0" applyProtection="0"/>
    <xf numFmtId="166" fontId="136" fillId="0" borderId="0" applyBorder="0" applyProtection="0"/>
    <xf numFmtId="166" fontId="181" fillId="0" borderId="0" applyBorder="0" applyProtection="0"/>
    <xf numFmtId="166" fontId="136" fillId="0" borderId="0" applyBorder="0" applyProtection="0"/>
    <xf numFmtId="166" fontId="181" fillId="0" borderId="0" applyBorder="0" applyProtection="0"/>
    <xf numFmtId="0" fontId="101" fillId="0" borderId="0" applyNumberFormat="0" applyBorder="0" applyProtection="0"/>
    <xf numFmtId="0" fontId="101" fillId="0" borderId="0" applyNumberFormat="0" applyBorder="0" applyProtection="0"/>
    <xf numFmtId="0" fontId="127" fillId="0" borderId="0" applyNumberFormat="0" applyBorder="0" applyProtection="0">
      <alignment horizontal="center"/>
    </xf>
    <xf numFmtId="0" fontId="174" fillId="0" borderId="0" applyNumberFormat="0" applyBorder="0" applyProtection="0">
      <alignment horizontal="center"/>
    </xf>
    <xf numFmtId="0" fontId="127" fillId="0" borderId="0" applyNumberFormat="0" applyBorder="0" applyProtection="0">
      <alignment horizontal="center"/>
    </xf>
    <xf numFmtId="0" fontId="174" fillId="0" borderId="0" applyNumberFormat="0" applyBorder="0" applyProtection="0">
      <alignment horizontal="center"/>
    </xf>
    <xf numFmtId="0" fontId="127" fillId="0" borderId="0" applyNumberFormat="0" applyBorder="0" applyProtection="0">
      <alignment horizontal="center"/>
    </xf>
    <xf numFmtId="0" fontId="174" fillId="0" borderId="0" applyNumberFormat="0" applyBorder="0" applyProtection="0">
      <alignment horizontal="center"/>
    </xf>
    <xf numFmtId="0" fontId="127" fillId="0" borderId="0" applyNumberFormat="0" applyBorder="0" applyProtection="0">
      <alignment horizontal="center" textRotation="90"/>
    </xf>
    <xf numFmtId="0" fontId="174" fillId="0" borderId="0" applyNumberFormat="0" applyBorder="0" applyProtection="0">
      <alignment horizontal="center" textRotation="90"/>
    </xf>
    <xf numFmtId="0" fontId="127" fillId="0" borderId="0" applyNumberFormat="0" applyBorder="0" applyProtection="0">
      <alignment horizontal="center" textRotation="90"/>
    </xf>
    <xf numFmtId="0" fontId="174" fillId="0" borderId="0" applyNumberFormat="0" applyBorder="0" applyProtection="0">
      <alignment horizontal="center" textRotation="90"/>
    </xf>
    <xf numFmtId="0" fontId="127" fillId="0" borderId="0" applyNumberFormat="0" applyBorder="0" applyProtection="0">
      <alignment horizontal="center" textRotation="90"/>
    </xf>
    <xf numFmtId="0" fontId="174" fillId="0" borderId="0" applyNumberFormat="0" applyBorder="0" applyProtection="0">
      <alignment horizontal="center" textRotation="90"/>
    </xf>
    <xf numFmtId="0" fontId="127" fillId="0" borderId="0" applyNumberFormat="0" applyBorder="0" applyProtection="0">
      <alignment horizontal="center" textRotation="90"/>
    </xf>
    <xf numFmtId="0" fontId="174" fillId="0" borderId="0" applyNumberFormat="0" applyBorder="0" applyProtection="0">
      <alignment horizontal="center" textRotation="90"/>
    </xf>
    <xf numFmtId="0" fontId="127" fillId="0" borderId="0" applyNumberFormat="0" applyBorder="0" applyProtection="0">
      <alignment horizontal="center" textRotation="90"/>
    </xf>
    <xf numFmtId="0" fontId="174" fillId="0" borderId="0" applyNumberFormat="0" applyBorder="0" applyProtection="0">
      <alignment horizontal="center" textRotation="90"/>
    </xf>
    <xf numFmtId="0" fontId="139" fillId="0" borderId="0" applyNumberFormat="0" applyBorder="0" applyProtection="0"/>
    <xf numFmtId="0" fontId="182" fillId="0" borderId="0" applyNumberFormat="0" applyBorder="0" applyProtection="0"/>
    <xf numFmtId="0" fontId="139" fillId="0" borderId="0" applyNumberFormat="0" applyBorder="0" applyProtection="0"/>
    <xf numFmtId="0" fontId="182" fillId="0" borderId="0" applyNumberFormat="0" applyBorder="0" applyProtection="0"/>
    <xf numFmtId="0" fontId="138" fillId="0" borderId="0" applyNumberFormat="0" applyBorder="0" applyProtection="0"/>
    <xf numFmtId="0" fontId="183" fillId="0" borderId="0" applyNumberFormat="0" applyBorder="0" applyProtection="0"/>
    <xf numFmtId="0" fontId="138" fillId="0" borderId="0" applyNumberFormat="0" applyBorder="0" applyProtection="0"/>
    <xf numFmtId="0" fontId="183" fillId="0" borderId="0" applyNumberFormat="0" applyBorder="0" applyProtection="0"/>
    <xf numFmtId="0" fontId="138" fillId="0" borderId="0" applyNumberFormat="0" applyBorder="0" applyProtection="0"/>
    <xf numFmtId="0" fontId="183" fillId="0" borderId="0" applyNumberFormat="0" applyBorder="0" applyProtection="0"/>
    <xf numFmtId="166" fontId="137" fillId="0" borderId="0" applyBorder="0" applyProtection="0"/>
    <xf numFmtId="166" fontId="184" fillId="0" borderId="0" applyBorder="0" applyProtection="0"/>
    <xf numFmtId="166" fontId="137" fillId="0" borderId="0" applyBorder="0" applyProtection="0"/>
    <xf numFmtId="166" fontId="184" fillId="0" borderId="0" applyBorder="0" applyProtection="0"/>
    <xf numFmtId="0" fontId="139" fillId="0" borderId="0" applyNumberFormat="0" applyBorder="0" applyProtection="0"/>
    <xf numFmtId="0" fontId="182" fillId="0" borderId="0" applyNumberFormat="0" applyBorder="0" applyProtection="0"/>
    <xf numFmtId="0" fontId="139" fillId="0" borderId="0" applyNumberFormat="0" applyBorder="0" applyProtection="0"/>
    <xf numFmtId="0" fontId="182" fillId="0" borderId="0" applyNumberFormat="0" applyBorder="0" applyProtection="0"/>
    <xf numFmtId="0" fontId="138" fillId="0" borderId="0" applyNumberFormat="0" applyBorder="0" applyProtection="0"/>
    <xf numFmtId="0" fontId="183" fillId="0" borderId="0" applyNumberFormat="0" applyBorder="0" applyProtection="0"/>
    <xf numFmtId="0" fontId="138" fillId="0" borderId="0" applyNumberFormat="0" applyBorder="0" applyProtection="0"/>
    <xf numFmtId="0" fontId="183" fillId="0" borderId="0" applyNumberFormat="0" applyBorder="0" applyProtection="0"/>
    <xf numFmtId="0" fontId="138" fillId="0" borderId="0" applyNumberFormat="0" applyBorder="0" applyProtection="0"/>
    <xf numFmtId="0" fontId="183" fillId="0" borderId="0" applyNumberFormat="0" applyBorder="0" applyProtection="0"/>
    <xf numFmtId="0" fontId="103" fillId="8" borderId="14" applyNumberFormat="0" applyProtection="0"/>
    <xf numFmtId="0" fontId="103" fillId="8" borderId="14" applyNumberFormat="0" applyProtection="0"/>
    <xf numFmtId="0" fontId="104" fillId="0" borderId="19" applyNumberFormat="0" applyProtection="0"/>
    <xf numFmtId="0" fontId="104" fillId="0" borderId="19" applyNumberFormat="0" applyProtection="0"/>
    <xf numFmtId="0" fontId="140" fillId="53" borderId="0" applyNumberFormat="0" applyBorder="0" applyProtection="0"/>
    <xf numFmtId="0" fontId="185" fillId="53" borderId="0" applyNumberFormat="0" applyBorder="0" applyProtection="0"/>
    <xf numFmtId="0" fontId="140" fillId="53" borderId="0" applyNumberFormat="0" applyBorder="0" applyProtection="0"/>
    <xf numFmtId="0" fontId="185" fillId="53" borderId="0" applyNumberFormat="0" applyBorder="0" applyProtection="0"/>
    <xf numFmtId="0" fontId="80" fillId="8" borderId="0" applyNumberFormat="0" applyBorder="0" applyProtection="0"/>
    <xf numFmtId="0" fontId="141" fillId="8" borderId="0" applyNumberFormat="0" applyBorder="0" applyProtection="0"/>
    <xf numFmtId="0" fontId="80" fillId="8" borderId="0" applyNumberFormat="0" applyBorder="0" applyProtection="0"/>
    <xf numFmtId="0" fontId="141" fillId="8" borderId="0" applyNumberFormat="0" applyBorder="0" applyProtection="0"/>
    <xf numFmtId="0" fontId="80" fillId="8" borderId="0" applyNumberFormat="0" applyBorder="0" applyProtection="0"/>
    <xf numFmtId="0" fontId="141" fillId="8" borderId="0" applyNumberFormat="0" applyBorder="0" applyProtection="0"/>
    <xf numFmtId="0" fontId="140" fillId="53" borderId="0" applyNumberFormat="0" applyBorder="0" applyProtection="0"/>
    <xf numFmtId="0" fontId="185" fillId="53" borderId="0" applyNumberFormat="0" applyBorder="0" applyProtection="0"/>
    <xf numFmtId="0" fontId="140" fillId="53" borderId="0" applyNumberFormat="0" applyBorder="0" applyProtection="0"/>
    <xf numFmtId="0" fontId="185" fillId="53" borderId="0" applyNumberFormat="0" applyBorder="0" applyProtection="0"/>
    <xf numFmtId="0" fontId="80" fillId="8" borderId="0" applyNumberFormat="0" applyBorder="0" applyProtection="0"/>
    <xf numFmtId="0" fontId="141" fillId="8" borderId="0" applyNumberFormat="0" applyBorder="0" applyProtection="0"/>
    <xf numFmtId="0" fontId="80" fillId="8" borderId="0" applyNumberFormat="0" applyBorder="0" applyProtection="0"/>
    <xf numFmtId="0" fontId="141" fillId="8" borderId="0" applyNumberFormat="0" applyBorder="0" applyProtection="0"/>
    <xf numFmtId="0" fontId="80" fillId="8" borderId="0" applyNumberFormat="0" applyBorder="0" applyProtection="0"/>
    <xf numFmtId="0" fontId="141" fillId="8" borderId="0" applyNumberFormat="0" applyBorder="0" applyProtection="0"/>
    <xf numFmtId="0" fontId="106" fillId="8" borderId="0" applyNumberFormat="0" applyBorder="0" applyProtection="0"/>
    <xf numFmtId="0" fontId="106" fillId="8" borderId="0" applyNumberFormat="0" applyBorder="0" applyProtection="0"/>
    <xf numFmtId="166" fontId="141" fillId="8" borderId="0" applyBorder="0" applyProtection="0"/>
    <xf numFmtId="166" fontId="186" fillId="8" borderId="0" applyBorder="0" applyProtection="0"/>
    <xf numFmtId="166" fontId="141" fillId="8" borderId="0" applyBorder="0" applyProtection="0"/>
    <xf numFmtId="166" fontId="186" fillId="8" borderId="0" applyBorder="0" applyProtection="0"/>
    <xf numFmtId="0" fontId="82" fillId="0" borderId="0" applyNumberFormat="0" applyBorder="0" applyProtection="0"/>
    <xf numFmtId="0" fontId="147" fillId="0" borderId="0" applyNumberFormat="0" applyBorder="0" applyProtection="0"/>
    <xf numFmtId="0" fontId="82" fillId="0" borderId="0" applyNumberFormat="0" applyBorder="0" applyProtection="0"/>
    <xf numFmtId="0" fontId="147" fillId="0" borderId="0" applyNumberFormat="0" applyBorder="0" applyProtection="0"/>
    <xf numFmtId="0" fontId="83" fillId="0" borderId="0" applyNumberFormat="0" applyBorder="0" applyProtection="0"/>
    <xf numFmtId="0" fontId="113" fillId="0" borderId="0" applyNumberFormat="0" applyBorder="0" applyProtection="0"/>
    <xf numFmtId="0" fontId="187" fillId="0" borderId="0" applyNumberFormat="0" applyBorder="0" applyProtection="0"/>
    <xf numFmtId="0" fontId="113" fillId="0" borderId="0" applyNumberFormat="0" applyBorder="0" applyProtection="0"/>
    <xf numFmtId="0" fontId="187" fillId="0" borderId="0" applyNumberFormat="0" applyBorder="0" applyProtection="0"/>
    <xf numFmtId="0" fontId="113" fillId="0" borderId="0" applyNumberFormat="0" applyBorder="0" applyProtection="0"/>
    <xf numFmtId="0" fontId="187" fillId="0" borderId="0" applyNumberFormat="0" applyBorder="0" applyProtection="0"/>
    <xf numFmtId="0" fontId="83" fillId="0" borderId="0" applyNumberFormat="0" applyFill="0" applyBorder="0" applyProtection="0"/>
    <xf numFmtId="0" fontId="113" fillId="0" borderId="0" applyNumberFormat="0" applyBorder="0" applyProtection="0"/>
    <xf numFmtId="0" fontId="83" fillId="0" borderId="0" applyNumberFormat="0" applyFill="0" applyBorder="0" applyProtection="0"/>
    <xf numFmtId="0" fontId="83" fillId="0" borderId="0" applyNumberFormat="0" applyFill="0" applyBorder="0" applyProtection="0"/>
    <xf numFmtId="0" fontId="113" fillId="0" borderId="0" applyNumberFormat="0" applyBorder="0" applyProtection="0"/>
    <xf numFmtId="0" fontId="113" fillId="53" borderId="20" applyNumberFormat="0" applyProtection="0"/>
    <xf numFmtId="0" fontId="187" fillId="53" borderId="20" applyNumberFormat="0" applyProtection="0"/>
    <xf numFmtId="0" fontId="113" fillId="53" borderId="20" applyNumberFormat="0" applyProtection="0"/>
    <xf numFmtId="0" fontId="187" fillId="53" borderId="20" applyNumberFormat="0" applyProtection="0"/>
    <xf numFmtId="166" fontId="142" fillId="8" borderId="1" applyProtection="0"/>
    <xf numFmtId="166" fontId="188" fillId="8" borderId="1" applyProtection="0"/>
    <xf numFmtId="166" fontId="142" fillId="8" borderId="1" applyProtection="0"/>
    <xf numFmtId="166" fontId="188" fillId="8" borderId="1" applyProtection="0"/>
    <xf numFmtId="0" fontId="143" fillId="53" borderId="14" applyNumberFormat="0" applyProtection="0"/>
    <xf numFmtId="0" fontId="189" fillId="53" borderId="14" applyNumberFormat="0" applyProtection="0"/>
    <xf numFmtId="0" fontId="143" fillId="53" borderId="14" applyNumberFormat="0" applyProtection="0"/>
    <xf numFmtId="0" fontId="189" fillId="53" borderId="14" applyNumberFormat="0" applyProtection="0"/>
    <xf numFmtId="0" fontId="81" fillId="8" borderId="1" applyNumberFormat="0" applyProtection="0"/>
    <xf numFmtId="0" fontId="142" fillId="8" borderId="1" applyNumberFormat="0" applyProtection="0"/>
    <xf numFmtId="0" fontId="81" fillId="8" borderId="1" applyNumberFormat="0" applyProtection="0"/>
    <xf numFmtId="0" fontId="142" fillId="8" borderId="1" applyNumberFormat="0" applyProtection="0"/>
    <xf numFmtId="0" fontId="81" fillId="8" borderId="1" applyNumberFormat="0" applyProtection="0"/>
    <xf numFmtId="0" fontId="142" fillId="8" borderId="1" applyNumberFormat="0" applyProtection="0"/>
    <xf numFmtId="0" fontId="143" fillId="53" borderId="14" applyNumberFormat="0" applyProtection="0"/>
    <xf numFmtId="0" fontId="189" fillId="53" borderId="14" applyNumberFormat="0" applyProtection="0"/>
    <xf numFmtId="0" fontId="143" fillId="53" borderId="14" applyNumberFormat="0" applyProtection="0"/>
    <xf numFmtId="0" fontId="189" fillId="53" borderId="14" applyNumberFormat="0" applyProtection="0"/>
    <xf numFmtId="0" fontId="81" fillId="8" borderId="1" applyNumberFormat="0" applyProtection="0"/>
    <xf numFmtId="0" fontId="142" fillId="8" borderId="1" applyNumberFormat="0" applyProtection="0"/>
    <xf numFmtId="0" fontId="81" fillId="8" borderId="1" applyNumberFormat="0" applyProtection="0"/>
    <xf numFmtId="0" fontId="142" fillId="8" borderId="1" applyNumberFormat="0" applyProtection="0"/>
    <xf numFmtId="0" fontId="81" fillId="8" borderId="1" applyNumberFormat="0" applyProtection="0"/>
    <xf numFmtId="0" fontId="142" fillId="8" borderId="1" applyNumberFormat="0" applyProtection="0"/>
    <xf numFmtId="0" fontId="108" fillId="41" borderId="21" applyNumberFormat="0" applyProtection="0"/>
    <xf numFmtId="0" fontId="108" fillId="41" borderId="21" applyNumberFormat="0" applyProtection="0"/>
    <xf numFmtId="0" fontId="146" fillId="0" borderId="0" applyNumberFormat="0" applyBorder="0" applyProtection="0"/>
    <xf numFmtId="0" fontId="190" fillId="0" borderId="0" applyNumberFormat="0" applyBorder="0" applyProtection="0"/>
    <xf numFmtId="0" fontId="146" fillId="0" borderId="0" applyNumberFormat="0" applyBorder="0" applyProtection="0"/>
    <xf numFmtId="0" fontId="190" fillId="0" borderId="0" applyNumberFormat="0" applyBorder="0" applyProtection="0"/>
    <xf numFmtId="0" fontId="145" fillId="0" borderId="0" applyNumberFormat="0" applyBorder="0" applyProtection="0"/>
    <xf numFmtId="0" fontId="191" fillId="0" borderId="0" applyNumberFormat="0" applyBorder="0" applyProtection="0"/>
    <xf numFmtId="0" fontId="145" fillId="0" borderId="0" applyNumberFormat="0" applyBorder="0" applyProtection="0"/>
    <xf numFmtId="0" fontId="191" fillId="0" borderId="0" applyNumberFormat="0" applyBorder="0" applyProtection="0"/>
    <xf numFmtId="0" fontId="145" fillId="0" borderId="0" applyNumberFormat="0" applyBorder="0" applyProtection="0"/>
    <xf numFmtId="0" fontId="191" fillId="0" borderId="0" applyNumberFormat="0" applyBorder="0" applyProtection="0"/>
    <xf numFmtId="0" fontId="144" fillId="0" borderId="0" applyNumberFormat="0" applyBorder="0" applyProtection="0"/>
    <xf numFmtId="0" fontId="192" fillId="0" borderId="0" applyNumberFormat="0" applyBorder="0" applyProtection="0"/>
    <xf numFmtId="0" fontId="144" fillId="0" borderId="0" applyNumberFormat="0" applyBorder="0" applyProtection="0"/>
    <xf numFmtId="0" fontId="192" fillId="0" borderId="0" applyNumberFormat="0" applyBorder="0" applyProtection="0"/>
    <xf numFmtId="0" fontId="144" fillId="0" borderId="0" applyNumberFormat="0" applyBorder="0" applyProtection="0"/>
    <xf numFmtId="0" fontId="192" fillId="0" borderId="0" applyNumberFormat="0" applyBorder="0" applyProtection="0"/>
    <xf numFmtId="0" fontId="144" fillId="0" borderId="0" applyNumberFormat="0" applyBorder="0" applyProtection="0"/>
    <xf numFmtId="0" fontId="192" fillId="0" borderId="0" applyNumberFormat="0" applyBorder="0" applyProtection="0"/>
    <xf numFmtId="0" fontId="144" fillId="0" borderId="0" applyNumberFormat="0" applyBorder="0" applyProtection="0"/>
    <xf numFmtId="0" fontId="192" fillId="0" borderId="0" applyNumberFormat="0" applyBorder="0" applyProtection="0"/>
    <xf numFmtId="164" fontId="145" fillId="0" borderId="0" applyBorder="0" applyProtection="0"/>
    <xf numFmtId="164" fontId="191" fillId="0" borderId="0" applyBorder="0" applyProtection="0"/>
    <xf numFmtId="164" fontId="145" fillId="0" borderId="0" applyBorder="0" applyProtection="0"/>
    <xf numFmtId="164" fontId="191" fillId="0" borderId="0" applyBorder="0" applyProtection="0"/>
    <xf numFmtId="164" fontId="145" fillId="0" borderId="0" applyBorder="0" applyProtection="0"/>
    <xf numFmtId="164" fontId="191" fillId="0" borderId="0" applyBorder="0" applyProtection="0"/>
    <xf numFmtId="164" fontId="144" fillId="0" borderId="0" applyBorder="0" applyProtection="0"/>
    <xf numFmtId="164" fontId="192" fillId="0" borderId="0" applyBorder="0" applyProtection="0"/>
    <xf numFmtId="164" fontId="144" fillId="0" borderId="0" applyBorder="0" applyProtection="0"/>
    <xf numFmtId="164" fontId="192" fillId="0" borderId="0" applyBorder="0" applyProtection="0"/>
    <xf numFmtId="164" fontId="146" fillId="0" borderId="0" applyBorder="0" applyProtection="0"/>
    <xf numFmtId="164" fontId="190" fillId="0" borderId="0" applyBorder="0" applyProtection="0"/>
    <xf numFmtId="164" fontId="146" fillId="0" borderId="0" applyBorder="0" applyProtection="0"/>
    <xf numFmtId="164" fontId="190" fillId="0" borderId="0" applyBorder="0" applyProtection="0"/>
    <xf numFmtId="164" fontId="144" fillId="0" borderId="0" applyBorder="0" applyProtection="0"/>
    <xf numFmtId="164" fontId="192" fillId="0" borderId="0" applyBorder="0" applyProtection="0"/>
    <xf numFmtId="164" fontId="144" fillId="0" borderId="0" applyBorder="0" applyProtection="0"/>
    <xf numFmtId="164" fontId="192" fillId="0" borderId="0" applyBorder="0" applyProtection="0"/>
    <xf numFmtId="164" fontId="144" fillId="0" borderId="0" applyBorder="0" applyProtection="0"/>
    <xf numFmtId="164" fontId="192" fillId="0" borderId="0" applyBorder="0" applyProtection="0"/>
    <xf numFmtId="0" fontId="143" fillId="0" borderId="0" applyNumberFormat="0" applyBorder="0" applyProtection="0"/>
    <xf numFmtId="0" fontId="189" fillId="0" borderId="0" applyNumberFormat="0" applyBorder="0" applyProtection="0"/>
    <xf numFmtId="0" fontId="143" fillId="0" borderId="0" applyNumberFormat="0" applyBorder="0" applyProtection="0"/>
    <xf numFmtId="0" fontId="189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143" fillId="0" borderId="0" applyNumberFormat="0" applyBorder="0" applyProtection="0"/>
    <xf numFmtId="0" fontId="189" fillId="0" borderId="0" applyNumberFormat="0" applyBorder="0" applyProtection="0"/>
    <xf numFmtId="0" fontId="143" fillId="0" borderId="0" applyNumberFormat="0" applyBorder="0" applyProtection="0"/>
    <xf numFmtId="0" fontId="189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166" fontId="147" fillId="0" borderId="0" applyBorder="0" applyProtection="0"/>
    <xf numFmtId="166" fontId="193" fillId="0" borderId="0" applyBorder="0" applyProtection="0"/>
    <xf numFmtId="166" fontId="147" fillId="0" borderId="0" applyBorder="0" applyProtection="0"/>
    <xf numFmtId="166" fontId="193" fillId="0" borderId="0" applyBorder="0" applyProtection="0"/>
    <xf numFmtId="166" fontId="147" fillId="0" borderId="0" applyBorder="0" applyProtection="0"/>
    <xf numFmtId="166" fontId="193" fillId="0" borderId="0" applyBorder="0" applyProtection="0"/>
    <xf numFmtId="166" fontId="147" fillId="0" borderId="0" applyBorder="0" applyProtection="0"/>
    <xf numFmtId="166" fontId="193" fillId="0" borderId="0" applyBorder="0" applyProtection="0"/>
    <xf numFmtId="0" fontId="143" fillId="0" borderId="0" applyNumberFormat="0" applyBorder="0" applyProtection="0"/>
    <xf numFmtId="0" fontId="189" fillId="0" borderId="0" applyNumberFormat="0" applyBorder="0" applyProtection="0"/>
    <xf numFmtId="0" fontId="143" fillId="0" borderId="0" applyNumberFormat="0" applyBorder="0" applyProtection="0"/>
    <xf numFmtId="0" fontId="189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143" fillId="0" borderId="0" applyNumberFormat="0" applyBorder="0" applyProtection="0"/>
    <xf numFmtId="0" fontId="189" fillId="0" borderId="0" applyNumberFormat="0" applyBorder="0" applyProtection="0"/>
    <xf numFmtId="0" fontId="143" fillId="0" borderId="0" applyNumberFormat="0" applyBorder="0" applyProtection="0"/>
    <xf numFmtId="0" fontId="189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81" fillId="0" borderId="0" applyNumberFormat="0" applyBorder="0" applyProtection="0"/>
    <xf numFmtId="0" fontId="142" fillId="0" borderId="0" applyNumberFormat="0" applyBorder="0" applyProtection="0"/>
    <xf numFmtId="0" fontId="148" fillId="0" borderId="0" applyNumberFormat="0" applyBorder="0" applyProtection="0"/>
    <xf numFmtId="0" fontId="110" fillId="0" borderId="0" applyNumberFormat="0" applyBorder="0" applyProtection="0"/>
    <xf numFmtId="0" fontId="110" fillId="0" borderId="0" applyNumberFormat="0" applyBorder="0" applyProtection="0"/>
    <xf numFmtId="0" fontId="108" fillId="0" borderId="22" applyNumberFormat="0" applyProtection="0"/>
    <xf numFmtId="0" fontId="108" fillId="0" borderId="22" applyNumberFormat="0" applyProtection="0"/>
    <xf numFmtId="0" fontId="82" fillId="0" borderId="0" applyNumberFormat="0" applyBorder="0" applyProtection="0"/>
    <xf numFmtId="0" fontId="147" fillId="0" borderId="0" applyNumberFormat="0" applyBorder="0" applyProtection="0"/>
    <xf numFmtId="0" fontId="82" fillId="0" borderId="0" applyNumberFormat="0" applyBorder="0" applyProtection="0"/>
    <xf numFmtId="0" fontId="147" fillId="0" borderId="0" applyNumberFormat="0" applyBorder="0" applyProtection="0"/>
    <xf numFmtId="0" fontId="72" fillId="0" borderId="0" applyNumberFormat="0" applyBorder="0" applyProtection="0"/>
    <xf numFmtId="0" fontId="120" fillId="0" borderId="0" applyNumberFormat="0" applyBorder="0" applyProtection="0"/>
    <xf numFmtId="0" fontId="72" fillId="0" borderId="0" applyNumberFormat="0" applyBorder="0" applyProtection="0"/>
    <xf numFmtId="0" fontId="120" fillId="0" borderId="0" applyNumberFormat="0" applyBorder="0" applyProtection="0"/>
    <xf numFmtId="0" fontId="72" fillId="0" borderId="0" applyNumberFormat="0" applyBorder="0" applyProtection="0"/>
    <xf numFmtId="0" fontId="120" fillId="0" borderId="0" applyNumberFormat="0" applyBorder="0" applyProtection="0"/>
    <xf numFmtId="0" fontId="82" fillId="0" borderId="0" applyNumberFormat="0" applyBorder="0" applyProtection="0"/>
    <xf numFmtId="0" fontId="147" fillId="0" borderId="0" applyNumberFormat="0" applyBorder="0" applyProtection="0"/>
    <xf numFmtId="0" fontId="82" fillId="0" borderId="0" applyNumberFormat="0" applyBorder="0" applyProtection="0"/>
    <xf numFmtId="0" fontId="147" fillId="0" borderId="0" applyNumberFormat="0" applyBorder="0" applyProtection="0"/>
    <xf numFmtId="0" fontId="72" fillId="0" borderId="0" applyNumberFormat="0" applyBorder="0" applyProtection="0"/>
    <xf numFmtId="0" fontId="120" fillId="0" borderId="0" applyNumberFormat="0" applyBorder="0" applyProtection="0"/>
    <xf numFmtId="0" fontId="72" fillId="0" borderId="0" applyNumberFormat="0" applyBorder="0" applyProtection="0"/>
    <xf numFmtId="0" fontId="120" fillId="0" borderId="0" applyNumberFormat="0" applyBorder="0" applyProtection="0"/>
    <xf numFmtId="0" fontId="72" fillId="0" borderId="0" applyNumberFormat="0" applyBorder="0" applyProtection="0"/>
    <xf numFmtId="0" fontId="120" fillId="0" borderId="0" applyNumberFormat="0" applyBorder="0" applyProtection="0"/>
    <xf numFmtId="166" fontId="120" fillId="0" borderId="0" applyBorder="0" applyProtection="0"/>
    <xf numFmtId="166" fontId="165" fillId="0" borderId="0" applyBorder="0" applyProtection="0"/>
    <xf numFmtId="166" fontId="120" fillId="0" borderId="0" applyBorder="0" applyProtection="0"/>
    <xf numFmtId="166" fontId="165" fillId="0" borderId="0" applyBorder="0" applyProtection="0"/>
    <xf numFmtId="0" fontId="111" fillId="0" borderId="0" applyNumberFormat="0" applyBorder="0" applyProtection="0"/>
    <xf numFmtId="0" fontId="111" fillId="0" borderId="0" applyNumberFormat="0" applyBorder="0" applyProtection="0"/>
    <xf numFmtId="0" fontId="83" fillId="0" borderId="0" applyNumberFormat="0" applyFont="0" applyFill="0" applyBorder="0" applyProtection="0"/>
    <xf numFmtId="0" fontId="83" fillId="0" borderId="0" applyNumberFormat="0" applyFont="0" applyFill="0" applyBorder="0" applyProtection="0"/>
    <xf numFmtId="0" fontId="83" fillId="0" borderId="0" applyNumberFormat="0" applyFont="0" applyFill="0" applyBorder="0" applyProtection="0"/>
  </cellStyleXfs>
  <cellXfs count="101">
    <xf numFmtId="0" fontId="0" fillId="0" borderId="0" xfId="0"/>
    <xf numFmtId="0" fontId="13" fillId="0" borderId="0" xfId="0" applyFont="1"/>
    <xf numFmtId="0" fontId="0" fillId="0" borderId="0" xfId="0" applyAlignment="1">
      <alignment horizontal="center"/>
    </xf>
    <xf numFmtId="0" fontId="18" fillId="0" borderId="0" xfId="0" applyFont="1"/>
    <xf numFmtId="0" fontId="19" fillId="9" borderId="2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19" fillId="11" borderId="2" xfId="0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1" fillId="11" borderId="2" xfId="0" applyFont="1" applyFill="1" applyBorder="1" applyAlignment="1">
      <alignment horizontal="center"/>
    </xf>
    <xf numFmtId="0" fontId="21" fillId="11" borderId="2" xfId="0" applyFont="1" applyFill="1" applyBorder="1" applyAlignment="1">
      <alignment horizontal="center" vertical="center" textRotation="90"/>
    </xf>
    <xf numFmtId="0" fontId="21" fillId="11" borderId="2" xfId="0" applyFont="1" applyFill="1" applyBorder="1" applyAlignment="1">
      <alignment horizontal="center" textRotation="90"/>
    </xf>
    <xf numFmtId="0" fontId="24" fillId="0" borderId="2" xfId="0" applyFont="1" applyBorder="1"/>
    <xf numFmtId="0" fontId="24" fillId="0" borderId="2" xfId="0" applyFont="1" applyBorder="1" applyAlignment="1">
      <alignment horizontal="center" vertical="center"/>
    </xf>
    <xf numFmtId="0" fontId="21" fillId="13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5" fillId="0" borderId="0" xfId="0" applyFont="1"/>
    <xf numFmtId="0" fontId="21" fillId="0" borderId="2" xfId="0" applyFont="1" applyBorder="1"/>
    <xf numFmtId="0" fontId="21" fillId="0" borderId="2" xfId="28" applyFont="1" applyBorder="1" applyProtection="1"/>
    <xf numFmtId="0" fontId="28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0" fontId="32" fillId="1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2" fillId="0" borderId="2" xfId="29" applyFont="1" applyBorder="1" applyAlignment="1" applyProtection="1">
      <alignment horizontal="center"/>
    </xf>
    <xf numFmtId="15" fontId="19" fillId="0" borderId="2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/>
    <xf numFmtId="0" fontId="28" fillId="0" borderId="2" xfId="0" applyFont="1" applyBorder="1" applyAlignment="1">
      <alignment horizontal="center"/>
    </xf>
    <xf numFmtId="0" fontId="27" fillId="0" borderId="2" xfId="0" applyFont="1" applyBorder="1"/>
    <xf numFmtId="0" fontId="23" fillId="14" borderId="0" xfId="0" applyFont="1" applyFill="1"/>
    <xf numFmtId="0" fontId="21" fillId="11" borderId="2" xfId="0" applyFont="1" applyFill="1" applyBorder="1" applyAlignment="1">
      <alignment horizontal="center" vertical="center"/>
    </xf>
    <xf numFmtId="0" fontId="19" fillId="0" borderId="2" xfId="29" applyFont="1" applyBorder="1" applyAlignment="1" applyProtection="1">
      <alignment horizontal="center"/>
    </xf>
    <xf numFmtId="0" fontId="25" fillId="0" borderId="2" xfId="0" applyFont="1" applyBorder="1" applyAlignment="1">
      <alignment horizontal="center" vertical="center"/>
    </xf>
    <xf numFmtId="0" fontId="25" fillId="13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35" fillId="0" borderId="0" xfId="0" applyFont="1" applyAlignment="1">
      <alignment horizontal="center"/>
    </xf>
    <xf numFmtId="0" fontId="21" fillId="0" borderId="2" xfId="0" applyFont="1" applyBorder="1" applyAlignment="1">
      <alignment horizontal="right"/>
    </xf>
    <xf numFmtId="0" fontId="37" fillId="0" borderId="2" xfId="0" applyFont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19" fillId="9" borderId="4" xfId="0" applyFont="1" applyFill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112" fillId="0" borderId="0" xfId="0" applyFont="1"/>
    <xf numFmtId="0" fontId="0" fillId="0" borderId="0" xfId="0" applyAlignment="1">
      <alignment vertical="center"/>
    </xf>
    <xf numFmtId="0" fontId="22" fillId="11" borderId="2" xfId="0" applyFont="1" applyFill="1" applyBorder="1" applyAlignment="1">
      <alignment horizontal="center" vertical="center" textRotation="90"/>
    </xf>
    <xf numFmtId="0" fontId="18" fillId="0" borderId="2" xfId="0" applyFont="1" applyBorder="1" applyAlignment="1">
      <alignment horizontal="left" vertical="center"/>
    </xf>
    <xf numFmtId="0" fontId="22" fillId="11" borderId="3" xfId="0" applyFont="1" applyFill="1" applyBorder="1" applyAlignment="1">
      <alignment horizontal="center" vertical="center" textRotation="90"/>
    </xf>
    <xf numFmtId="0" fontId="24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 readingOrder="1"/>
    </xf>
    <xf numFmtId="0" fontId="20" fillId="0" borderId="0" xfId="0" applyFont="1" applyAlignment="1">
      <alignment vertical="center" readingOrder="1"/>
    </xf>
    <xf numFmtId="0" fontId="149" fillId="0" borderId="3" xfId="555" applyFont="1" applyBorder="1" applyAlignment="1">
      <alignment horizontal="center"/>
    </xf>
    <xf numFmtId="0" fontId="150" fillId="0" borderId="2" xfId="555" applyFont="1" applyBorder="1" applyAlignment="1">
      <alignment horizontal="center" vertical="center"/>
    </xf>
    <xf numFmtId="49" fontId="152" fillId="0" borderId="4" xfId="634" applyNumberFormat="1" applyFont="1" applyBorder="1" applyAlignment="1">
      <alignment horizontal="center"/>
    </xf>
    <xf numFmtId="0" fontId="156" fillId="0" borderId="0" xfId="0" applyFont="1"/>
    <xf numFmtId="0" fontId="158" fillId="0" borderId="26" xfId="636" applyNumberFormat="1" applyFont="1" applyBorder="1" applyAlignment="1">
      <alignment horizontal="center"/>
    </xf>
    <xf numFmtId="0" fontId="158" fillId="0" borderId="26" xfId="636" applyFont="1" applyBorder="1" applyAlignment="1">
      <alignment horizontal="center"/>
    </xf>
    <xf numFmtId="0" fontId="32" fillId="0" borderId="0" xfId="0" applyFont="1"/>
    <xf numFmtId="0" fontId="19" fillId="0" borderId="0" xfId="0" applyFont="1" applyAlignment="1">
      <alignment horizontal="left" wrapText="1"/>
    </xf>
    <xf numFmtId="49" fontId="152" fillId="0" borderId="23" xfId="634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8" fillId="0" borderId="0" xfId="636" applyFont="1" applyBorder="1" applyAlignment="1">
      <alignment horizontal="center"/>
    </xf>
    <xf numFmtId="0" fontId="149" fillId="0" borderId="26" xfId="318" applyFont="1" applyBorder="1" applyAlignment="1">
      <alignment horizontal="center"/>
    </xf>
    <xf numFmtId="15" fontId="21" fillId="0" borderId="2" xfId="0" applyNumberFormat="1" applyFont="1" applyBorder="1"/>
    <xf numFmtId="0" fontId="2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3" fillId="0" borderId="2" xfId="318" applyFont="1" applyBorder="1" applyAlignment="1">
      <alignment horizontal="center" vertical="center"/>
    </xf>
    <xf numFmtId="0" fontId="152" fillId="0" borderId="3" xfId="634" applyNumberFormat="1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3" fillId="13" borderId="2" xfId="555" applyFont="1" applyFill="1" applyBorder="1" applyAlignment="1">
      <alignment horizontal="center" vertical="center"/>
    </xf>
    <xf numFmtId="0" fontId="194" fillId="0" borderId="3" xfId="803" applyFont="1" applyBorder="1" applyAlignment="1">
      <alignment horizontal="center"/>
    </xf>
    <xf numFmtId="0" fontId="195" fillId="0" borderId="2" xfId="803" applyFont="1" applyBorder="1" applyAlignment="1">
      <alignment horizontal="center" vertical="center"/>
    </xf>
    <xf numFmtId="0" fontId="194" fillId="0" borderId="3" xfId="801" applyFont="1" applyBorder="1" applyAlignment="1">
      <alignment horizontal="center"/>
    </xf>
    <xf numFmtId="0" fontId="195" fillId="0" borderId="2" xfId="801" applyFont="1" applyBorder="1" applyAlignment="1">
      <alignment horizontal="center" vertical="center"/>
    </xf>
    <xf numFmtId="0" fontId="30" fillId="0" borderId="2" xfId="801" applyFont="1" applyBorder="1" applyAlignment="1">
      <alignment horizontal="center" vertical="center"/>
    </xf>
    <xf numFmtId="0" fontId="196" fillId="0" borderId="2" xfId="555" applyFont="1" applyBorder="1" applyAlignment="1">
      <alignment horizontal="center" vertical="center"/>
    </xf>
    <xf numFmtId="0" fontId="18" fillId="0" borderId="0" xfId="0" applyFont="1" applyAlignment="1">
      <alignment vertical="center" readingOrder="1"/>
    </xf>
    <xf numFmtId="0" fontId="2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5" fillId="0" borderId="4" xfId="0" applyFont="1" applyBorder="1" applyAlignment="1">
      <alignment horizontal="center"/>
    </xf>
    <xf numFmtId="0" fontId="149" fillId="0" borderId="26" xfId="555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152" fillId="0" borderId="26" xfId="634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4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15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49" fillId="0" borderId="2" xfId="555" applyFont="1" applyBorder="1" applyAlignment="1">
      <alignment horizontal="center"/>
    </xf>
  </cellXfs>
  <cellStyles count="1440">
    <cellStyle name="20% - Accent1 2" xfId="43" xr:uid="{5B164A76-16E3-43D7-890E-8D5CD5903CB9}"/>
    <cellStyle name="20% - Accent1 2 2" xfId="180" xr:uid="{EDCF0B89-25A3-4B5B-9DF2-0AB7658B0AF0}"/>
    <cellStyle name="20% - Accent1 2 2 2" xfId="320" xr:uid="{3A664D72-D30B-41C9-BD19-90669A69C42E}"/>
    <cellStyle name="20% - Accent1 2 2 2 2" xfId="877" xr:uid="{DB3547C5-2869-4903-946C-964C580E5745}"/>
    <cellStyle name="20% - Accent1 2 3" xfId="319" xr:uid="{D0061E1C-9E1D-4E71-9995-B96C5F0B2507}"/>
    <cellStyle name="20% - Accent1 2 3 2" xfId="878" xr:uid="{7756BEBB-2C4B-4F8F-9AC7-ECEABD09DDBE}"/>
    <cellStyle name="20% - Accent2 2" xfId="44" xr:uid="{6120762F-1660-4AA7-851C-B645986A919A}"/>
    <cellStyle name="20% - Accent2 2 2" xfId="181" xr:uid="{DBF0C24B-44C3-451D-8501-F353B8D8426C}"/>
    <cellStyle name="20% - Accent2 2 2 2" xfId="322" xr:uid="{D110C26D-23AC-4DFF-9FB5-3E79DBBA0201}"/>
    <cellStyle name="20% - Accent2 2 2 2 2" xfId="879" xr:uid="{AEFA61BD-FFB0-4F31-90F2-17DADEEAAC30}"/>
    <cellStyle name="20% - Accent2 2 3" xfId="321" xr:uid="{61EE0383-BF77-42A7-99BF-1B4CC9AF4C78}"/>
    <cellStyle name="20% - Accent2 2 3 2" xfId="880" xr:uid="{D7C84119-32FE-4A59-9151-28EA1E05D847}"/>
    <cellStyle name="20% - Accent3 2" xfId="45" xr:uid="{1D006A98-1D3F-49EE-A908-99A52DDAED5D}"/>
    <cellStyle name="20% - Accent3 2 2" xfId="182" xr:uid="{8B63314C-BBB6-4A5E-A07F-37FF5EADC83E}"/>
    <cellStyle name="20% - Accent3 2 2 2" xfId="324" xr:uid="{682E630A-F710-4ABE-B84B-F5D6D0D995CE}"/>
    <cellStyle name="20% - Accent3 2 2 2 2" xfId="881" xr:uid="{1639EF54-67C9-4985-A5F3-13DD1207D2DC}"/>
    <cellStyle name="20% - Accent3 2 3" xfId="323" xr:uid="{1CD7B403-96D0-4ABF-B866-D5E623CA766E}"/>
    <cellStyle name="20% - Accent3 2 3 2" xfId="882" xr:uid="{A9DBBA77-2E0A-44FF-A6DA-87DEA176F8FB}"/>
    <cellStyle name="20% - Accent4 2" xfId="46" xr:uid="{DA0AF528-E867-4389-B003-8228B82F7C7A}"/>
    <cellStyle name="20% - Accent4 2 2" xfId="183" xr:uid="{E09AA855-5CD6-4244-8A42-36BB628C1931}"/>
    <cellStyle name="20% - Accent4 2 2 2" xfId="326" xr:uid="{3D160F78-961E-4626-A290-CA94BDB8944C}"/>
    <cellStyle name="20% - Accent4 2 2 2 2" xfId="883" xr:uid="{2644317B-CB0A-43F4-ADD9-FF762139A124}"/>
    <cellStyle name="20% - Accent4 2 3" xfId="325" xr:uid="{935BF8E1-497F-4478-A44E-FEAAB16AAB9A}"/>
    <cellStyle name="20% - Accent4 2 3 2" xfId="884" xr:uid="{3217FBDB-5297-4235-B896-C14F75A8D970}"/>
    <cellStyle name="20% - Accent5 2" xfId="47" xr:uid="{1D6A42E9-471E-4679-A190-046F0E352812}"/>
    <cellStyle name="20% - Accent5 2 2" xfId="184" xr:uid="{317DC762-4E22-45AB-9F49-C3894CF6C478}"/>
    <cellStyle name="20% - Accent5 2 2 2" xfId="328" xr:uid="{65115952-F32E-4518-9623-12C74B52DE74}"/>
    <cellStyle name="20% - Accent5 2 2 2 2" xfId="885" xr:uid="{7DE111A3-21D2-4B36-AD00-D18F2441A4FE}"/>
    <cellStyle name="20% - Accent5 2 3" xfId="327" xr:uid="{796EB9FC-EB1C-4B11-A010-5BEF24F2A735}"/>
    <cellStyle name="20% - Accent5 2 3 2" xfId="886" xr:uid="{5735D769-636E-4742-B2B5-BE78378A7856}"/>
    <cellStyle name="20% - Accent6 2" xfId="48" xr:uid="{298AB3B5-B525-4B0D-A670-E96B05F10F66}"/>
    <cellStyle name="20% - Accent6 2 2" xfId="185" xr:uid="{F87AE4CE-9888-4B9F-BFB0-7ECAAE7F8A00}"/>
    <cellStyle name="20% - Accent6 2 2 2" xfId="330" xr:uid="{CCE6B21A-93D6-4893-B32F-DDC284B10E0E}"/>
    <cellStyle name="20% - Accent6 2 2 2 2" xfId="887" xr:uid="{9735F019-233C-4D1E-8ABE-D8FBFD5EE7CE}"/>
    <cellStyle name="20% - Accent6 2 3" xfId="329" xr:uid="{EC2804AB-E59B-4CB2-A56F-216F1EA22027}"/>
    <cellStyle name="20% - Accent6 2 3 2" xfId="888" xr:uid="{1EE44F4F-E53E-4B19-A288-C96F8F63440C}"/>
    <cellStyle name="40% - Accent1 2" xfId="49" xr:uid="{8DB3DFF8-8F83-4C79-9FA9-81075B0CB99C}"/>
    <cellStyle name="40% - Accent1 2 2" xfId="186" xr:uid="{296B7B70-BFA2-4253-A285-AAEE7A3A1A03}"/>
    <cellStyle name="40% - Accent1 2 2 2" xfId="332" xr:uid="{0CDC6062-67E6-41D1-B7FC-8F0198ED45E4}"/>
    <cellStyle name="40% - Accent1 2 2 2 2" xfId="889" xr:uid="{1FD5B04C-596A-4E14-BE14-22061E8BEA39}"/>
    <cellStyle name="40% - Accent1 2 3" xfId="331" xr:uid="{23DBC1A9-D1B3-4853-8FA8-CC7C4ED31D04}"/>
    <cellStyle name="40% - Accent1 2 3 2" xfId="890" xr:uid="{A78B44C4-953E-4CAC-9726-3C991FC2CB4D}"/>
    <cellStyle name="40% - Accent2 2" xfId="50" xr:uid="{2D04E376-9878-4772-950B-9FB22059AD84}"/>
    <cellStyle name="40% - Accent2 2 2" xfId="187" xr:uid="{381A808E-9A75-4149-9626-DF3B641B5D37}"/>
    <cellStyle name="40% - Accent2 2 2 2" xfId="334" xr:uid="{DA7C2E9E-741F-450B-AF66-CAB8EBC635A8}"/>
    <cellStyle name="40% - Accent2 2 2 2 2" xfId="891" xr:uid="{3B565AAF-8B31-48F4-8CA6-A4ADF044ED81}"/>
    <cellStyle name="40% - Accent2 2 3" xfId="333" xr:uid="{414F5EFA-9FDE-4F5F-9703-DE6DEC9060F0}"/>
    <cellStyle name="40% - Accent2 2 3 2" xfId="892" xr:uid="{F10FCF7A-ED48-4545-8D5E-35A6A50C8068}"/>
    <cellStyle name="40% - Accent3 2" xfId="51" xr:uid="{120E9B71-286A-486E-A223-D867280B4A37}"/>
    <cellStyle name="40% - Accent3 2 2" xfId="188" xr:uid="{55EA6A7B-9139-4AAF-BEF2-3DDB75BCB29A}"/>
    <cellStyle name="40% - Accent3 2 2 2" xfId="336" xr:uid="{247DF412-769A-4BAC-8F4F-28F9249518B4}"/>
    <cellStyle name="40% - Accent3 2 2 2 2" xfId="893" xr:uid="{0758DE97-B28B-493B-88F0-F0ECD460C0C7}"/>
    <cellStyle name="40% - Accent3 2 3" xfId="335" xr:uid="{53247F8A-51A2-4091-B2C0-4C1F66791B99}"/>
    <cellStyle name="40% - Accent3 2 3 2" xfId="894" xr:uid="{8D5C0161-54C4-4DAA-8EE6-3B0A472B5F81}"/>
    <cellStyle name="40% - Accent4 2" xfId="52" xr:uid="{EF1F8BE8-869F-4173-A22E-E3BD457BE7DF}"/>
    <cellStyle name="40% - Accent4 2 2" xfId="189" xr:uid="{3316AD9A-29DD-4778-88B2-8203C5704FA3}"/>
    <cellStyle name="40% - Accent4 2 2 2" xfId="338" xr:uid="{A215CA6E-2CF0-4DBA-B1C2-221B14EDA423}"/>
    <cellStyle name="40% - Accent4 2 2 2 2" xfId="895" xr:uid="{0F08BE18-8845-468B-80A9-E4C96372D89C}"/>
    <cellStyle name="40% - Accent4 2 3" xfId="337" xr:uid="{8092CE28-B28C-4016-9F64-B717CD556E9E}"/>
    <cellStyle name="40% - Accent4 2 3 2" xfId="896" xr:uid="{64BDACEA-FFC9-4705-9B1E-D1FFB6CAABCB}"/>
    <cellStyle name="40% - Accent5 2" xfId="53" xr:uid="{4C726E39-5376-47B6-89BA-69C9CE405672}"/>
    <cellStyle name="40% - Accent5 2 2" xfId="190" xr:uid="{603DB79E-16D3-4843-BE41-20F8684BFBB5}"/>
    <cellStyle name="40% - Accent5 2 2 2" xfId="340" xr:uid="{0155D562-DC89-4E8E-8CD6-AB39F93FE2A0}"/>
    <cellStyle name="40% - Accent5 2 2 2 2" xfId="897" xr:uid="{941A0B76-A2C2-4946-A0CB-D86DF6467553}"/>
    <cellStyle name="40% - Accent5 2 3" xfId="339" xr:uid="{157464BA-57A1-4939-90ED-2B6FE0D5CA91}"/>
    <cellStyle name="40% - Accent5 2 3 2" xfId="898" xr:uid="{6A186165-1F03-4775-B58F-FFF47131D226}"/>
    <cellStyle name="40% - Accent6 2" xfId="54" xr:uid="{3CBA9CC5-909F-4C42-A384-82163913A8D9}"/>
    <cellStyle name="40% - Accent6 2 2" xfId="191" xr:uid="{1BE4650E-6806-4A29-B0FB-C98E9FDA0788}"/>
    <cellStyle name="40% - Accent6 2 2 2" xfId="342" xr:uid="{7DD84159-E1F7-41CD-B44F-43EED86D3C5D}"/>
    <cellStyle name="40% - Accent6 2 2 2 2" xfId="899" xr:uid="{C2626947-6A21-46EB-9332-CF2D8E1DA9A0}"/>
    <cellStyle name="40% - Accent6 2 3" xfId="341" xr:uid="{05E742A1-6190-4744-80CA-D52379300942}"/>
    <cellStyle name="40% - Accent6 2 3 2" xfId="900" xr:uid="{6797890B-2955-47FE-B43F-A9DB59FD4D37}"/>
    <cellStyle name="60% - Accent1 2" xfId="55" xr:uid="{B9CE3613-09E8-4F68-AE9E-F827453B862D}"/>
    <cellStyle name="60% - Accent1 2 2" xfId="192" xr:uid="{426CDC2A-5663-44FF-A8E0-F9908D6896ED}"/>
    <cellStyle name="60% - Accent1 2 2 2" xfId="344" xr:uid="{1D37C7FB-167C-4878-8CEB-4B5B5AC72034}"/>
    <cellStyle name="60% - Accent1 2 2 2 2" xfId="901" xr:uid="{1FCF5E69-FB2F-4757-B600-17D4BAE24ECB}"/>
    <cellStyle name="60% - Accent1 2 3" xfId="343" xr:uid="{01551EC0-8A70-4FB2-AA72-CB670E817226}"/>
    <cellStyle name="60% - Accent1 2 3 2" xfId="902" xr:uid="{E925AC01-CDE9-4102-89D9-98E49B45DE97}"/>
    <cellStyle name="60% - Accent2 2" xfId="56" xr:uid="{60745CF2-B55D-412A-B9D9-59AA6289E235}"/>
    <cellStyle name="60% - Accent2 2 2" xfId="193" xr:uid="{D5BF86DB-1F11-4323-B79C-93848F69710C}"/>
    <cellStyle name="60% - Accent2 2 2 2" xfId="346" xr:uid="{EBCFF4FE-427D-41B3-95C4-8600EC28ABFC}"/>
    <cellStyle name="60% - Accent2 2 2 2 2" xfId="903" xr:uid="{EF5BCB65-3E97-47E6-97AB-001A4908EFCE}"/>
    <cellStyle name="60% - Accent2 2 3" xfId="345" xr:uid="{E1AB9D6D-3E62-4A79-9201-45728E2814B1}"/>
    <cellStyle name="60% - Accent2 2 3 2" xfId="904" xr:uid="{4C6D2E3C-5C20-439F-AC36-7538E842F459}"/>
    <cellStyle name="60% - Accent3 2" xfId="57" xr:uid="{88A0795A-6D82-4C5B-906E-CBBA4878BCA0}"/>
    <cellStyle name="60% - Accent3 2 2" xfId="194" xr:uid="{9B0CBFA8-A1E1-41A5-9554-548798A96871}"/>
    <cellStyle name="60% - Accent3 2 2 2" xfId="348" xr:uid="{A5928A38-94E5-430B-8996-84AF6E29F32F}"/>
    <cellStyle name="60% - Accent3 2 2 2 2" xfId="905" xr:uid="{96148F6E-A6E6-4400-94E5-31ED5988164B}"/>
    <cellStyle name="60% - Accent3 2 3" xfId="347" xr:uid="{565B57CE-4EAF-4B9B-93B0-F1E0B6894997}"/>
    <cellStyle name="60% - Accent3 2 3 2" xfId="906" xr:uid="{AB938C4A-3E03-456D-9D1F-C6CD06D53F29}"/>
    <cellStyle name="60% - Accent4 2" xfId="58" xr:uid="{BF9707C3-ACEC-48ED-9DC3-F7B003ACE642}"/>
    <cellStyle name="60% - Accent4 2 2" xfId="195" xr:uid="{B839C09E-378F-44F0-9551-33DE1A43D3B7}"/>
    <cellStyle name="60% - Accent4 2 2 2" xfId="350" xr:uid="{6FB5376B-5344-426A-A88A-9D63A8994E44}"/>
    <cellStyle name="60% - Accent4 2 2 2 2" xfId="907" xr:uid="{D7B73AEA-41E2-4786-A56E-4A56CB8F862D}"/>
    <cellStyle name="60% - Accent4 2 3" xfId="349" xr:uid="{9EF682EC-A42E-46FF-A546-AD2DE51EEAF5}"/>
    <cellStyle name="60% - Accent4 2 3 2" xfId="908" xr:uid="{22149A7A-0F09-4B45-A84D-DC2FC5BC0EB0}"/>
    <cellStyle name="60% - Accent5 2" xfId="59" xr:uid="{81B902E9-7D6E-4062-8D6C-EBC3A14694BF}"/>
    <cellStyle name="60% - Accent5 2 2" xfId="196" xr:uid="{491FD872-B9FD-4810-9220-2A451FE4E401}"/>
    <cellStyle name="60% - Accent5 2 2 2" xfId="352" xr:uid="{3E2F9445-38D9-43B6-9F5F-355DA8B114F2}"/>
    <cellStyle name="60% - Accent5 2 2 2 2" xfId="909" xr:uid="{76ECBAF6-8912-450C-9E59-E4D23142F12B}"/>
    <cellStyle name="60% - Accent5 2 3" xfId="351" xr:uid="{A9C52904-E048-4A36-8B60-CD9ADFE8FC7F}"/>
    <cellStyle name="60% - Accent5 2 3 2" xfId="910" xr:uid="{D6884717-3801-4A31-B854-4E7658C9664A}"/>
    <cellStyle name="60% - Accent6 2" xfId="60" xr:uid="{BD6493CB-5B80-4408-AFAE-DEFD9AC45A85}"/>
    <cellStyle name="60% - Accent6 2 2" xfId="197" xr:uid="{45738980-C314-493E-B693-6F66B26B26E1}"/>
    <cellStyle name="60% - Accent6 2 2 2" xfId="354" xr:uid="{F0D3ADE4-7F61-4C81-944C-DFD0E6DB5B43}"/>
    <cellStyle name="60% - Accent6 2 2 2 2" xfId="911" xr:uid="{CA98DF3B-4528-4F68-B482-BA227CF638B9}"/>
    <cellStyle name="60% - Accent6 2 3" xfId="353" xr:uid="{79519332-08A4-45C7-82E5-B14417BFEC70}"/>
    <cellStyle name="60% - Accent6 2 3 2" xfId="912" xr:uid="{4A98852E-825F-4FD5-88C7-025116CCBE81}"/>
    <cellStyle name="Accent" xfId="172" xr:uid="{4432C632-4EE2-45AE-B02F-0E50B5A817DB}"/>
    <cellStyle name="Accent 1" xfId="171" xr:uid="{1091D9ED-869A-460F-8217-EA1F0D086032}"/>
    <cellStyle name="Accent 1 17" xfId="1" xr:uid="{BD2B84FB-9433-4794-B9B5-810F69716F24}"/>
    <cellStyle name="Accent 1 17 2" xfId="61" xr:uid="{CA72F747-659F-4A0E-AFD2-1918B6C4F064}"/>
    <cellStyle name="Accent 1 17 2 2" xfId="200" xr:uid="{A29B9467-8BEE-490E-B158-04AB68E668D2}"/>
    <cellStyle name="Accent 1 17 2 2 2" xfId="359" xr:uid="{2B68C2E9-379F-44D1-A0FF-277EFDCEA2D7}"/>
    <cellStyle name="Accent 1 17 2 2 2 2" xfId="638" xr:uid="{BD294651-3748-4CD5-ADBE-EFE03D5AAFC4}"/>
    <cellStyle name="Accent 1 17 2 2 2 2 2" xfId="914" xr:uid="{FFEFC4FE-1298-475A-9D4B-E0208A233E22}"/>
    <cellStyle name="Accent 1 17 2 2 2 3" xfId="913" xr:uid="{294A38DD-E244-4942-8A44-EBDA7BE4F516}"/>
    <cellStyle name="Accent 1 17 2 3" xfId="358" xr:uid="{6F8504EE-8F7E-430C-8E1F-04D390C652D2}"/>
    <cellStyle name="Accent 1 17 2 3 2" xfId="639" xr:uid="{DCC20755-ECD2-4E2A-943F-798B6BB56AE5}"/>
    <cellStyle name="Accent 1 17 2 3 2 2" xfId="916" xr:uid="{6505C68C-F6C7-4258-ADFC-FE9DC5634F04}"/>
    <cellStyle name="Accent 1 17 2 3 3" xfId="915" xr:uid="{47AF3200-76F0-4F43-BC70-6786224341B3}"/>
    <cellStyle name="Accent 1 17 3" xfId="121" xr:uid="{0C593219-25E1-4476-8DB2-4B640BA29898}"/>
    <cellStyle name="Accent 1 17 3 2" xfId="201" xr:uid="{6382D9B1-1467-492E-B186-9AE32041545F}"/>
    <cellStyle name="Accent 1 17 3 2 2" xfId="361" xr:uid="{C9C1ADF7-CD35-417C-9004-B19C530C1EE9}"/>
    <cellStyle name="Accent 1 17 3 2 2 2" xfId="640" xr:uid="{DBC463A9-A5C6-4643-8C64-C961A564EAD4}"/>
    <cellStyle name="Accent 1 17 3 2 2 2 2" xfId="918" xr:uid="{271C1AF2-9492-4E46-85C9-D8D0A3408F39}"/>
    <cellStyle name="Accent 1 17 3 2 2 3" xfId="917" xr:uid="{BDC80DAA-86F7-4059-AEE3-E89190A80E1E}"/>
    <cellStyle name="Accent 1 17 3 3" xfId="360" xr:uid="{9AB2BE62-2AA9-45BA-877E-FD020C4E9749}"/>
    <cellStyle name="Accent 1 17 3 3 2" xfId="641" xr:uid="{8EB1B178-56B6-4738-860A-D02DE5E7FF87}"/>
    <cellStyle name="Accent 1 17 3 3 2 2" xfId="920" xr:uid="{EDDC1E26-98DB-4A2A-B6FC-611946963D12}"/>
    <cellStyle name="Accent 1 17 3 3 3" xfId="919" xr:uid="{4D6D41B3-7E74-45AA-9FE1-E0C320ACE95A}"/>
    <cellStyle name="Accent 1 17 4" xfId="357" xr:uid="{7AAC3BCE-947C-4B58-BEB5-C2163CAC9846}"/>
    <cellStyle name="Accent 1 17 4 2" xfId="642" xr:uid="{86ED462D-1148-4A52-BEF6-B0F386A38DD4}"/>
    <cellStyle name="Accent 1 17 4 2 2" xfId="922" xr:uid="{854DADF9-A613-48E1-82AC-B2B51BD0D3BB}"/>
    <cellStyle name="Accent 1 17 4 3" xfId="921" xr:uid="{6C70C748-56DD-46D8-BA17-C5AA48FB033C}"/>
    <cellStyle name="Accent 1 18" xfId="2" xr:uid="{41AE4D99-AB50-4F5E-B9EB-A69D5384C571}"/>
    <cellStyle name="Accent 1 18 2" xfId="62" xr:uid="{E887CEFD-47CE-4C1B-B539-C60B442D77DD}"/>
    <cellStyle name="Accent 1 18 2 2" xfId="202" xr:uid="{2F6FF097-CBDB-478C-B85F-9BFD7685EA51}"/>
    <cellStyle name="Accent 1 18 2 2 2" xfId="364" xr:uid="{3F885B67-853B-4AC3-BB5C-70321C3BB85F}"/>
    <cellStyle name="Accent 1 18 2 2 2 2" xfId="643" xr:uid="{A1D512B8-1869-47CD-8BF8-4F31D4FB9DC8}"/>
    <cellStyle name="Accent 1 18 2 2 2 2 2" xfId="924" xr:uid="{7C7BFE30-200D-4951-B3A3-6BCE0DC4D8A8}"/>
    <cellStyle name="Accent 1 18 2 2 2 3" xfId="923" xr:uid="{3C2710AD-4B81-43A5-93BD-BF71965A5097}"/>
    <cellStyle name="Accent 1 18 2 3" xfId="363" xr:uid="{699FB59B-5BDA-4628-9C27-068C47A36657}"/>
    <cellStyle name="Accent 1 18 2 3 2" xfId="644" xr:uid="{83B30CC2-CFD8-45C1-BB37-88CF5880B7F7}"/>
    <cellStyle name="Accent 1 18 2 3 2 2" xfId="926" xr:uid="{ECAFBBAE-9F24-4033-914C-093D4569063B}"/>
    <cellStyle name="Accent 1 18 2 3 3" xfId="925" xr:uid="{C61DC819-6D77-400A-A147-FB43E46094FA}"/>
    <cellStyle name="Accent 1 18 3" xfId="122" xr:uid="{0090FED4-B7F8-4281-ADBF-33420709CE60}"/>
    <cellStyle name="Accent 1 18 3 2" xfId="203" xr:uid="{B7421D2F-10D6-4B4A-9CB2-CB6C6EE9FA66}"/>
    <cellStyle name="Accent 1 18 3 2 2" xfId="366" xr:uid="{4A70E586-B35D-4FF2-8C69-EB2F3D206751}"/>
    <cellStyle name="Accent 1 18 3 2 2 2" xfId="645" xr:uid="{873E6089-98D5-45DB-9314-1EFF3B99D706}"/>
    <cellStyle name="Accent 1 18 3 2 2 2 2" xfId="928" xr:uid="{A53CBB35-F585-4488-BF58-05E316269AF5}"/>
    <cellStyle name="Accent 1 18 3 2 2 3" xfId="927" xr:uid="{864FCCC7-0AB3-4811-A67D-0073828046A1}"/>
    <cellStyle name="Accent 1 18 3 3" xfId="365" xr:uid="{4DF91274-BAF7-4001-B756-D32E2D6A17B3}"/>
    <cellStyle name="Accent 1 18 3 3 2" xfId="646" xr:uid="{3AF803C1-A502-4F8D-A94C-3BB2BB3EC15A}"/>
    <cellStyle name="Accent 1 18 3 3 2 2" xfId="930" xr:uid="{00D99F80-2D29-43C1-94CA-E9D94753440C}"/>
    <cellStyle name="Accent 1 18 3 3 3" xfId="929" xr:uid="{5AAA999A-25D5-4C4F-A789-13B1A205CC68}"/>
    <cellStyle name="Accent 1 18 4" xfId="362" xr:uid="{319848A9-4C05-469B-B464-86E0E09446C5}"/>
    <cellStyle name="Accent 1 18 4 2" xfId="647" xr:uid="{0EF20600-5747-4EA9-84D8-E7DEA766EA57}"/>
    <cellStyle name="Accent 1 18 4 2 2" xfId="932" xr:uid="{C70F1549-123B-40F0-881D-CF6B3456C760}"/>
    <cellStyle name="Accent 1 18 4 3" xfId="931" xr:uid="{F0FFCEBD-EFBF-4D50-B1E3-A6FF0B955785}"/>
    <cellStyle name="Accent 1 2" xfId="199" xr:uid="{3B03FCB0-A7F4-4253-973E-1518F7275EEB}"/>
    <cellStyle name="Accent 1 2 2" xfId="367" xr:uid="{BC329D47-FEE3-49B6-981E-D8EF1F00844C}"/>
    <cellStyle name="Accent 1 2 2 2" xfId="648" xr:uid="{3AA6D501-75F6-4D29-B5AE-79DC732635E1}"/>
    <cellStyle name="Accent 1 2 2 2 2" xfId="934" xr:uid="{58CE8FF1-FAB1-4F80-9DD8-15700430922A}"/>
    <cellStyle name="Accent 1 2 2 3" xfId="933" xr:uid="{F3BCDF2F-81AF-4155-8086-7FABE5518FC6}"/>
    <cellStyle name="Accent 1 3" xfId="356" xr:uid="{67230E82-DB8A-40D5-8028-5089013C0AFD}"/>
    <cellStyle name="Accent 1 3 2" xfId="649" xr:uid="{4D1649CF-CC36-48C5-9866-3CEA82572FB2}"/>
    <cellStyle name="Accent 1 3 2 2" xfId="936" xr:uid="{B7624F92-1244-4879-934D-3EABE478FF34}"/>
    <cellStyle name="Accent 1 3 3" xfId="935" xr:uid="{AE9EC488-56E8-49CB-B266-81F18342E30D}"/>
    <cellStyle name="Accent 16" xfId="3" xr:uid="{C1FF8796-BA60-4B8F-A565-73307C297061}"/>
    <cellStyle name="Accent 16 2" xfId="63" xr:uid="{B4516931-29F2-426E-9DFA-07D841E54750}"/>
    <cellStyle name="Accent 16 2 2" xfId="204" xr:uid="{116F2E9D-EB26-4656-B9DE-857510519F9C}"/>
    <cellStyle name="Accent 16 2 2 2" xfId="370" xr:uid="{2E99F24C-8768-466D-8E24-B30A37AA0139}"/>
    <cellStyle name="Accent 16 2 2 2 2" xfId="650" xr:uid="{86BDF289-241A-4A60-ABC1-F88F031CAA46}"/>
    <cellStyle name="Accent 16 2 2 2 2 2" xfId="938" xr:uid="{0C7DBAF1-1773-4332-BD45-E9A1BD565B8A}"/>
    <cellStyle name="Accent 16 2 2 2 3" xfId="937" xr:uid="{AFA6E1E6-1254-4969-8DF7-B9DACD2AAA99}"/>
    <cellStyle name="Accent 16 2 3" xfId="369" xr:uid="{1BD4106A-1C8D-4231-BDEA-F90B9E59ACA1}"/>
    <cellStyle name="Accent 16 2 3 2" xfId="651" xr:uid="{7BC8CE25-DF52-4CE6-A458-50C83E537B63}"/>
    <cellStyle name="Accent 16 2 3 2 2" xfId="940" xr:uid="{EB19D335-A2BB-44D9-A3E6-749633BB10FD}"/>
    <cellStyle name="Accent 16 2 3 3" xfId="939" xr:uid="{A06A27EF-EF6A-4CA0-A203-B81C92EBD024}"/>
    <cellStyle name="Accent 16 3" xfId="123" xr:uid="{9EA7DFEA-7EC4-4326-B3C0-44705CC69CE0}"/>
    <cellStyle name="Accent 16 3 2" xfId="205" xr:uid="{868754D9-ED10-4AFE-B22E-E3668786B1E7}"/>
    <cellStyle name="Accent 16 3 2 2" xfId="372" xr:uid="{EC177176-EE9A-4E85-B76D-96705F2287EE}"/>
    <cellStyle name="Accent 16 3 2 2 2" xfId="652" xr:uid="{EE42BD5B-9982-4738-8506-6DEC098BCF9C}"/>
    <cellStyle name="Accent 16 3 2 2 2 2" xfId="942" xr:uid="{368755C6-E984-4EAB-A457-8657483D311B}"/>
    <cellStyle name="Accent 16 3 2 2 3" xfId="941" xr:uid="{12D557C6-AD00-43E5-A886-BDDFD78038CE}"/>
    <cellStyle name="Accent 16 3 3" xfId="371" xr:uid="{309E26A0-4A6B-4990-9841-3A8CC0DC9184}"/>
    <cellStyle name="Accent 16 3 3 2" xfId="653" xr:uid="{81755F08-DBFA-4330-B2E9-7B448F219E9F}"/>
    <cellStyle name="Accent 16 3 3 2 2" xfId="944" xr:uid="{68FF1A84-4DE1-4FB6-9BEB-1CB5B675EC75}"/>
    <cellStyle name="Accent 16 3 3 3" xfId="943" xr:uid="{02A312E1-3806-4956-B200-242AD7AF37F2}"/>
    <cellStyle name="Accent 16 4" xfId="368" xr:uid="{32565D8C-3A7A-4006-95AF-0CA712B9489F}"/>
    <cellStyle name="Accent 16 4 2" xfId="654" xr:uid="{DF780D56-6560-4F05-AE9E-04241D592B0C}"/>
    <cellStyle name="Accent 16 4 2 2" xfId="946" xr:uid="{3144AD1E-C6BB-4610-ABB0-511094687BD8}"/>
    <cellStyle name="Accent 16 4 3" xfId="945" xr:uid="{9F7E281A-DCB5-4205-B41B-9C44F1A84EC9}"/>
    <cellStyle name="Accent 17" xfId="4" xr:uid="{54092D87-EF1C-4F7C-BFA6-109BD90A0BD3}"/>
    <cellStyle name="Accent 17 2" xfId="64" xr:uid="{02F83745-DD28-4B63-BEE8-06F3204FB05D}"/>
    <cellStyle name="Accent 17 2 2" xfId="206" xr:uid="{ED04068D-1742-48A3-BDB6-84107BB4E0C8}"/>
    <cellStyle name="Accent 17 2 2 2" xfId="375" xr:uid="{BCDDDDAC-45BD-415D-AED4-2E7E54ACC91F}"/>
    <cellStyle name="Accent 17 2 2 2 2" xfId="655" xr:uid="{D4C44A22-E1DA-45F2-977B-5BF686255CEB}"/>
    <cellStyle name="Accent 17 2 2 2 2 2" xfId="948" xr:uid="{16D6A51F-28C9-49A6-A817-7F2C9DB4ED2B}"/>
    <cellStyle name="Accent 17 2 2 2 3" xfId="947" xr:uid="{C2795968-21FA-4995-A1E3-C70C117D6D48}"/>
    <cellStyle name="Accent 17 2 3" xfId="374" xr:uid="{2B18467D-CC6C-41B7-9955-9EBAFF4E562B}"/>
    <cellStyle name="Accent 17 2 3 2" xfId="656" xr:uid="{BD067193-2495-4ECA-B077-453CD63D62C6}"/>
    <cellStyle name="Accent 17 2 3 2 2" xfId="950" xr:uid="{00160720-8EF9-4C68-9D3B-5C1BC3C96BFF}"/>
    <cellStyle name="Accent 17 2 3 3" xfId="949" xr:uid="{9C7A0829-E0EF-4674-A557-65E10CAE0109}"/>
    <cellStyle name="Accent 17 3" xfId="124" xr:uid="{3F88329B-3E56-4F57-89E4-FA1784EA45C2}"/>
    <cellStyle name="Accent 17 3 2" xfId="207" xr:uid="{20AD07AF-76F5-476D-B5BC-3D566FAD9874}"/>
    <cellStyle name="Accent 17 3 2 2" xfId="377" xr:uid="{5956C0E3-0ED8-447B-AADC-631843C2D487}"/>
    <cellStyle name="Accent 17 3 2 2 2" xfId="657" xr:uid="{8A09B5E9-9616-411A-841B-892FE23567FA}"/>
    <cellStyle name="Accent 17 3 2 2 2 2" xfId="952" xr:uid="{C745A73B-4F12-45DC-99B7-6CEA0192BC30}"/>
    <cellStyle name="Accent 17 3 2 2 3" xfId="951" xr:uid="{53779914-C801-4DC0-B354-198DE2605EB1}"/>
    <cellStyle name="Accent 17 3 3" xfId="376" xr:uid="{2083C36A-2665-4EB5-8684-7D537D50BF79}"/>
    <cellStyle name="Accent 17 3 3 2" xfId="658" xr:uid="{51F02ADA-2E29-491A-B003-30ACC70FF107}"/>
    <cellStyle name="Accent 17 3 3 2 2" xfId="954" xr:uid="{A9C5A6DD-A5CE-44BE-9050-751E8DC2BFB4}"/>
    <cellStyle name="Accent 17 3 3 3" xfId="953" xr:uid="{CBE6B5B5-3ABB-49DB-A2B6-9D182753A389}"/>
    <cellStyle name="Accent 17 4" xfId="373" xr:uid="{1ACE5846-5AE9-447E-95E3-CFCF352E13CB}"/>
    <cellStyle name="Accent 17 4 2" xfId="659" xr:uid="{F4C1B355-A651-4442-B6CA-C6CFDD319078}"/>
    <cellStyle name="Accent 17 4 2 2" xfId="956" xr:uid="{C2265B4C-C109-4F45-A13E-6114AE8DADCB}"/>
    <cellStyle name="Accent 17 4 3" xfId="955" xr:uid="{478210DD-44D9-4962-A310-7490F7BAAA2C}"/>
    <cellStyle name="Accent 2" xfId="170" xr:uid="{440857B6-F5AE-4983-8F01-D1EEA6254583}"/>
    <cellStyle name="Accent 2 18" xfId="5" xr:uid="{0B456C49-EC6F-4273-B580-0FE32375179D}"/>
    <cellStyle name="Accent 2 18 2" xfId="65" xr:uid="{E23C7337-0503-4DFA-BC6B-A2450F9A2A69}"/>
    <cellStyle name="Accent 2 18 2 2" xfId="209" xr:uid="{0F1A8DC6-6282-4517-BD4E-D44984D47755}"/>
    <cellStyle name="Accent 2 18 2 2 2" xfId="381" xr:uid="{12BB7A43-6DD1-453B-93A0-0A36B0EA2124}"/>
    <cellStyle name="Accent 2 18 2 2 2 2" xfId="660" xr:uid="{9074B6CE-8498-4352-995C-0823CFA99341}"/>
    <cellStyle name="Accent 2 18 2 2 2 2 2" xfId="958" xr:uid="{60C22D8F-5B8D-4A51-8314-BFBBCC50C48C}"/>
    <cellStyle name="Accent 2 18 2 2 2 3" xfId="957" xr:uid="{1B578F8B-2DDF-47A2-B077-8AE7D8DC6F3C}"/>
    <cellStyle name="Accent 2 18 2 3" xfId="380" xr:uid="{85B85B22-C5F1-48DF-969C-71B8B1C417DD}"/>
    <cellStyle name="Accent 2 18 2 3 2" xfId="661" xr:uid="{4A4A04A3-3DE3-46C1-BAB0-669D83FBAE5B}"/>
    <cellStyle name="Accent 2 18 2 3 2 2" xfId="960" xr:uid="{5329EC67-717E-4D81-A162-5BFE1F1A203E}"/>
    <cellStyle name="Accent 2 18 2 3 3" xfId="959" xr:uid="{9FCDB95F-5EFB-404F-86E5-368E6D1DA41A}"/>
    <cellStyle name="Accent 2 18 3" xfId="125" xr:uid="{0D6B8B03-E16B-491A-9206-F082854533C4}"/>
    <cellStyle name="Accent 2 18 3 2" xfId="210" xr:uid="{A1A99883-1785-4298-BAA1-863D07C60327}"/>
    <cellStyle name="Accent 2 18 3 2 2" xfId="383" xr:uid="{F6C9FFAD-1A37-4BB6-9AE5-FC666DCAEE41}"/>
    <cellStyle name="Accent 2 18 3 2 2 2" xfId="662" xr:uid="{053F8064-A55C-44BC-AD92-10A30806B33E}"/>
    <cellStyle name="Accent 2 18 3 2 2 2 2" xfId="962" xr:uid="{877ACC86-886E-42E5-AC85-40B62D13C269}"/>
    <cellStyle name="Accent 2 18 3 2 2 3" xfId="961" xr:uid="{066E6E83-0CF1-46C6-AF92-D076FB422C4A}"/>
    <cellStyle name="Accent 2 18 3 3" xfId="382" xr:uid="{0782D1DD-644F-402A-9D0C-90C00BEEC534}"/>
    <cellStyle name="Accent 2 18 3 3 2" xfId="663" xr:uid="{3712B10A-B57C-4D29-8670-8D1174050468}"/>
    <cellStyle name="Accent 2 18 3 3 2 2" xfId="964" xr:uid="{EB02CF61-E533-4FAF-9CC5-12FC750BFAA9}"/>
    <cellStyle name="Accent 2 18 3 3 3" xfId="963" xr:uid="{1E1BF396-D99C-442D-8DED-3981D2778899}"/>
    <cellStyle name="Accent 2 18 4" xfId="379" xr:uid="{22CFFC85-68A6-4E8F-B32B-FB388D5FF58A}"/>
    <cellStyle name="Accent 2 18 4 2" xfId="664" xr:uid="{6FD4FCD3-9424-47B6-84EB-321B3E331CDE}"/>
    <cellStyle name="Accent 2 18 4 2 2" xfId="966" xr:uid="{16D81D30-06B8-4FD0-8910-2A5B39D9FB67}"/>
    <cellStyle name="Accent 2 18 4 3" xfId="965" xr:uid="{1AF67183-7D24-47BC-987D-E1DDF55EFB2A}"/>
    <cellStyle name="Accent 2 19" xfId="6" xr:uid="{71B1A415-8B44-4F17-BDE9-D56BEA9D016E}"/>
    <cellStyle name="Accent 2 19 2" xfId="66" xr:uid="{51207428-26B7-4589-A00A-799601A6ED2E}"/>
    <cellStyle name="Accent 2 19 2 2" xfId="211" xr:uid="{2071FD14-0876-478E-983E-005CCC8B7729}"/>
    <cellStyle name="Accent 2 19 2 2 2" xfId="386" xr:uid="{E1083F78-2B22-4D3A-8F51-7BBA328F7DBB}"/>
    <cellStyle name="Accent 2 19 2 2 2 2" xfId="665" xr:uid="{5CB070FE-BF18-4C0B-9B2A-7AFFE641C17E}"/>
    <cellStyle name="Accent 2 19 2 2 2 2 2" xfId="968" xr:uid="{D756DE75-9B08-4FA7-BE8E-20FE27681880}"/>
    <cellStyle name="Accent 2 19 2 2 2 3" xfId="967" xr:uid="{9758E577-7C2E-47CE-893E-6C4DD95D5472}"/>
    <cellStyle name="Accent 2 19 2 3" xfId="385" xr:uid="{2AC5DE18-3165-4745-986E-953E07D2DA70}"/>
    <cellStyle name="Accent 2 19 2 3 2" xfId="666" xr:uid="{AF3DE925-B59D-4DAC-A4C0-D7A9AC16CF44}"/>
    <cellStyle name="Accent 2 19 2 3 2 2" xfId="970" xr:uid="{E5726F74-0F26-4004-9D6E-AB8D5AE16721}"/>
    <cellStyle name="Accent 2 19 2 3 3" xfId="969" xr:uid="{90B18EB1-6EC7-40E6-86DE-CBE65181097C}"/>
    <cellStyle name="Accent 2 19 3" xfId="126" xr:uid="{57B39DD5-7850-4AED-B454-B2EE8BA091A2}"/>
    <cellStyle name="Accent 2 19 3 2" xfId="212" xr:uid="{E1843223-6BBF-4CE8-806D-0EF5D296C628}"/>
    <cellStyle name="Accent 2 19 3 2 2" xfId="388" xr:uid="{14801731-ACDA-48F8-A3BC-68B4B7DB7FFA}"/>
    <cellStyle name="Accent 2 19 3 2 2 2" xfId="667" xr:uid="{7ACA4EC9-339C-493C-80A9-DB66AA277562}"/>
    <cellStyle name="Accent 2 19 3 2 2 2 2" xfId="972" xr:uid="{10486DBC-5CB5-449B-BC07-88C8F32208B1}"/>
    <cellStyle name="Accent 2 19 3 2 2 3" xfId="971" xr:uid="{D0B175B4-2C10-4A35-B0FE-F03A193993E9}"/>
    <cellStyle name="Accent 2 19 3 3" xfId="387" xr:uid="{5AFD02A9-77A2-473B-ACC0-7BE404EA463D}"/>
    <cellStyle name="Accent 2 19 3 3 2" xfId="668" xr:uid="{5A2DC489-5A1D-4B46-B989-BCFB601ED87C}"/>
    <cellStyle name="Accent 2 19 3 3 2 2" xfId="974" xr:uid="{314D8BEC-FED2-429C-8486-9E69B9E17BA5}"/>
    <cellStyle name="Accent 2 19 3 3 3" xfId="973" xr:uid="{1FF96968-75A3-4F1A-BC92-28527263BE1D}"/>
    <cellStyle name="Accent 2 19 4" xfId="384" xr:uid="{922F6263-AB77-489D-B946-FD9B618D716F}"/>
    <cellStyle name="Accent 2 19 4 2" xfId="669" xr:uid="{6B46923A-6C12-49BE-A03A-9CFCFE34B69C}"/>
    <cellStyle name="Accent 2 19 4 2 2" xfId="976" xr:uid="{B424F136-96FA-4D3D-AAEE-A61B7DE5250A}"/>
    <cellStyle name="Accent 2 19 4 3" xfId="975" xr:uid="{4A12E204-6EF0-456D-9641-65C4FEB7A839}"/>
    <cellStyle name="Accent 2 2" xfId="208" xr:uid="{12F787E4-E973-4DE6-B122-FE26A74567F8}"/>
    <cellStyle name="Accent 2 2 2" xfId="389" xr:uid="{BEB96892-E652-4915-A13C-44EE5D76583E}"/>
    <cellStyle name="Accent 2 2 2 2" xfId="670" xr:uid="{34A1C20B-954C-45EB-9887-E8823F446CC7}"/>
    <cellStyle name="Accent 2 2 2 2 2" xfId="978" xr:uid="{63BBDB80-07BB-47B1-89D4-FFE2D6ACCF96}"/>
    <cellStyle name="Accent 2 2 2 3" xfId="977" xr:uid="{8A7CD44B-6DA9-4FCA-A2A2-B9EF84777D25}"/>
    <cellStyle name="Accent 2 3" xfId="378" xr:uid="{8AF74B82-7883-4028-AE19-72D27AB29959}"/>
    <cellStyle name="Accent 2 3 2" xfId="671" xr:uid="{F03C838D-117D-4392-A424-C868040DFB2B}"/>
    <cellStyle name="Accent 2 3 2 2" xfId="980" xr:uid="{209880C0-45BD-4517-8290-2EDF259E9EB7}"/>
    <cellStyle name="Accent 2 3 3" xfId="979" xr:uid="{3E079D10-B8E4-4756-80E3-4B15A508EDAA}"/>
    <cellStyle name="Accent 3" xfId="169" xr:uid="{D500DA78-A17C-4F28-9AD4-CE4EACC0E4E3}"/>
    <cellStyle name="Accent 3 19" xfId="7" xr:uid="{84A70572-1660-4D58-8952-9BF6122B93C7}"/>
    <cellStyle name="Accent 3 19 2" xfId="67" xr:uid="{620813C8-D4FA-4C51-9E7B-EE1A6CA1E562}"/>
    <cellStyle name="Accent 3 19 2 2" xfId="214" xr:uid="{26EB5E55-F09B-4DC3-B047-3BD190A8706E}"/>
    <cellStyle name="Accent 3 19 2 2 2" xfId="393" xr:uid="{7BA8235D-4D85-4261-BE44-5892751CA5F4}"/>
    <cellStyle name="Accent 3 19 2 2 2 2" xfId="672" xr:uid="{FED83EE0-E370-4025-AFC1-6B9C5E448735}"/>
    <cellStyle name="Accent 3 19 2 2 2 2 2" xfId="982" xr:uid="{35742C87-28F9-41BB-9FA7-8A960654DB77}"/>
    <cellStyle name="Accent 3 19 2 2 2 3" xfId="981" xr:uid="{B864E75B-B448-4B94-87C5-982CB5AB28F0}"/>
    <cellStyle name="Accent 3 19 2 3" xfId="392" xr:uid="{83AF84B7-4F1C-4FA9-8448-25EC85613BA7}"/>
    <cellStyle name="Accent 3 19 2 3 2" xfId="673" xr:uid="{FE7722E3-5949-461A-9422-A4FF193B3335}"/>
    <cellStyle name="Accent 3 19 2 3 2 2" xfId="984" xr:uid="{9DC2222E-8B4A-4537-87D0-A2F5716929F0}"/>
    <cellStyle name="Accent 3 19 2 3 3" xfId="983" xr:uid="{7002F4E9-1492-4C43-B929-5788138F974B}"/>
    <cellStyle name="Accent 3 19 3" xfId="127" xr:uid="{22DAE913-CC79-4E32-887C-3972AE28AEAD}"/>
    <cellStyle name="Accent 3 19 3 2" xfId="215" xr:uid="{2775F3D4-1CFA-4224-AAE4-4C2617CC6F06}"/>
    <cellStyle name="Accent 3 19 3 2 2" xfId="395" xr:uid="{5AE6EA89-2C58-406B-92C4-5E1014852CCC}"/>
    <cellStyle name="Accent 3 19 3 2 2 2" xfId="674" xr:uid="{6D7FBF0B-7459-45DC-BF66-ED9FA798BE27}"/>
    <cellStyle name="Accent 3 19 3 2 2 2 2" xfId="986" xr:uid="{23D33B90-D67B-4F4B-B2A8-7DAAA646E4E9}"/>
    <cellStyle name="Accent 3 19 3 2 2 3" xfId="985" xr:uid="{830F827E-E997-4C39-BF43-66D4C7A00E09}"/>
    <cellStyle name="Accent 3 19 3 3" xfId="394" xr:uid="{023256AA-573C-4083-9FB8-BA81115FB3C1}"/>
    <cellStyle name="Accent 3 19 3 3 2" xfId="675" xr:uid="{0E3E4A3B-1676-47A3-BB55-7511C21DB90B}"/>
    <cellStyle name="Accent 3 19 3 3 2 2" xfId="988" xr:uid="{F0283662-730A-40E8-B055-9FC91D22B08B}"/>
    <cellStyle name="Accent 3 19 3 3 3" xfId="987" xr:uid="{6ACF9C76-E834-4109-8673-351681225796}"/>
    <cellStyle name="Accent 3 19 4" xfId="391" xr:uid="{CFD9EF60-8B0F-419F-B414-046D607EE159}"/>
    <cellStyle name="Accent 3 19 4 2" xfId="676" xr:uid="{D16BBB2D-2365-4B71-BCC9-4EA3A9272747}"/>
    <cellStyle name="Accent 3 19 4 2 2" xfId="990" xr:uid="{5DE10098-7475-4D42-93BE-73C43BF70F21}"/>
    <cellStyle name="Accent 3 19 4 3" xfId="989" xr:uid="{66EEE935-97B5-434F-8E28-467F81854580}"/>
    <cellStyle name="Accent 3 2" xfId="213" xr:uid="{E9A1411D-FC15-44AF-9C3E-99BC98C2018F}"/>
    <cellStyle name="Accent 3 2 2" xfId="396" xr:uid="{73BB3287-062D-4895-B4E6-BD143DADB11D}"/>
    <cellStyle name="Accent 3 2 2 2" xfId="677" xr:uid="{F3B6C789-4EA7-4678-853B-77D3DC979FBE}"/>
    <cellStyle name="Accent 3 2 2 2 2" xfId="992" xr:uid="{203DF990-3989-44D0-A522-94D48FDC515A}"/>
    <cellStyle name="Accent 3 2 2 3" xfId="991" xr:uid="{669436C4-9371-40BD-8A6F-2CCC181682E1}"/>
    <cellStyle name="Accent 3 20" xfId="8" xr:uid="{F4FECE78-21A2-452D-9C68-E48D3D94CF93}"/>
    <cellStyle name="Accent 3 20 2" xfId="68" xr:uid="{C6AC9338-9BEA-4DB4-8C99-E8F4AAF18CF8}"/>
    <cellStyle name="Accent 3 20 2 2" xfId="216" xr:uid="{C6812C3D-AB13-4D31-A290-C55AC72F36E7}"/>
    <cellStyle name="Accent 3 20 2 2 2" xfId="399" xr:uid="{BD2FFCEE-11A0-416B-8ED0-07B733961076}"/>
    <cellStyle name="Accent 3 20 2 2 2 2" xfId="678" xr:uid="{797E7F85-3C42-4E5B-B2EA-B884EAAE3A49}"/>
    <cellStyle name="Accent 3 20 2 2 2 2 2" xfId="994" xr:uid="{2017157A-0563-42DD-B914-1734ED1BD7F1}"/>
    <cellStyle name="Accent 3 20 2 2 2 3" xfId="993" xr:uid="{D3DBCA7F-B65D-489A-B293-4B198B7E041C}"/>
    <cellStyle name="Accent 3 20 2 3" xfId="398" xr:uid="{2F4D749B-F2E6-4475-8E9B-54D1584E4FA4}"/>
    <cellStyle name="Accent 3 20 2 3 2" xfId="679" xr:uid="{6C5C1A4F-4C06-4E83-A579-DF37768A55F4}"/>
    <cellStyle name="Accent 3 20 2 3 2 2" xfId="996" xr:uid="{44259462-E5BA-4792-A6DA-046AAA4E97DA}"/>
    <cellStyle name="Accent 3 20 2 3 3" xfId="995" xr:uid="{9358BBE6-E82A-46F4-985D-B34EA08E7738}"/>
    <cellStyle name="Accent 3 20 3" xfId="128" xr:uid="{2F9480FF-A5D9-4F5F-9EC5-073EE97082C3}"/>
    <cellStyle name="Accent 3 20 3 2" xfId="217" xr:uid="{9960E6E0-C433-44E3-B001-C65B196FCC15}"/>
    <cellStyle name="Accent 3 20 3 2 2" xfId="401" xr:uid="{B2603BA7-B406-49D0-A5AA-D93426DC3A3E}"/>
    <cellStyle name="Accent 3 20 3 2 2 2" xfId="680" xr:uid="{6CCD41D4-6805-49C2-BC18-40B6A0442583}"/>
    <cellStyle name="Accent 3 20 3 2 2 2 2" xfId="998" xr:uid="{5C9837E7-18B9-4136-B91C-B6D409A72269}"/>
    <cellStyle name="Accent 3 20 3 2 2 3" xfId="997" xr:uid="{73E212B5-073A-4580-80E2-60062CD6BA58}"/>
    <cellStyle name="Accent 3 20 3 3" xfId="400" xr:uid="{B5486997-8E43-47D1-85D2-32B4362A666E}"/>
    <cellStyle name="Accent 3 20 3 3 2" xfId="681" xr:uid="{01A5E4A9-7FEA-4E25-8009-5B205E412859}"/>
    <cellStyle name="Accent 3 20 3 3 2 2" xfId="1000" xr:uid="{BC9E52E4-A64A-4979-AE47-2096CED02DD1}"/>
    <cellStyle name="Accent 3 20 3 3 3" xfId="999" xr:uid="{9D124A1B-7DF3-4CCB-B247-E173BB52F68F}"/>
    <cellStyle name="Accent 3 20 4" xfId="397" xr:uid="{9D5E7CD9-C3C4-4D33-9164-884DFB01D1C7}"/>
    <cellStyle name="Accent 3 20 4 2" xfId="682" xr:uid="{F6B2ADCF-074E-4E37-B497-7F97CAEE7B3A}"/>
    <cellStyle name="Accent 3 20 4 2 2" xfId="1002" xr:uid="{CF1C7D6C-5BE6-4624-AD06-3D9C211DE6F2}"/>
    <cellStyle name="Accent 3 20 4 3" xfId="1001" xr:uid="{6576587E-10AC-4C06-8285-ED7B2BDB9221}"/>
    <cellStyle name="Accent 3 3" xfId="390" xr:uid="{C28F2E0A-1DA3-40E1-A975-956BDDC97010}"/>
    <cellStyle name="Accent 3 3 2" xfId="683" xr:uid="{44CC3E10-B864-4519-85D2-036BFF794ECD}"/>
    <cellStyle name="Accent 3 3 2 2" xfId="1004" xr:uid="{2238B3B0-DA16-4D66-90D5-690733204A56}"/>
    <cellStyle name="Accent 3 3 3" xfId="1003" xr:uid="{5A72405B-3DF3-47AE-A504-64C45AA18D0E}"/>
    <cellStyle name="Accent 4" xfId="198" xr:uid="{C6812CF0-6538-4064-B7E7-D23B9E2AFE97}"/>
    <cellStyle name="Accent 4 2" xfId="402" xr:uid="{40A8BCF2-5CD1-4C13-8449-DA42BA0BBA82}"/>
    <cellStyle name="Accent 4 2 2" xfId="684" xr:uid="{EB09534D-88C7-43F6-A998-22F09B7D3EE5}"/>
    <cellStyle name="Accent 4 2 2 2" xfId="1006" xr:uid="{C2FFDB5A-CF1C-433B-9E98-40B8C9BB43CB}"/>
    <cellStyle name="Accent 4 2 3" xfId="1005" xr:uid="{DC784228-7423-4351-AEB2-B64B9BBF637D}"/>
    <cellStyle name="Accent 5" xfId="355" xr:uid="{CF4C7BC5-6463-43FF-A8EB-E1825A2D7059}"/>
    <cellStyle name="Accent 5 2" xfId="685" xr:uid="{ED90D442-65AE-4F5F-B37C-70ACF9DEA298}"/>
    <cellStyle name="Accent 5 2 2" xfId="1008" xr:uid="{2EC14294-7F6C-4D38-8B46-F5A2E2B8B71C}"/>
    <cellStyle name="Accent 5 3" xfId="1007" xr:uid="{C19562C6-B4CB-44EB-AD5C-E06DC2004D7A}"/>
    <cellStyle name="Accent1 2" xfId="69" xr:uid="{364DD9E7-B390-4E31-AFDB-CAC7791370B7}"/>
    <cellStyle name="Accent1 2 2" xfId="218" xr:uid="{41FCC514-58A8-4304-8F01-0052790748D6}"/>
    <cellStyle name="Accent1 2 2 2" xfId="404" xr:uid="{9A8B5582-0C5D-441B-8CFB-E1023D48A09E}"/>
    <cellStyle name="Accent1 2 2 2 2" xfId="1009" xr:uid="{8D2269A5-8672-416E-8779-87B43D9D9B21}"/>
    <cellStyle name="Accent1 2 3" xfId="403" xr:uid="{AA1E1178-6AE2-41AD-865F-7733E9D25C4D}"/>
    <cellStyle name="Accent1 2 3 2" xfId="1010" xr:uid="{DCE952B6-4060-4CED-82CB-6161B829A8A6}"/>
    <cellStyle name="Accent2 2" xfId="70" xr:uid="{31876E79-9F2F-46E5-8220-BB8BD74898F0}"/>
    <cellStyle name="Accent2 2 2" xfId="219" xr:uid="{B5212919-2A7F-4CA3-B949-8624A9EA2AFD}"/>
    <cellStyle name="Accent2 2 2 2" xfId="406" xr:uid="{1B4C8B1B-ABDB-4713-81BE-B869ED0E1EE1}"/>
    <cellStyle name="Accent2 2 2 2 2" xfId="1011" xr:uid="{5A6CEEC6-8560-4E32-9C89-870E2A66E22F}"/>
    <cellStyle name="Accent2 2 3" xfId="405" xr:uid="{C4EF1813-4CA1-466C-B0B4-B50D946C760E}"/>
    <cellStyle name="Accent2 2 3 2" xfId="1012" xr:uid="{ABDC2638-6105-4B46-BEF0-171098D7440E}"/>
    <cellStyle name="Accent3 2" xfId="71" xr:uid="{9DD019D9-9195-4BF5-9C9C-2EA46D9E88BF}"/>
    <cellStyle name="Accent3 2 2" xfId="220" xr:uid="{14F26719-78DA-4814-AAFD-616ADFA386AA}"/>
    <cellStyle name="Accent3 2 2 2" xfId="408" xr:uid="{4B882FC4-0141-4306-BAC8-EA8DF51020A7}"/>
    <cellStyle name="Accent3 2 2 2 2" xfId="1013" xr:uid="{FE0CF07E-82B8-4A2A-BD81-807890B6ABC4}"/>
    <cellStyle name="Accent3 2 3" xfId="407" xr:uid="{0EF90AAF-F8F0-48A6-859B-4DED1ECA14D3}"/>
    <cellStyle name="Accent3 2 3 2" xfId="1014" xr:uid="{D68A12B1-71AF-4A34-93E2-36AF288290F6}"/>
    <cellStyle name="Accent4 2" xfId="72" xr:uid="{EBCBDF68-C948-486E-BA57-075C315892E7}"/>
    <cellStyle name="Accent4 2 2" xfId="221" xr:uid="{8504C11A-7D7D-4681-A8CC-4AD5D08817B4}"/>
    <cellStyle name="Accent4 2 2 2" xfId="410" xr:uid="{5614D928-1FD2-4CB9-839F-068FAFC3FD74}"/>
    <cellStyle name="Accent4 2 2 2 2" xfId="1015" xr:uid="{28E6A50D-0E2A-4B74-BA2C-38401F1447EE}"/>
    <cellStyle name="Accent4 2 3" xfId="409" xr:uid="{82B712B0-3D5F-4712-8DDD-DA45CD6A17A8}"/>
    <cellStyle name="Accent4 2 3 2" xfId="1016" xr:uid="{82C0A697-2412-41B8-8096-C3850202AC0F}"/>
    <cellStyle name="Accent5 2" xfId="73" xr:uid="{5F817E06-F098-4BE5-A575-CB4BDF7B9246}"/>
    <cellStyle name="Accent5 2 2" xfId="222" xr:uid="{60079C21-168D-40BF-9A59-18792CE23A38}"/>
    <cellStyle name="Accent5 2 2 2" xfId="412" xr:uid="{C95D1E78-A546-42E4-81A1-2EC8B5001FC7}"/>
    <cellStyle name="Accent5 2 2 2 2" xfId="1017" xr:uid="{F9F94423-0A1B-471A-88A4-DB7B5F61C7E2}"/>
    <cellStyle name="Accent5 2 3" xfId="411" xr:uid="{6632FFB4-2671-451E-A3D0-318D454D9888}"/>
    <cellStyle name="Accent5 2 3 2" xfId="1018" xr:uid="{854ECB55-F7B5-4043-B83F-3269F7E1F282}"/>
    <cellStyle name="Accent6 2" xfId="74" xr:uid="{055F2553-89C3-47E8-9B94-1242E16BD09E}"/>
    <cellStyle name="Accent6 2 2" xfId="223" xr:uid="{CD40D80D-D40C-4F53-ACDC-4CBA1F381418}"/>
    <cellStyle name="Accent6 2 2 2" xfId="414" xr:uid="{6D111374-0717-4821-AC11-41013544127A}"/>
    <cellStyle name="Accent6 2 2 2 2" xfId="1019" xr:uid="{A852245E-AE9E-4CA7-9CA8-C15A7E98B7E0}"/>
    <cellStyle name="Accent6 2 3" xfId="413" xr:uid="{D96CC7E5-D630-4DD3-9257-EE7ECF027D49}"/>
    <cellStyle name="Accent6 2 3 2" xfId="1020" xr:uid="{5D6787E2-4765-4921-8955-BEEC1BED2C6F}"/>
    <cellStyle name="Bad 13" xfId="9" xr:uid="{7D809139-BAF4-4214-8DA0-27795E559F48}"/>
    <cellStyle name="Bad 13 2" xfId="76" xr:uid="{98FC21BB-95A1-491D-BA68-D61D1BB5F13D}"/>
    <cellStyle name="Bad 13 2 2" xfId="224" xr:uid="{A914803E-5B2E-4CAC-AFFC-B756E511535C}"/>
    <cellStyle name="Bad 13 2 2 2" xfId="417" xr:uid="{801EE8D4-5410-45D0-815E-48BE74DFE695}"/>
    <cellStyle name="Bad 13 2 2 2 2" xfId="686" xr:uid="{095D193F-A5E3-487B-A069-0C99E739F1F9}"/>
    <cellStyle name="Bad 13 2 2 2 2 2" xfId="1022" xr:uid="{03CBA7B8-779E-4C63-B81A-3E35ECCC8DCE}"/>
    <cellStyle name="Bad 13 2 2 2 3" xfId="1021" xr:uid="{7DB7A879-F939-4FE5-8339-8E4834033B69}"/>
    <cellStyle name="Bad 13 2 3" xfId="416" xr:uid="{0DF4EE5D-DBB2-4BD6-8DCB-5BDD020B6FC7}"/>
    <cellStyle name="Bad 13 2 3 2" xfId="687" xr:uid="{54A302F7-ADA6-4C0D-BEB0-3910980E1B47}"/>
    <cellStyle name="Bad 13 2 3 2 2" xfId="1024" xr:uid="{4D80927C-51BF-46FD-AADF-6888B9A710F0}"/>
    <cellStyle name="Bad 13 2 3 3" xfId="1023" xr:uid="{5BFE0544-07B9-460E-AFD5-A83650A940CB}"/>
    <cellStyle name="Bad 13 3" xfId="129" xr:uid="{5EC7779C-0BCE-4D21-AD08-B28E84730C87}"/>
    <cellStyle name="Bad 13 3 2" xfId="225" xr:uid="{7FD61971-1588-481A-9E0E-E1D6DBBBB9DF}"/>
    <cellStyle name="Bad 13 3 2 2" xfId="419" xr:uid="{DFE16F45-2F31-4B33-87E4-75D011515ED3}"/>
    <cellStyle name="Bad 13 3 2 2 2" xfId="688" xr:uid="{395168DF-E314-4FBB-9C85-A8FF7C9C1F1F}"/>
    <cellStyle name="Bad 13 3 2 2 2 2" xfId="1026" xr:uid="{58D6E6BF-1504-45EE-B0A1-32431148B4BE}"/>
    <cellStyle name="Bad 13 3 2 2 3" xfId="1025" xr:uid="{78E2C83D-6A3D-4E7E-9CB4-8A993764CED3}"/>
    <cellStyle name="Bad 13 3 3" xfId="418" xr:uid="{BBB1BB3C-7546-419C-A565-6C92ABD89A69}"/>
    <cellStyle name="Bad 13 3 3 2" xfId="689" xr:uid="{51180AB3-EA5B-44B8-A8C9-E36B2E406142}"/>
    <cellStyle name="Bad 13 3 3 2 2" xfId="1028" xr:uid="{07D6D42A-AC73-43C3-AA6B-40D1DCA508B0}"/>
    <cellStyle name="Bad 13 3 3 3" xfId="1027" xr:uid="{3506FFE7-5DB4-40D6-B870-90C1AA7CD993}"/>
    <cellStyle name="Bad 13 4" xfId="415" xr:uid="{80BAB2AF-508F-421B-899F-517F7191B4CA}"/>
    <cellStyle name="Bad 13 4 2" xfId="690" xr:uid="{8EA37F23-033B-4CA4-869C-FBC2431A8E0C}"/>
    <cellStyle name="Bad 13 4 2 2" xfId="1030" xr:uid="{6491E5CA-8550-4A21-9B88-9B934B419B9B}"/>
    <cellStyle name="Bad 13 4 3" xfId="1029" xr:uid="{F46FBD2C-A50F-4ED8-8533-2B00DB4A3C1B}"/>
    <cellStyle name="Bad 14" xfId="10" xr:uid="{CC7BA1EB-4A44-486B-AE1F-52E42FEF3BFD}"/>
    <cellStyle name="Bad 14 2" xfId="77" xr:uid="{CE251890-4640-4B8E-98CF-BD48F96E766A}"/>
    <cellStyle name="Bad 14 2 2" xfId="226" xr:uid="{DC2F25B3-8E6E-464B-BA2A-954441140E97}"/>
    <cellStyle name="Bad 14 2 2 2" xfId="422" xr:uid="{CB8CAFB3-72B2-488D-932C-3E8F111DD29E}"/>
    <cellStyle name="Bad 14 2 2 2 2" xfId="691" xr:uid="{251A3394-0E7A-4D5E-8714-A305D83CA137}"/>
    <cellStyle name="Bad 14 2 2 2 2 2" xfId="1032" xr:uid="{1327D102-7BD8-4A85-8EDD-E90649A002A5}"/>
    <cellStyle name="Bad 14 2 2 2 3" xfId="1031" xr:uid="{BA92A89C-D277-4428-BA39-87888DC0AB7D}"/>
    <cellStyle name="Bad 14 2 3" xfId="421" xr:uid="{427317E7-B2B7-49FF-AFD8-F2250F24B071}"/>
    <cellStyle name="Bad 14 2 3 2" xfId="692" xr:uid="{26828561-D461-42C7-94C6-8FE8D38A73A3}"/>
    <cellStyle name="Bad 14 2 3 2 2" xfId="1034" xr:uid="{92F4CE4F-F2A6-4C0F-9820-DB4C5B8020DE}"/>
    <cellStyle name="Bad 14 2 3 3" xfId="1033" xr:uid="{4C2AAE04-0049-4F23-9FA9-B2F71DD4458D}"/>
    <cellStyle name="Bad 14 3" xfId="130" xr:uid="{E9D9ACFB-27DD-4ABA-8054-552CB2478051}"/>
    <cellStyle name="Bad 14 3 2" xfId="227" xr:uid="{D40462E4-DA62-4543-94DF-2981B58847D9}"/>
    <cellStyle name="Bad 14 3 2 2" xfId="424" xr:uid="{783089F5-7570-4968-B8BF-3EC003CCE49C}"/>
    <cellStyle name="Bad 14 3 2 2 2" xfId="693" xr:uid="{4629BE7C-767A-446E-8B49-14AB576023F3}"/>
    <cellStyle name="Bad 14 3 2 2 2 2" xfId="1036" xr:uid="{B9B07BA0-DE93-42B9-9522-FFD9C2741094}"/>
    <cellStyle name="Bad 14 3 2 2 3" xfId="1035" xr:uid="{0CC22F9A-D78F-49D3-AF0F-73510F92F60F}"/>
    <cellStyle name="Bad 14 3 3" xfId="423" xr:uid="{CA840761-DBDA-4B90-9C40-C03A333D6B66}"/>
    <cellStyle name="Bad 14 3 3 2" xfId="694" xr:uid="{EF18ABB8-0BE0-41A7-87BC-26495DA9F304}"/>
    <cellStyle name="Bad 14 3 3 2 2" xfId="1038" xr:uid="{4DAE4804-53AC-4BE0-B764-84BB7B9259D3}"/>
    <cellStyle name="Bad 14 3 3 3" xfId="1037" xr:uid="{E8557637-96D4-437D-8311-4A0B08F7854E}"/>
    <cellStyle name="Bad 14 4" xfId="420" xr:uid="{1C24AE07-8921-4E12-B08E-42BE9DC7602D}"/>
    <cellStyle name="Bad 14 4 2" xfId="695" xr:uid="{0BCC6D7F-1840-42B1-85B0-B631D66E5442}"/>
    <cellStyle name="Bad 14 4 2 2" xfId="1040" xr:uid="{4C9FF828-6A8D-438E-8FB1-9F49AAFE9AD8}"/>
    <cellStyle name="Bad 14 4 3" xfId="1039" xr:uid="{2E27FD46-8F66-44E8-89D2-7290699DF96A}"/>
    <cellStyle name="Bad 2" xfId="75" xr:uid="{FF0D2FCF-39E6-4511-87D6-C2B7F0ED4FDB}"/>
    <cellStyle name="Bad 2 2" xfId="228" xr:uid="{B3FC12B9-9CF4-44B0-87E1-FFA0904AE3C7}"/>
    <cellStyle name="Bad 2 2 2" xfId="426" xr:uid="{73A404AB-0D8C-42F6-810B-FA17BF3EE7F2}"/>
    <cellStyle name="Bad 2 2 2 2" xfId="1041" xr:uid="{B38C6F69-6272-419E-A1E3-1DB8F095403D}"/>
    <cellStyle name="Bad 2 3" xfId="425" xr:uid="{B8EBA99C-AF85-44D4-84AC-379585C36864}"/>
    <cellStyle name="Bad 2 3 2" xfId="1042" xr:uid="{23EF319C-5F19-4622-BB44-BD547080549D}"/>
    <cellStyle name="Bad 3" xfId="175" xr:uid="{CAD1DEB8-C9E9-411D-9896-4FC4ED4B8C40}"/>
    <cellStyle name="Bad 3 2" xfId="229" xr:uid="{74BA4185-5E90-47B1-A3E6-29B67C238AFB}"/>
    <cellStyle name="Bad 3 2 2" xfId="428" xr:uid="{9A641C96-FE01-437C-9985-9A9D136AE981}"/>
    <cellStyle name="Bad 3 2 2 2" xfId="696" xr:uid="{30623E9B-8DAE-4A60-99AB-D08E205A62C5}"/>
    <cellStyle name="Bad 3 2 2 2 2" xfId="1044" xr:uid="{73E310D6-AB59-473B-89AF-36110DA7B5E0}"/>
    <cellStyle name="Bad 3 2 2 3" xfId="1043" xr:uid="{D10F1DE2-F69D-4942-A53B-E2FD29AC3B4D}"/>
    <cellStyle name="Bad 3 3" xfId="427" xr:uid="{A1E36122-1301-4473-AA95-E32117E427F0}"/>
    <cellStyle name="Bad 3 3 2" xfId="697" xr:uid="{E17F5AB6-BF0E-4F3E-95D1-7836843D7DA4}"/>
    <cellStyle name="Bad 3 3 2 2" xfId="1046" xr:uid="{D4C00E42-C77F-4691-AF0E-8E78FBB18FB9}"/>
    <cellStyle name="Bad 3 3 3" xfId="1045" xr:uid="{3A928BFC-C7B1-4D26-9307-DFD89919C2AD}"/>
    <cellStyle name="Calculation 2" xfId="78" xr:uid="{FEB3BE4D-1D08-4864-8FAD-0FFEC0425BAD}"/>
    <cellStyle name="Calculation 2 2" xfId="230" xr:uid="{FC0BC979-52A7-4626-997D-B378286E2D9E}"/>
    <cellStyle name="Calculation 2 2 2" xfId="430" xr:uid="{3E35A3D7-9AB2-45A8-9B45-2FB8D9887F14}"/>
    <cellStyle name="Calculation 2 2 2 2" xfId="1047" xr:uid="{D433A3C5-93AE-45ED-93AC-3E9C1BC42D83}"/>
    <cellStyle name="Calculation 2 3" xfId="429" xr:uid="{E0769851-1AEF-4DB4-A811-8018B985BBA5}"/>
    <cellStyle name="Calculation 2 3 2" xfId="1048" xr:uid="{7D6C34A8-AE1A-4880-A007-D6D9EC75C863}"/>
    <cellStyle name="Check Cell 2" xfId="79" xr:uid="{5A8F7A4E-1629-43F8-8C2E-6764208E7046}"/>
    <cellStyle name="Check Cell 2 2" xfId="231" xr:uid="{87946625-FAF3-4F77-A9C2-157B6799F973}"/>
    <cellStyle name="Check Cell 2 2 2" xfId="432" xr:uid="{93A9E041-D66E-4337-8C07-0AB813B99FF8}"/>
    <cellStyle name="Check Cell 2 2 2 2" xfId="1049" xr:uid="{AAD3D266-31F2-4D6A-87FA-78298FF56183}"/>
    <cellStyle name="Check Cell 2 3" xfId="431" xr:uid="{1A78147F-7E3B-46E9-A54E-F21DDD61C820}"/>
    <cellStyle name="Check Cell 2 3 2" xfId="1050" xr:uid="{8D3E0BB6-098F-4B8E-A0C7-145A2108F4D5}"/>
    <cellStyle name="Error" xfId="168" xr:uid="{C726D009-53D3-4124-839D-4298DFF730F0}"/>
    <cellStyle name="Error 15" xfId="11" xr:uid="{611BDCE2-EFCB-4147-9156-DD2760387F32}"/>
    <cellStyle name="Error 15 2" xfId="80" xr:uid="{422EDC26-2969-4EC5-9965-6441F3C2BEDF}"/>
    <cellStyle name="Error 15 2 2" xfId="233" xr:uid="{343B786E-2FC0-4BF7-9C20-2E77A10FDB26}"/>
    <cellStyle name="Error 15 2 2 2" xfId="436" xr:uid="{2B153C86-154A-447F-81ED-C8F442540635}"/>
    <cellStyle name="Error 15 2 2 2 2" xfId="698" xr:uid="{43084287-E6C9-423A-A9F9-5EFB1D557E11}"/>
    <cellStyle name="Error 15 2 2 2 2 2" xfId="1052" xr:uid="{DAC205AC-3BD8-4F25-9B16-B3675C44CE87}"/>
    <cellStyle name="Error 15 2 2 2 3" xfId="1051" xr:uid="{FAB99B83-0E56-439D-A1A3-4914D615BBEC}"/>
    <cellStyle name="Error 15 2 3" xfId="435" xr:uid="{C718999D-C606-40E4-8406-1ACC392810F5}"/>
    <cellStyle name="Error 15 2 3 2" xfId="699" xr:uid="{5666F99F-16C3-40CF-93AB-46FB7CD47525}"/>
    <cellStyle name="Error 15 2 3 2 2" xfId="1054" xr:uid="{E3FD8255-411F-4686-A7CA-EFAC6FEFFD37}"/>
    <cellStyle name="Error 15 2 3 3" xfId="1053" xr:uid="{AF2D4D6D-E7BE-430D-A724-5CDA8042E8C8}"/>
    <cellStyle name="Error 15 3" xfId="131" xr:uid="{9AC07C84-5835-4FBA-B655-7035A6EE57D8}"/>
    <cellStyle name="Error 15 3 2" xfId="234" xr:uid="{3B661502-FEA5-4E1F-BF5B-9C54CB435E57}"/>
    <cellStyle name="Error 15 3 2 2" xfId="438" xr:uid="{2D3F118D-4898-4F1B-9BA3-176BD63CA16D}"/>
    <cellStyle name="Error 15 3 2 2 2" xfId="700" xr:uid="{0C10F859-F22F-4D41-9760-A8CDB1978651}"/>
    <cellStyle name="Error 15 3 2 2 2 2" xfId="1056" xr:uid="{14CF6D2A-EE20-4390-9646-A4BD83222A58}"/>
    <cellStyle name="Error 15 3 2 2 3" xfId="1055" xr:uid="{BC60817E-F90C-4036-B4BE-C269A0333358}"/>
    <cellStyle name="Error 15 3 3" xfId="437" xr:uid="{E390FD50-AAF4-4101-9ADA-65F17AB16DAD}"/>
    <cellStyle name="Error 15 3 3 2" xfId="701" xr:uid="{60443114-2674-4561-B252-BEAFCECE0268}"/>
    <cellStyle name="Error 15 3 3 2 2" xfId="1058" xr:uid="{9C86C310-22F3-4D31-B799-3CECB4344CCE}"/>
    <cellStyle name="Error 15 3 3 3" xfId="1057" xr:uid="{248FFE9D-69F7-4216-A1F1-EDDEC8F236C1}"/>
    <cellStyle name="Error 15 4" xfId="434" xr:uid="{22EED714-3241-474C-B325-9C4EB21F4BBE}"/>
    <cellStyle name="Error 15 4 2" xfId="702" xr:uid="{3A2BB6BB-4941-4D83-85A9-A94B59DD3EA9}"/>
    <cellStyle name="Error 15 4 2 2" xfId="1060" xr:uid="{491ADD8A-C1D5-4DCF-AD4C-DA3E91F9967C}"/>
    <cellStyle name="Error 15 4 3" xfId="1059" xr:uid="{568E20A8-DDCA-4D08-879F-BFBA3DE57715}"/>
    <cellStyle name="Error 16" xfId="12" xr:uid="{D9004741-F2D7-4E8F-A366-8509327AFAB7}"/>
    <cellStyle name="Error 16 2" xfId="81" xr:uid="{F9E83FF7-283B-4DA6-90DE-CD8F3934043A}"/>
    <cellStyle name="Error 16 2 2" xfId="235" xr:uid="{EC716929-E0EA-4A02-A7DD-B997A3D9601D}"/>
    <cellStyle name="Error 16 2 2 2" xfId="441" xr:uid="{A57E7011-2CB2-42D7-813A-39CDEC48AF85}"/>
    <cellStyle name="Error 16 2 2 2 2" xfId="703" xr:uid="{EC3777C3-B2F2-4AEB-AA13-A0DBD333BF44}"/>
    <cellStyle name="Error 16 2 2 2 2 2" xfId="1062" xr:uid="{E08619B5-DBA3-4788-994B-31C06716AB1D}"/>
    <cellStyle name="Error 16 2 2 2 3" xfId="1061" xr:uid="{ABDFA697-46BA-4442-B16F-AC15F9D0FDA9}"/>
    <cellStyle name="Error 16 2 3" xfId="440" xr:uid="{97FF364C-D6AC-4E56-9DAD-9576C9CAA9AE}"/>
    <cellStyle name="Error 16 2 3 2" xfId="704" xr:uid="{A6E08AA4-45C3-44FD-9AE6-754C419B4D10}"/>
    <cellStyle name="Error 16 2 3 2 2" xfId="1064" xr:uid="{CA342520-C0ED-46A4-A557-B675FDAF4A06}"/>
    <cellStyle name="Error 16 2 3 3" xfId="1063" xr:uid="{C0DD139D-D459-4B34-9D11-A5CB6E025220}"/>
    <cellStyle name="Error 16 3" xfId="132" xr:uid="{D0CD6CA4-677B-4429-941A-9C96CB5323F3}"/>
    <cellStyle name="Error 16 3 2" xfId="236" xr:uid="{528CE06D-4EF9-4B67-9C78-8EA2259473B6}"/>
    <cellStyle name="Error 16 3 2 2" xfId="443" xr:uid="{FC16ACE5-8AB4-4A7C-BC81-7ED807B446B6}"/>
    <cellStyle name="Error 16 3 2 2 2" xfId="705" xr:uid="{F5B95803-5B28-4A2D-A357-FA43D2DDF718}"/>
    <cellStyle name="Error 16 3 2 2 2 2" xfId="1066" xr:uid="{7F753260-039A-420D-B3F1-EC613F8164DD}"/>
    <cellStyle name="Error 16 3 2 2 3" xfId="1065" xr:uid="{14E357D9-87BE-4DF5-8DD3-27716EB922A5}"/>
    <cellStyle name="Error 16 3 3" xfId="442" xr:uid="{A7037DAE-C36D-470A-B016-6F9492094DA6}"/>
    <cellStyle name="Error 16 3 3 2" xfId="706" xr:uid="{23FAA407-CA5F-44E9-B8F4-0506F7EB720A}"/>
    <cellStyle name="Error 16 3 3 2 2" xfId="1068" xr:uid="{94569C6B-4A03-4B78-BC0F-4FB069914A02}"/>
    <cellStyle name="Error 16 3 3 3" xfId="1067" xr:uid="{6E16C1F2-2343-4ABD-9A27-B55DFFD0B4C0}"/>
    <cellStyle name="Error 16 4" xfId="439" xr:uid="{09395D0E-F66D-41D9-90F5-0757FA48C9F1}"/>
    <cellStyle name="Error 16 4 2" xfId="707" xr:uid="{E0CD8F32-1CA0-45EF-907B-B92BCEC45DBC}"/>
    <cellStyle name="Error 16 4 2 2" xfId="1070" xr:uid="{2FF5200C-3CC3-4082-B511-56BFB9520310}"/>
    <cellStyle name="Error 16 4 3" xfId="1069" xr:uid="{915DE7D0-C965-4B3C-8714-AB50EA10726B}"/>
    <cellStyle name="Error 2" xfId="232" xr:uid="{A2EC25F9-AD02-4A08-B8CB-BA03D50D51EA}"/>
    <cellStyle name="Error 2 2" xfId="444" xr:uid="{3A22A8DB-E1E5-4F22-95B9-67FDDA9DF28A}"/>
    <cellStyle name="Error 2 2 2" xfId="708" xr:uid="{ACCA3AD3-161C-4162-B2F4-492FA3B44471}"/>
    <cellStyle name="Error 2 2 2 2" xfId="1072" xr:uid="{14A9EF82-1DD6-4EF8-98D6-E883E0455AAE}"/>
    <cellStyle name="Error 2 2 3" xfId="1071" xr:uid="{9086380F-7BF5-4312-807F-BAE0ADBCCD4F}"/>
    <cellStyle name="Error 3" xfId="433" xr:uid="{3A540AD7-CDFE-4524-B97F-EF7F47F4A323}"/>
    <cellStyle name="Error 3 2" xfId="709" xr:uid="{0BD0D440-55D8-4F3E-BEE7-A18694EBF186}"/>
    <cellStyle name="Error 3 2 2" xfId="1074" xr:uid="{0C8894FC-14F1-404A-9AD2-6498CF6854BF}"/>
    <cellStyle name="Error 3 3" xfId="1073" xr:uid="{7FA8222B-BDE5-41F2-AF86-86CED5D951F9}"/>
    <cellStyle name="Excel Built-in Normal" xfId="635" xr:uid="{B971128A-1C39-49EA-A228-C87E0D19BDCF}"/>
    <cellStyle name="Excel Built-in Normal 2" xfId="1075" xr:uid="{A90F4F24-88EA-47DB-95CB-2A5EC7CFA3B6}"/>
    <cellStyle name="Explanatory Text 2" xfId="82" xr:uid="{A8711D57-B08C-4B00-87B0-3EF86380A076}"/>
    <cellStyle name="Explanatory Text 2 2" xfId="237" xr:uid="{6F940303-3E38-426C-AEA8-A811B505DDDB}"/>
    <cellStyle name="Explanatory Text 2 2 2" xfId="446" xr:uid="{672E7280-5ABB-47D5-88B1-66AADAB6B31F}"/>
    <cellStyle name="Explanatory Text 2 2 2 2" xfId="1076" xr:uid="{EB51D3D6-5E5F-4E49-BD29-2DF73FC1D86C}"/>
    <cellStyle name="Explanatory Text 2 3" xfId="445" xr:uid="{17E59379-347A-40EB-8835-5625BA8A564E}"/>
    <cellStyle name="Explanatory Text 2 3 2" xfId="1077" xr:uid="{30331841-E1F5-4BBF-9C01-E9F96ACEF24E}"/>
    <cellStyle name="Footnote" xfId="163" xr:uid="{C93AA672-842F-4437-B95F-98EB5B67632D}"/>
    <cellStyle name="Footnote 2" xfId="238" xr:uid="{DAED245F-828E-4363-A542-3A2161A5B3A8}"/>
    <cellStyle name="Footnote 2 2" xfId="448" xr:uid="{2C4A7786-1262-442E-A3DB-4DDAD73E4F80}"/>
    <cellStyle name="Footnote 2 2 2" xfId="710" xr:uid="{59825F75-AD5E-4053-ACC5-A7F94704CDFA}"/>
    <cellStyle name="Footnote 2 2 2 2" xfId="1079" xr:uid="{02A2064A-7119-4EB3-9C45-A4DCEA64B143}"/>
    <cellStyle name="Footnote 2 2 3" xfId="1078" xr:uid="{CDBDD189-31CF-4DAF-AF3E-2C8775665E65}"/>
    <cellStyle name="Footnote 3" xfId="447" xr:uid="{0FC0D46E-0A9A-4EC9-A808-466595757BEB}"/>
    <cellStyle name="Footnote 3 2" xfId="711" xr:uid="{ED1D10B9-D083-400E-8BB0-79AF1C117FCF}"/>
    <cellStyle name="Footnote 3 2 2" xfId="1081" xr:uid="{3BAA8753-A7C5-4E24-8B29-814D70EAF608}"/>
    <cellStyle name="Footnote 3 3" xfId="1080" xr:uid="{3AD5738E-D52A-46E7-8877-EA1102A9FCED}"/>
    <cellStyle name="Footnote 8" xfId="13" xr:uid="{D957C166-C68D-4E6D-A8C2-6CA9F0D3E799}"/>
    <cellStyle name="Footnote 8 2" xfId="83" xr:uid="{9B8B5C33-94B2-4A5A-9B4F-0FDF13AA605F}"/>
    <cellStyle name="Footnote 8 2 2" xfId="239" xr:uid="{40ED88F8-082E-44DA-AEA8-373B8F00F29C}"/>
    <cellStyle name="Footnote 8 2 2 2" xfId="451" xr:uid="{A5B80BB9-54FC-4606-89E9-6E25A457ECC1}"/>
    <cellStyle name="Footnote 8 2 2 2 2" xfId="712" xr:uid="{8C37BF39-FD5E-4587-BDAF-4849AACF9DEA}"/>
    <cellStyle name="Footnote 8 2 2 2 2 2" xfId="1083" xr:uid="{07B5D104-4241-44A7-997F-748AD905B121}"/>
    <cellStyle name="Footnote 8 2 2 2 3" xfId="1082" xr:uid="{DA15AB8B-38CD-43E1-8990-269E035A82CD}"/>
    <cellStyle name="Footnote 8 2 3" xfId="450" xr:uid="{91E7DA6C-B843-460A-8DDD-DF31A54D9708}"/>
    <cellStyle name="Footnote 8 2 3 2" xfId="713" xr:uid="{CDEC3256-0049-40EA-B7FA-B7BB64FE61B1}"/>
    <cellStyle name="Footnote 8 2 3 2 2" xfId="1085" xr:uid="{1449A7D0-143A-4433-A301-10F0AAD8C72B}"/>
    <cellStyle name="Footnote 8 2 3 3" xfId="1084" xr:uid="{C1D4D1F0-A59B-43F2-955F-085719E11EF5}"/>
    <cellStyle name="Footnote 8 3" xfId="133" xr:uid="{37BD7E78-A79F-4284-B383-B9754B02CCC7}"/>
    <cellStyle name="Footnote 8 3 2" xfId="240" xr:uid="{F914992B-1CB7-49BE-BE88-9CD833447F92}"/>
    <cellStyle name="Footnote 8 3 2 2" xfId="453" xr:uid="{8E0B18CF-7157-42FD-9354-181F2A986423}"/>
    <cellStyle name="Footnote 8 3 2 2 2" xfId="714" xr:uid="{51DF04B3-9F49-4BA0-9DC6-C64B0188E8F7}"/>
    <cellStyle name="Footnote 8 3 2 2 2 2" xfId="1087" xr:uid="{230DB74F-D5D9-45A3-A9FA-3C2E41DF1F43}"/>
    <cellStyle name="Footnote 8 3 2 2 3" xfId="1086" xr:uid="{CE3C398D-0417-4F66-B5F6-2B0DE80514CC}"/>
    <cellStyle name="Footnote 8 3 3" xfId="452" xr:uid="{0D985452-4B16-440C-AF9D-93A8659AFB61}"/>
    <cellStyle name="Footnote 8 3 3 2" xfId="715" xr:uid="{BF5E625E-7FA0-42C2-AC7C-170CEBB835DE}"/>
    <cellStyle name="Footnote 8 3 3 2 2" xfId="1089" xr:uid="{05684813-1531-468C-AD57-F6BBEFF4C758}"/>
    <cellStyle name="Footnote 8 3 3 3" xfId="1088" xr:uid="{9555ACA7-8276-4325-AA7F-0417A5D75205}"/>
    <cellStyle name="Footnote 8 4" xfId="449" xr:uid="{A9B02933-6F06-40E5-A18E-0F2E47C25093}"/>
    <cellStyle name="Footnote 8 4 2" xfId="716" xr:uid="{6C0AFBD1-C355-499E-91A4-313E603DA9EB}"/>
    <cellStyle name="Footnote 8 4 2 2" xfId="1091" xr:uid="{F86D181A-EC9E-4699-A887-EC367AC7E1A5}"/>
    <cellStyle name="Footnote 8 4 3" xfId="1090" xr:uid="{7FD18617-DC89-4149-A1E7-F362346F7722}"/>
    <cellStyle name="Footnote 9" xfId="14" xr:uid="{8BDB9B6B-049D-46D3-AE63-295AA844C1CE}"/>
    <cellStyle name="Footnote 9 2" xfId="84" xr:uid="{ADDA48F5-3FFF-491B-8D9A-A8E5D095532F}"/>
    <cellStyle name="Footnote 9 2 2" xfId="241" xr:uid="{860EBAE9-8203-4AC2-B575-C8C4749128F3}"/>
    <cellStyle name="Footnote 9 2 2 2" xfId="456" xr:uid="{12F0DD61-29C1-4770-8E0C-A19C22EB9ADC}"/>
    <cellStyle name="Footnote 9 2 2 2 2" xfId="717" xr:uid="{32A80FC0-EF3E-4196-9F4F-CC0FE2D61D14}"/>
    <cellStyle name="Footnote 9 2 2 2 2 2" xfId="1093" xr:uid="{C7946170-1A86-47BA-A937-29309F21581C}"/>
    <cellStyle name="Footnote 9 2 2 2 3" xfId="1092" xr:uid="{0450EDC0-9C22-45B7-B33F-683BE041230C}"/>
    <cellStyle name="Footnote 9 2 3" xfId="455" xr:uid="{D5DE6F8E-4DAB-46E3-8118-193A5476B02E}"/>
    <cellStyle name="Footnote 9 2 3 2" xfId="718" xr:uid="{3959701D-AA9A-427F-BF0F-C825A4D8C329}"/>
    <cellStyle name="Footnote 9 2 3 2 2" xfId="1095" xr:uid="{DD2584FC-31B7-40A4-8D61-A114A1698679}"/>
    <cellStyle name="Footnote 9 2 3 3" xfId="1094" xr:uid="{8E6750EE-C796-4431-BC67-F015D3FB1E77}"/>
    <cellStyle name="Footnote 9 3" xfId="134" xr:uid="{5755D49B-F0F6-424B-9751-50F5B8F286F5}"/>
    <cellStyle name="Footnote 9 3 2" xfId="242" xr:uid="{722451E7-45ED-43C5-A271-DF58400572D3}"/>
    <cellStyle name="Footnote 9 3 2 2" xfId="458" xr:uid="{655786E1-1EF3-4EEE-8EF9-1056C48873C0}"/>
    <cellStyle name="Footnote 9 3 2 2 2" xfId="719" xr:uid="{4543302D-058C-4D72-94FB-6DAA06AC1C0D}"/>
    <cellStyle name="Footnote 9 3 2 2 2 2" xfId="1097" xr:uid="{FAF9D9DE-1C8B-40FB-BB6A-B7E78348023C}"/>
    <cellStyle name="Footnote 9 3 2 2 3" xfId="1096" xr:uid="{20922FE6-83B8-44F1-8FD6-B4FB120FBD99}"/>
    <cellStyle name="Footnote 9 3 3" xfId="457" xr:uid="{9B7C6280-74C1-4A9D-BC4F-43982C354F9C}"/>
    <cellStyle name="Footnote 9 3 3 2" xfId="720" xr:uid="{808D7A60-BB26-47EC-B65A-AE26B94917B9}"/>
    <cellStyle name="Footnote 9 3 3 2 2" xfId="1099" xr:uid="{EC43ECA1-3973-4A89-AC7F-F14A96A2670B}"/>
    <cellStyle name="Footnote 9 3 3 3" xfId="1098" xr:uid="{71007636-AAE6-460A-8B5E-C5484ECBF19C}"/>
    <cellStyle name="Footnote 9 4" xfId="454" xr:uid="{318CEC58-0672-4CA2-B0CA-9C405185E287}"/>
    <cellStyle name="Footnote 9 4 2" xfId="721" xr:uid="{F6CC6DB9-A616-44B3-A9B6-09D65C2C6EFB}"/>
    <cellStyle name="Footnote 9 4 2 2" xfId="1101" xr:uid="{472590F2-B6B3-4A43-84B8-0F077E3E31C8}"/>
    <cellStyle name="Footnote 9 4 3" xfId="1100" xr:uid="{FD07EFB6-8DC0-49B5-9641-86A9BC64A62B}"/>
    <cellStyle name="Good 11" xfId="15" xr:uid="{110B2B8E-D41C-41B4-AE5F-BE1A7A30EADA}"/>
    <cellStyle name="Good 11 2" xfId="86" xr:uid="{09A27598-C209-4909-ADDD-D2D707475E86}"/>
    <cellStyle name="Good 11 2 2" xfId="243" xr:uid="{69545F68-F5A3-4CA1-9B81-F1DDD95E5169}"/>
    <cellStyle name="Good 11 2 2 2" xfId="461" xr:uid="{D14AEF77-BB50-4022-9265-A6EBA69BA030}"/>
    <cellStyle name="Good 11 2 2 2 2" xfId="722" xr:uid="{18C4ACD9-F59B-49B2-83A8-89E20C9B8ECD}"/>
    <cellStyle name="Good 11 2 2 2 2 2" xfId="1103" xr:uid="{6F0CAFE4-3A00-49F5-BA06-4CCDC3D9E8AE}"/>
    <cellStyle name="Good 11 2 2 2 3" xfId="1102" xr:uid="{56A0B4C1-F835-4100-AC87-C623CCF4FB36}"/>
    <cellStyle name="Good 11 2 3" xfId="460" xr:uid="{1BFD998E-88D1-4AEF-B4F2-DE7752A5FCA6}"/>
    <cellStyle name="Good 11 2 3 2" xfId="723" xr:uid="{29E9161E-D472-4A34-AB9B-D433BD214F89}"/>
    <cellStyle name="Good 11 2 3 2 2" xfId="1105" xr:uid="{7DEA2177-6D98-49B5-B840-71CFB2DF2572}"/>
    <cellStyle name="Good 11 2 3 3" xfId="1104" xr:uid="{0C398872-0A28-4C85-8649-68D1D79D28D5}"/>
    <cellStyle name="Good 11 3" xfId="135" xr:uid="{D6F6217C-C8A2-4DDF-A5D0-E8A9579B266F}"/>
    <cellStyle name="Good 11 3 2" xfId="244" xr:uid="{A836F403-B6F5-469B-89CC-5B8431223C7E}"/>
    <cellStyle name="Good 11 3 2 2" xfId="463" xr:uid="{222ED0E6-AC79-4295-BC31-F7447DBBFEC5}"/>
    <cellStyle name="Good 11 3 2 2 2" xfId="724" xr:uid="{3E4E5B83-E488-4054-800C-9AFB47397ED0}"/>
    <cellStyle name="Good 11 3 2 2 2 2" xfId="1107" xr:uid="{6D08A172-D3A6-45E5-BCA7-568523B6073B}"/>
    <cellStyle name="Good 11 3 2 2 3" xfId="1106" xr:uid="{CE5B3580-88FC-45C4-AC6C-1A6B0CBA1775}"/>
    <cellStyle name="Good 11 3 3" xfId="462" xr:uid="{B82DA728-91D8-45B5-83F6-DED3377C666E}"/>
    <cellStyle name="Good 11 3 3 2" xfId="725" xr:uid="{1689F4FD-6B15-4FA1-9FD5-34C9CDD52A2A}"/>
    <cellStyle name="Good 11 3 3 2 2" xfId="1109" xr:uid="{1B13BAF4-6C90-4745-8C93-BE5F1639A367}"/>
    <cellStyle name="Good 11 3 3 3" xfId="1108" xr:uid="{7E8C6174-77B1-48B7-B885-ACBE5C793C16}"/>
    <cellStyle name="Good 11 4" xfId="459" xr:uid="{53DF9C5E-44D4-4CFE-8E06-4E5224A62FCA}"/>
    <cellStyle name="Good 11 4 2" xfId="726" xr:uid="{DE8D80E0-2B2C-432E-A75F-34E6674035E9}"/>
    <cellStyle name="Good 11 4 2 2" xfId="1111" xr:uid="{A35FE6EF-D815-4103-ABBF-DAC582079E69}"/>
    <cellStyle name="Good 11 4 3" xfId="1110" xr:uid="{A35A3688-40CD-42CD-8F4B-572640B3DD04}"/>
    <cellStyle name="Good 12" xfId="16" xr:uid="{7DFE2C3E-1C9B-4A78-896D-55D3C2D9C714}"/>
    <cellStyle name="Good 12 2" xfId="87" xr:uid="{4F3271AE-5006-4714-AFEB-69538507EAF4}"/>
    <cellStyle name="Good 12 2 2" xfId="245" xr:uid="{BECE5C2C-386C-44A7-BD11-1964A3C5348B}"/>
    <cellStyle name="Good 12 2 2 2" xfId="466" xr:uid="{DDC19E36-BA43-4BDF-9978-70E70968298E}"/>
    <cellStyle name="Good 12 2 2 2 2" xfId="727" xr:uid="{F1A8D660-1928-49B3-82F8-6A6465C22217}"/>
    <cellStyle name="Good 12 2 2 2 2 2" xfId="1113" xr:uid="{3198ECF6-87DD-451E-93F4-43D1AEA05123}"/>
    <cellStyle name="Good 12 2 2 2 3" xfId="1112" xr:uid="{C47F9118-07D2-495A-A131-D266FBAF02F0}"/>
    <cellStyle name="Good 12 2 3" xfId="465" xr:uid="{D0580227-53FC-4B4F-9A23-86CA328F34C0}"/>
    <cellStyle name="Good 12 2 3 2" xfId="728" xr:uid="{76A81828-38E9-4A39-BEF8-E230757206EF}"/>
    <cellStyle name="Good 12 2 3 2 2" xfId="1115" xr:uid="{ED7C3501-0E9E-4F57-BE45-AA7910D650EE}"/>
    <cellStyle name="Good 12 2 3 3" xfId="1114" xr:uid="{0500B80D-6F10-4CF6-9F5A-7F684B51B032}"/>
    <cellStyle name="Good 12 3" xfId="136" xr:uid="{E2ED92AF-D539-4478-AB25-6E67F25C757E}"/>
    <cellStyle name="Good 12 3 2" xfId="246" xr:uid="{CAD0F24E-6CC7-447E-A4B5-B25F4B5918EA}"/>
    <cellStyle name="Good 12 3 2 2" xfId="468" xr:uid="{E5D20B90-2B43-4184-8B7B-1B8CEB67DE20}"/>
    <cellStyle name="Good 12 3 2 2 2" xfId="729" xr:uid="{0DE41479-2921-4A10-871B-70E49835234B}"/>
    <cellStyle name="Good 12 3 2 2 2 2" xfId="1117" xr:uid="{0B9023A9-6958-41E7-AEF8-942B9DA5F0ED}"/>
    <cellStyle name="Good 12 3 2 2 3" xfId="1116" xr:uid="{6EF17981-FDD8-4D82-80CA-51C00998F535}"/>
    <cellStyle name="Good 12 3 3" xfId="467" xr:uid="{862C0C1B-11DA-4090-9F20-3C488313F34B}"/>
    <cellStyle name="Good 12 3 3 2" xfId="730" xr:uid="{00AE740F-B617-4CE6-9882-684C2E284A0C}"/>
    <cellStyle name="Good 12 3 3 2 2" xfId="1119" xr:uid="{0738473B-92BF-49FA-BC30-C74FC812C227}"/>
    <cellStyle name="Good 12 3 3 3" xfId="1118" xr:uid="{2CB1B4EE-C407-43F0-9863-557805F85632}"/>
    <cellStyle name="Good 12 4" xfId="464" xr:uid="{7E6C803F-483D-452D-9961-FDC118A9BFEC}"/>
    <cellStyle name="Good 12 4 2" xfId="731" xr:uid="{D35597A9-26CA-4524-A635-C85790D8209E}"/>
    <cellStyle name="Good 12 4 2 2" xfId="1121" xr:uid="{1CBB71C9-6CC6-498F-AD0F-B087CAE5BF9E}"/>
    <cellStyle name="Good 12 4 3" xfId="1120" xr:uid="{073DF16A-F76F-4D92-8921-5E766B4AB26E}"/>
    <cellStyle name="Good 2" xfId="85" xr:uid="{F1302EC6-3B46-4CFD-BD44-ADDC22FAA1DE}"/>
    <cellStyle name="Good 2 2" xfId="247" xr:uid="{69953A02-EE3C-47F2-8484-33560BE10D96}"/>
    <cellStyle name="Good 2 2 2" xfId="470" xr:uid="{4C1FF1DA-92C3-4CCA-B523-949B8E55EC8A}"/>
    <cellStyle name="Good 2 2 2 2" xfId="1122" xr:uid="{44797A9D-7E56-4521-A488-CE51D3B94C95}"/>
    <cellStyle name="Good 2 3" xfId="469" xr:uid="{652C6D2F-B941-4479-AA26-4B0DE351F8B3}"/>
    <cellStyle name="Good 2 3 2" xfId="1123" xr:uid="{A329C134-C777-4657-8D12-A54C359CB735}"/>
    <cellStyle name="Good 3" xfId="176" xr:uid="{5E3396DF-C659-4864-8F40-86A904B71645}"/>
    <cellStyle name="Good 3 2" xfId="248" xr:uid="{FF8348D7-17A1-42A5-9CE1-88C11916EE6C}"/>
    <cellStyle name="Good 3 2 2" xfId="472" xr:uid="{92F70A25-07BB-471D-9232-B0E00797BFD3}"/>
    <cellStyle name="Good 3 2 2 2" xfId="732" xr:uid="{FF5274C0-519E-4F6A-83F2-1D315AA8F316}"/>
    <cellStyle name="Good 3 2 2 2 2" xfId="1125" xr:uid="{BF6038D5-A440-47D9-960E-D5354FA172EE}"/>
    <cellStyle name="Good 3 2 2 3" xfId="1124" xr:uid="{F0505AB5-CE04-4BAA-9F34-9EEE01F1D0AC}"/>
    <cellStyle name="Good 3 3" xfId="471" xr:uid="{27E2E6A8-57ED-40CB-BA5D-0523AB6522D0}"/>
    <cellStyle name="Good 3 3 2" xfId="733" xr:uid="{8098C5F6-64C5-4AF6-840C-E636750C1301}"/>
    <cellStyle name="Good 3 3 2 2" xfId="1127" xr:uid="{C4A5732B-EC2D-4A47-B02E-DF580B658E5B}"/>
    <cellStyle name="Good 3 3 3" xfId="1126" xr:uid="{0E4FB4F5-8213-451A-BFCA-443972D4AE2C}"/>
    <cellStyle name="Heading" xfId="17" xr:uid="{1185F5FA-5FCD-49DC-8C7F-6966733FCC46}"/>
    <cellStyle name="Heading 1 1" xfId="18" xr:uid="{B08926E0-E2FF-43C1-9F34-F282C4053CD9}"/>
    <cellStyle name="Heading 1 1 2" xfId="89" xr:uid="{8D7AA7D9-36DA-4B88-8EA6-80D5903F4FD9}"/>
    <cellStyle name="Heading 1 1 2 2" xfId="249" xr:uid="{C0F148D3-E6AE-4B8A-9EA5-D5B02A78DE06}"/>
    <cellStyle name="Heading 1 1 2 2 2" xfId="476" xr:uid="{5E36A3AD-3EDA-4FD6-B55C-3ED17B1E6BCF}"/>
    <cellStyle name="Heading 1 1 2 2 2 2" xfId="734" xr:uid="{CB6B018A-05EF-4F3E-BA6D-310900DDB76B}"/>
    <cellStyle name="Heading 1 1 2 2 2 2 2" xfId="1129" xr:uid="{405E48BF-2DB4-4324-BB40-14E47442CB87}"/>
    <cellStyle name="Heading 1 1 2 2 2 3" xfId="1128" xr:uid="{EBBAFB0D-FAD4-41AB-A395-F68E0DB4078F}"/>
    <cellStyle name="Heading 1 1 2 3" xfId="475" xr:uid="{D0798B63-D339-4CC3-BE82-BFEFE616A103}"/>
    <cellStyle name="Heading 1 1 2 3 2" xfId="735" xr:uid="{E158651C-4AC3-4063-8257-65F9AD738B41}"/>
    <cellStyle name="Heading 1 1 2 3 2 2" xfId="1131" xr:uid="{801FD408-0988-47FC-B447-526F15453C04}"/>
    <cellStyle name="Heading 1 1 2 3 3" xfId="1130" xr:uid="{AB7288AC-824F-48B3-98FB-BD2AD6C2C8DB}"/>
    <cellStyle name="Heading 1 1 3" xfId="138" xr:uid="{6DEDE57C-6B5C-4E09-BD9C-72ADD3898545}"/>
    <cellStyle name="Heading 1 1 3 2" xfId="250" xr:uid="{68077F2C-3F5F-4A76-8D2A-F1D038C053BE}"/>
    <cellStyle name="Heading 1 1 3 2 2" xfId="478" xr:uid="{6BF59A1F-41A2-4C84-BDB4-CA37FF6F0D23}"/>
    <cellStyle name="Heading 1 1 3 2 2 2" xfId="736" xr:uid="{ADC76237-6F83-40EF-8CA1-261319813D30}"/>
    <cellStyle name="Heading 1 1 3 2 2 2 2" xfId="1133" xr:uid="{C55927AB-E951-4B1B-B08E-2A5F5259678E}"/>
    <cellStyle name="Heading 1 1 3 2 2 3" xfId="1132" xr:uid="{900EE592-EDA1-4915-9CA7-8A35FFA73148}"/>
    <cellStyle name="Heading 1 1 3 3" xfId="477" xr:uid="{105E5A2D-88E7-45A2-AE02-C39C767C4C2C}"/>
    <cellStyle name="Heading 1 1 3 3 2" xfId="737" xr:uid="{3B988B04-0222-4F83-8050-878FCB77052A}"/>
    <cellStyle name="Heading 1 1 3 3 2 2" xfId="1135" xr:uid="{B517946B-8FFC-41A9-BC40-A28564067DDD}"/>
    <cellStyle name="Heading 1 1 3 3 3" xfId="1134" xr:uid="{A01328C8-871A-43BB-BFB0-8006653790B4}"/>
    <cellStyle name="Heading 1 1 4" xfId="474" xr:uid="{6C87AFDE-48D4-4893-8A2F-F55D1CA8C78E}"/>
    <cellStyle name="Heading 1 1 4 2" xfId="738" xr:uid="{4324CF88-1B27-46C9-8749-C8B3D9E9F70F}"/>
    <cellStyle name="Heading 1 1 4 2 2" xfId="1137" xr:uid="{D368FE7B-D7A4-4008-87B9-A6178066B1C1}"/>
    <cellStyle name="Heading 1 1 4 3" xfId="1136" xr:uid="{16B2D20C-64A0-4D12-89DA-ACD9134D50F4}"/>
    <cellStyle name="Heading 1 2" xfId="88" xr:uid="{89661D7F-81E6-4727-8DC0-D21BC6D73DBC}"/>
    <cellStyle name="Heading 1 2 2" xfId="251" xr:uid="{2B36B64D-54E0-4CEA-AB2E-FC5F1081330C}"/>
    <cellStyle name="Heading 1 2 2 2" xfId="480" xr:uid="{FF9D0F9B-E72C-48FF-A209-08010F125859}"/>
    <cellStyle name="Heading 1 2 2 2 2" xfId="1138" xr:uid="{2C9E810D-775B-4CC3-BC5F-CC4BAC82A2AA}"/>
    <cellStyle name="Heading 1 2 3" xfId="479" xr:uid="{111FB409-0514-4FF3-9B0B-F27A5A0B7F49}"/>
    <cellStyle name="Heading 1 2 3 2" xfId="1139" xr:uid="{CCABD745-C39B-421E-BFBA-03FB5FDCEA2B}"/>
    <cellStyle name="Heading 1 3" xfId="120" xr:uid="{F69291DC-F6D2-4170-B793-D9D820D3DD65}"/>
    <cellStyle name="Heading 1 3 2" xfId="252" xr:uid="{07288044-C8CB-420D-A78D-DEBFCEE25AFA}"/>
    <cellStyle name="Heading 1 3 2 2" xfId="482" xr:uid="{6EF2960D-5A27-4DF1-9797-E6DD12C6D4CB}"/>
    <cellStyle name="Heading 1 3 2 2 2" xfId="739" xr:uid="{BA65BC2D-939E-46D0-BF5D-77FC1882C6BA}"/>
    <cellStyle name="Heading 1 3 2 2 2 2" xfId="1141" xr:uid="{4867169B-F25F-4763-9B16-0FFEEFFA3318}"/>
    <cellStyle name="Heading 1 3 2 2 3" xfId="1140" xr:uid="{E04F0E55-DB1E-4C21-BCE8-8B52191208EC}"/>
    <cellStyle name="Heading 1 3 3" xfId="481" xr:uid="{5185B5E7-71FB-46EF-9441-FB410A41AE43}"/>
    <cellStyle name="Heading 1 3 3 2" xfId="740" xr:uid="{ABDF3F7D-84D8-43B1-A22B-842CC9D0E5A8}"/>
    <cellStyle name="Heading 1 3 3 2 2" xfId="1143" xr:uid="{459B3FF4-B2B5-496B-941F-66B043167740}"/>
    <cellStyle name="Heading 1 3 3 3" xfId="1142" xr:uid="{CF0AD0C4-326F-44A0-AAC3-FF4B6FA671D6}"/>
    <cellStyle name="Heading 1 4" xfId="19" xr:uid="{F568BD6C-CF1A-4F29-BB19-5AE14B31F1EF}"/>
    <cellStyle name="Heading 1 4 2" xfId="90" xr:uid="{A5A1DF67-B73A-4F08-8278-8CB0A3400D69}"/>
    <cellStyle name="Heading 1 4 2 2" xfId="253" xr:uid="{0FEE5237-D073-4309-8922-308E7509B3E3}"/>
    <cellStyle name="Heading 1 4 2 2 2" xfId="485" xr:uid="{00949689-9D9E-4200-BC21-4AEF67D3CB43}"/>
    <cellStyle name="Heading 1 4 2 2 2 2" xfId="741" xr:uid="{339DC7E2-7118-419B-91FE-81F5D52A7D1C}"/>
    <cellStyle name="Heading 1 4 2 2 2 2 2" xfId="1145" xr:uid="{D50D0551-EE6A-4FCA-BE15-8567A0759814}"/>
    <cellStyle name="Heading 1 4 2 2 2 3" xfId="1144" xr:uid="{1DC3C512-BD3F-43B9-B9A0-B6B03E5DA244}"/>
    <cellStyle name="Heading 1 4 2 3" xfId="484" xr:uid="{5D478044-E9E4-4BB5-BF91-1CE98674B78E}"/>
    <cellStyle name="Heading 1 4 2 3 2" xfId="742" xr:uid="{29310B91-7D35-490C-B0FF-A75CF775FB72}"/>
    <cellStyle name="Heading 1 4 2 3 2 2" xfId="1147" xr:uid="{E2F7B7A5-ECEE-4555-A175-4EA68B1D230F}"/>
    <cellStyle name="Heading 1 4 2 3 3" xfId="1146" xr:uid="{1089D665-5723-4036-BB8D-5376F82EC3FB}"/>
    <cellStyle name="Heading 1 4 3" xfId="139" xr:uid="{68FA796B-E3CE-4BC4-BFD4-AB480526F0A9}"/>
    <cellStyle name="Heading 1 4 3 2" xfId="254" xr:uid="{15A97027-F0A4-41CA-8370-989427903FC6}"/>
    <cellStyle name="Heading 1 4 3 2 2" xfId="487" xr:uid="{7B7474EF-8424-43B0-8E25-C74F83499340}"/>
    <cellStyle name="Heading 1 4 3 2 2 2" xfId="743" xr:uid="{DEA437F2-9D6A-4616-A960-8B0C7172AF14}"/>
    <cellStyle name="Heading 1 4 3 2 2 2 2" xfId="1149" xr:uid="{974B72AF-B010-4150-BCAD-703450210FC1}"/>
    <cellStyle name="Heading 1 4 3 2 2 3" xfId="1148" xr:uid="{80EDF31E-015F-4E36-85C1-EFB26C4C6AA6}"/>
    <cellStyle name="Heading 1 4 3 3" xfId="486" xr:uid="{EE63285A-CA2B-4929-8D2A-FDD45C50008D}"/>
    <cellStyle name="Heading 1 4 3 3 2" xfId="744" xr:uid="{E691700B-22D9-4417-8F05-F2B294B59C80}"/>
    <cellStyle name="Heading 1 4 3 3 2 2" xfId="1151" xr:uid="{E0AC0319-855B-4043-9A61-4B4FB9485487}"/>
    <cellStyle name="Heading 1 4 3 3 3" xfId="1150" xr:uid="{952F8AD4-DB23-44F0-9AC5-F79703D7BBEC}"/>
    <cellStyle name="Heading 1 4 4" xfId="483" xr:uid="{BED960D8-EC37-4434-9880-7B2B7E3B0673}"/>
    <cellStyle name="Heading 1 4 4 2" xfId="745" xr:uid="{C6BAB784-4C9B-4821-832C-08904897DD47}"/>
    <cellStyle name="Heading 1 4 4 2 2" xfId="1153" xr:uid="{246CE939-24F3-49EC-B04E-DAB4BA1A15D7}"/>
    <cellStyle name="Heading 1 4 4 3" xfId="1152" xr:uid="{88F065FA-5262-4408-9F4A-1693652F5587}"/>
    <cellStyle name="Heading 1 5" xfId="20" xr:uid="{674E71EC-9085-4969-BE49-4893C7234076}"/>
    <cellStyle name="Heading 1 5 2" xfId="91" xr:uid="{1F5FDBA7-255F-4D81-8C5F-CFB06A87DD1F}"/>
    <cellStyle name="Heading 1 5 2 2" xfId="255" xr:uid="{8977F9A2-F7E1-4042-BC91-CC47F797F82B}"/>
    <cellStyle name="Heading 1 5 2 2 2" xfId="490" xr:uid="{EB6F0232-D7D1-4AB9-B9F5-EBDA57D7206E}"/>
    <cellStyle name="Heading 1 5 2 2 2 2" xfId="746" xr:uid="{86023679-60B3-4F18-B717-3F132776EE54}"/>
    <cellStyle name="Heading 1 5 2 2 2 2 2" xfId="1155" xr:uid="{07C04F91-0F12-4B23-9E5B-DAE5F63A1CCB}"/>
    <cellStyle name="Heading 1 5 2 2 2 3" xfId="1154" xr:uid="{0729457F-4F40-4715-AB17-B6FF01F407F8}"/>
    <cellStyle name="Heading 1 5 2 3" xfId="489" xr:uid="{CF4705B1-8AD9-4747-BEA7-5F4F908629BC}"/>
    <cellStyle name="Heading 1 5 2 3 2" xfId="747" xr:uid="{A7F39E6A-80D1-4352-B760-490FBD8AEA6B}"/>
    <cellStyle name="Heading 1 5 2 3 2 2" xfId="1157" xr:uid="{25BC308C-473B-487C-980C-EA6606768083}"/>
    <cellStyle name="Heading 1 5 2 3 3" xfId="1156" xr:uid="{1DEB759D-D95E-4CE6-9A6A-669CE4E3E51F}"/>
    <cellStyle name="Heading 1 5 3" xfId="140" xr:uid="{4AD4DD70-2A3E-4910-A4E8-C195CFBDB9FC}"/>
    <cellStyle name="Heading 1 5 3 2" xfId="256" xr:uid="{AFB9AAB7-1B28-4AB0-A605-F354DA6A28A0}"/>
    <cellStyle name="Heading 1 5 3 2 2" xfId="492" xr:uid="{1FFAFB8D-DF58-4D7D-8063-E2C6F44123D2}"/>
    <cellStyle name="Heading 1 5 3 2 2 2" xfId="748" xr:uid="{CBA6A25C-6A31-4BC5-B685-2AD5FE35CA3C}"/>
    <cellStyle name="Heading 1 5 3 2 2 2 2" xfId="1159" xr:uid="{78046EDF-E8F2-416C-8E4C-727EE5E6A1C8}"/>
    <cellStyle name="Heading 1 5 3 2 2 3" xfId="1158" xr:uid="{EA277185-EC81-41EC-90E1-EA3917A9FC28}"/>
    <cellStyle name="Heading 1 5 3 3" xfId="491" xr:uid="{7B9798BF-A079-4B38-A072-E707E458ACE1}"/>
    <cellStyle name="Heading 1 5 3 3 2" xfId="749" xr:uid="{E945AA57-BE8F-4CC8-ACC0-D33F596DDFD1}"/>
    <cellStyle name="Heading 1 5 3 3 2 2" xfId="1161" xr:uid="{1BC5E858-9454-48E0-9A16-5666171C6C31}"/>
    <cellStyle name="Heading 1 5 3 3 3" xfId="1160" xr:uid="{93BBA5B1-2E22-43A6-993B-A85B79058BDC}"/>
    <cellStyle name="Heading 1 5 4" xfId="488" xr:uid="{2DB7F1CB-0BAB-43D1-823C-0C1372CA6EED}"/>
    <cellStyle name="Heading 1 5 4 2" xfId="750" xr:uid="{15998FF5-EF67-4A5F-81F5-AA52E537FC98}"/>
    <cellStyle name="Heading 1 5 4 2 2" xfId="1163" xr:uid="{BE864C43-0FF2-462B-9F5B-8CCB34629532}"/>
    <cellStyle name="Heading 1 5 4 3" xfId="1162" xr:uid="{C7AD8E16-6ECB-461E-AC8A-19C78D919F93}"/>
    <cellStyle name="Heading 1 6" xfId="179" xr:uid="{DD829FDB-E0B4-4A8E-873C-E8F678271F78}"/>
    <cellStyle name="Heading 1 6 2" xfId="257" xr:uid="{62A6AACF-1F92-4901-96A0-73DD33051AA3}"/>
    <cellStyle name="Heading 1 6 2 2" xfId="494" xr:uid="{EA199EBE-71D8-4E7D-B8FC-F6BF450463B3}"/>
    <cellStyle name="Heading 1 6 2 2 2" xfId="751" xr:uid="{AE6D4E54-8437-4B9F-ABA1-4221216AFB2C}"/>
    <cellStyle name="Heading 1 6 2 2 2 2" xfId="1165" xr:uid="{F7D0543B-6E85-4787-956B-104B2DEC77BB}"/>
    <cellStyle name="Heading 1 6 2 2 3" xfId="1164" xr:uid="{657A8689-1331-45A2-A52F-7B26886CE23F}"/>
    <cellStyle name="Heading 1 6 3" xfId="493" xr:uid="{4019A9D6-D2E2-4227-8646-7D1DC5C54462}"/>
    <cellStyle name="Heading 1 6 3 2" xfId="752" xr:uid="{B0EFAA17-AC82-4282-A4D1-6B0E053A6DF4}"/>
    <cellStyle name="Heading 1 6 3 2 2" xfId="1167" xr:uid="{8C46A51D-4977-436E-B957-C2CED31339A1}"/>
    <cellStyle name="Heading 1 6 3 3" xfId="1166" xr:uid="{D57A5510-F2B9-4BDB-86E8-FB4621BD74D9}"/>
    <cellStyle name="Heading 2 2" xfId="92" xr:uid="{994146FC-A16D-47FF-B5F2-5FF2D75C2747}"/>
    <cellStyle name="Heading 2 2 2" xfId="258" xr:uid="{2D2C064F-9125-4131-B8E2-C53E05C4EDC1}"/>
    <cellStyle name="Heading 2 2 2 2" xfId="496" xr:uid="{E65C7540-1B87-4D0F-AF5B-45E8BAB68E84}"/>
    <cellStyle name="Heading 2 2 2 2 2" xfId="1168" xr:uid="{332B9D63-3994-4B79-A056-F93738B3AD57}"/>
    <cellStyle name="Heading 2 2 3" xfId="495" xr:uid="{79CA1B26-F8F1-436D-B6CE-8A04F468F5B7}"/>
    <cellStyle name="Heading 2 2 3 2" xfId="1169" xr:uid="{8E078744-91B3-4D27-BFDD-2CE996F30CA4}"/>
    <cellStyle name="Heading 2 3" xfId="178" xr:uid="{2F507211-F9F8-4C5B-BF40-F2B56FFDF4C3}"/>
    <cellStyle name="Heading 2 3 2" xfId="259" xr:uid="{2C12FAEA-44F9-48DA-8362-0F4EFE967CB4}"/>
    <cellStyle name="Heading 2 3 2 2" xfId="498" xr:uid="{D11D8A0C-B10C-411D-A9C3-BA9892EC3674}"/>
    <cellStyle name="Heading 2 3 2 2 2" xfId="753" xr:uid="{D9C06E4B-3167-4954-B149-061235E20FC7}"/>
    <cellStyle name="Heading 2 3 2 2 2 2" xfId="1171" xr:uid="{D263B94E-1820-488B-B561-F08DE8140466}"/>
    <cellStyle name="Heading 2 3 2 2 3" xfId="1170" xr:uid="{415C8E76-F05F-4E98-AC18-F524F35F0803}"/>
    <cellStyle name="Heading 2 3 3" xfId="497" xr:uid="{14BA95F2-A64E-46F9-87CE-1E00BA51A8D4}"/>
    <cellStyle name="Heading 2 3 3 2" xfId="754" xr:uid="{851FCAEF-AF59-420E-B6AB-C5BBDF709490}"/>
    <cellStyle name="Heading 2 3 3 2 2" xfId="1173" xr:uid="{A22BFF85-8101-49BE-8608-616FC7C9DCBF}"/>
    <cellStyle name="Heading 2 3 3 3" xfId="1172" xr:uid="{D338C5FF-DAF9-414D-AC4A-92F143B80921}"/>
    <cellStyle name="Heading 2 5" xfId="21" xr:uid="{4C2AA6E7-CFA1-47BA-9F61-86460C87B3ED}"/>
    <cellStyle name="Heading 2 5 2" xfId="93" xr:uid="{EACAC1A8-0EE3-42B4-939F-B5E4F689E5FC}"/>
    <cellStyle name="Heading 2 5 2 2" xfId="260" xr:uid="{79F876FF-D933-4B5E-9A29-51586DD1973C}"/>
    <cellStyle name="Heading 2 5 2 2 2" xfId="501" xr:uid="{3BAA2A01-5AC4-460E-9F07-5A4D076B1E0D}"/>
    <cellStyle name="Heading 2 5 2 2 2 2" xfId="755" xr:uid="{73A66F23-61B2-454B-AE0A-C3590E1639A3}"/>
    <cellStyle name="Heading 2 5 2 2 2 2 2" xfId="1175" xr:uid="{C688B2AE-0D3F-4FE1-9C34-D981D1827A97}"/>
    <cellStyle name="Heading 2 5 2 2 2 3" xfId="1174" xr:uid="{8158B2A1-03E7-45B7-9D68-6418E5CBBB73}"/>
    <cellStyle name="Heading 2 5 2 3" xfId="500" xr:uid="{ED813638-DFD9-4CB2-9A46-39E687593CF0}"/>
    <cellStyle name="Heading 2 5 2 3 2" xfId="756" xr:uid="{C0AD50C3-6178-4DB6-B61F-3BE1EA58CD2B}"/>
    <cellStyle name="Heading 2 5 2 3 2 2" xfId="1177" xr:uid="{1EFE1D11-E56E-4984-B8B4-165C4956C4F2}"/>
    <cellStyle name="Heading 2 5 2 3 3" xfId="1176" xr:uid="{7FD06A58-BBF3-4C6E-BA41-AB9849948354}"/>
    <cellStyle name="Heading 2 5 3" xfId="141" xr:uid="{6A8EA52D-C71D-4BA9-A0AE-230BA6740EE3}"/>
    <cellStyle name="Heading 2 5 3 2" xfId="261" xr:uid="{FEC52A16-D801-42D0-8C15-80C9177188AE}"/>
    <cellStyle name="Heading 2 5 3 2 2" xfId="503" xr:uid="{A32A5435-E89D-43CC-BF53-CEC15D033D9E}"/>
    <cellStyle name="Heading 2 5 3 2 2 2" xfId="757" xr:uid="{E2677492-8AB5-4992-903E-6CCBDBABBA1D}"/>
    <cellStyle name="Heading 2 5 3 2 2 2 2" xfId="1179" xr:uid="{22EC1EA5-E444-43D8-AE8C-8AEC2AD12E47}"/>
    <cellStyle name="Heading 2 5 3 2 2 3" xfId="1178" xr:uid="{B0CEA866-58C4-4892-AE18-F1534F3C1EDE}"/>
    <cellStyle name="Heading 2 5 3 3" xfId="502" xr:uid="{E766F8D5-E78E-4A31-81B0-83F82047E5CA}"/>
    <cellStyle name="Heading 2 5 3 3 2" xfId="758" xr:uid="{B67AFBC6-F7C0-415D-8C26-873B60C6F4CB}"/>
    <cellStyle name="Heading 2 5 3 3 2 2" xfId="1181" xr:uid="{6B596FFA-AF43-47E7-9981-1CB3CDD3AD20}"/>
    <cellStyle name="Heading 2 5 3 3 3" xfId="1180" xr:uid="{067A6F72-C534-4823-ACCF-7C982B5FD40C}"/>
    <cellStyle name="Heading 2 5 4" xfId="499" xr:uid="{60B28E2B-7EF9-4C43-8022-5256D6E207F7}"/>
    <cellStyle name="Heading 2 5 4 2" xfId="759" xr:uid="{BC975052-1F7A-4697-95C5-B0CDB783DE2A}"/>
    <cellStyle name="Heading 2 5 4 2 2" xfId="1183" xr:uid="{570562D6-FFDE-45CB-A139-EFD8060D5E12}"/>
    <cellStyle name="Heading 2 5 4 3" xfId="1182" xr:uid="{4A33EFED-4252-4D12-AE4E-4109F34EE487}"/>
    <cellStyle name="Heading 2 6" xfId="22" xr:uid="{456FD02E-4E22-41DD-87DF-67122011BD9B}"/>
    <cellStyle name="Heading 2 6 2" xfId="94" xr:uid="{3E567ABB-8D1F-4677-8629-36CAB2364B61}"/>
    <cellStyle name="Heading 2 6 2 2" xfId="262" xr:uid="{F17D744F-D006-48FA-A63E-DFD712B263FE}"/>
    <cellStyle name="Heading 2 6 2 2 2" xfId="506" xr:uid="{DE2BA389-D9D8-480B-AB12-4E95B8BA93EA}"/>
    <cellStyle name="Heading 2 6 2 2 2 2" xfId="760" xr:uid="{32055ECA-D09A-492C-ACAF-1EAE48C83009}"/>
    <cellStyle name="Heading 2 6 2 2 2 2 2" xfId="1185" xr:uid="{53F0A90B-C78B-4C20-816F-B90F304F18D9}"/>
    <cellStyle name="Heading 2 6 2 2 2 3" xfId="1184" xr:uid="{ECB5CA00-E0CA-4BCD-A001-314E3516DCF6}"/>
    <cellStyle name="Heading 2 6 2 3" xfId="505" xr:uid="{AD33C042-5ECA-4134-A6EE-A741E34099C1}"/>
    <cellStyle name="Heading 2 6 2 3 2" xfId="761" xr:uid="{D3889C07-D729-45E3-AA12-4AF7D1D27524}"/>
    <cellStyle name="Heading 2 6 2 3 2 2" xfId="1187" xr:uid="{778C3F12-15A5-4C34-9E12-0C9B78716228}"/>
    <cellStyle name="Heading 2 6 2 3 3" xfId="1186" xr:uid="{239978B6-389F-4F92-8578-8E1C65EA983E}"/>
    <cellStyle name="Heading 2 6 3" xfId="142" xr:uid="{5EAFF254-6091-437E-8A46-FADF55ABF1A4}"/>
    <cellStyle name="Heading 2 6 3 2" xfId="263" xr:uid="{36E22820-E8E8-4C25-9CB1-50DE7811D4C9}"/>
    <cellStyle name="Heading 2 6 3 2 2" xfId="508" xr:uid="{E8A30413-C8EA-4D5A-8155-C30A0808C3E8}"/>
    <cellStyle name="Heading 2 6 3 2 2 2" xfId="762" xr:uid="{9BB09B2A-58FD-4634-9F27-F7D4B8DBD2BC}"/>
    <cellStyle name="Heading 2 6 3 2 2 2 2" xfId="1189" xr:uid="{6020DBB8-9F50-4A31-9730-852D341BD920}"/>
    <cellStyle name="Heading 2 6 3 2 2 3" xfId="1188" xr:uid="{0787B7F5-16D9-48C6-BE4F-3DE70B660D79}"/>
    <cellStyle name="Heading 2 6 3 3" xfId="507" xr:uid="{9800A1DD-8798-4C1D-8E6C-30B92411DC20}"/>
    <cellStyle name="Heading 2 6 3 3 2" xfId="763" xr:uid="{3BF417F2-15F6-4644-A247-1FE1427CFD91}"/>
    <cellStyle name="Heading 2 6 3 3 2 2" xfId="1191" xr:uid="{095092B6-0B4F-4BEB-B52E-E6F287E4272E}"/>
    <cellStyle name="Heading 2 6 3 3 3" xfId="1190" xr:uid="{1A67523B-222E-460F-B551-0D6FFBB5E559}"/>
    <cellStyle name="Heading 2 6 4" xfId="504" xr:uid="{60BC5E87-7952-4398-B5B0-8B8524DC10CA}"/>
    <cellStyle name="Heading 2 6 4 2" xfId="764" xr:uid="{2EAC0DE7-3F60-4E91-BF1B-DCB7AC9A5888}"/>
    <cellStyle name="Heading 2 6 4 2 2" xfId="1193" xr:uid="{550F66AA-9E8E-4E0C-ADB7-D7EA3CB04FBA}"/>
    <cellStyle name="Heading 2 6 4 3" xfId="1192" xr:uid="{4313070C-C255-47E8-871A-008DF1DC8B19}"/>
    <cellStyle name="Heading 3 2" xfId="95" xr:uid="{F514B9E1-707D-4ADA-8BE2-BC98AC3C317F}"/>
    <cellStyle name="Heading 3 2 2" xfId="264" xr:uid="{3D413978-0381-4584-94F1-01F0B64AE5EE}"/>
    <cellStyle name="Heading 3 2 2 2" xfId="510" xr:uid="{6DB3CC2F-F5E1-4F00-A956-B1775FEBBF80}"/>
    <cellStyle name="Heading 3 2 2 2 2" xfId="1194" xr:uid="{229E02BA-60DE-4DAE-A796-31264F8233B7}"/>
    <cellStyle name="Heading 3 2 3" xfId="509" xr:uid="{478CD2E1-0FD9-4F5B-B4EC-1C93A50D7BC7}"/>
    <cellStyle name="Heading 3 2 3 2" xfId="1195" xr:uid="{3394A2B0-EB93-454E-A13E-8F605426618D}"/>
    <cellStyle name="Heading 3 3" xfId="177" xr:uid="{14CB28EA-CB45-4302-9790-AEEC02FDD356}"/>
    <cellStyle name="Heading 3 3 2" xfId="265" xr:uid="{7290329E-9CBC-458E-9010-6D853A70AC93}"/>
    <cellStyle name="Heading 3 3 2 2" xfId="512" xr:uid="{EC022ADA-0743-44E5-99AC-840566D179BD}"/>
    <cellStyle name="Heading 3 3 2 2 2" xfId="765" xr:uid="{34113663-922F-4866-ABDE-053E61A49E8B}"/>
    <cellStyle name="Heading 3 3 2 2 2 2" xfId="1197" xr:uid="{E5C2200C-B74D-499B-92EE-1540B8395456}"/>
    <cellStyle name="Heading 3 3 2 2 3" xfId="1196" xr:uid="{730D1408-B152-41F1-950B-40018EBE345E}"/>
    <cellStyle name="Heading 3 3 3" xfId="511" xr:uid="{040BC274-81D9-4A49-9281-33DDA6B44766}"/>
    <cellStyle name="Heading 3 3 3 2" xfId="766" xr:uid="{823BE57D-B2F6-459D-9199-45C9CABF650A}"/>
    <cellStyle name="Heading 3 3 3 2 2" xfId="1199" xr:uid="{5427EBCE-1E8D-4F0E-B3FF-90D34C9D8EC8}"/>
    <cellStyle name="Heading 3 3 3 3" xfId="1198" xr:uid="{06DA07FC-8FE3-4A1F-A639-0DBE9374F165}"/>
    <cellStyle name="Heading 4 2" xfId="96" xr:uid="{53E1A535-4C47-4C14-9EBF-9E695B437935}"/>
    <cellStyle name="Heading 4 2 2" xfId="266" xr:uid="{E4519165-322D-4D23-9097-735CD78E2525}"/>
    <cellStyle name="Heading 4 2 2 2" xfId="514" xr:uid="{284C252D-7CF3-4F12-A53F-53EBC575AFBE}"/>
    <cellStyle name="Heading 4 2 2 2 2" xfId="1200" xr:uid="{D09D5E9C-270E-4BE7-9FE6-3D0014C678E4}"/>
    <cellStyle name="Heading 4 2 3" xfId="513" xr:uid="{75785B37-6BE7-44C4-A808-BBBFEF903114}"/>
    <cellStyle name="Heading 4 2 3 2" xfId="1201" xr:uid="{2EEAAAA9-1AB0-4845-A3CB-C1C9949D9D22}"/>
    <cellStyle name="Heading 5" xfId="137" xr:uid="{014CAD36-64EA-48FF-980D-47CE0D3010D6}"/>
    <cellStyle name="Heading 5 2" xfId="267" xr:uid="{D6ADF1A1-E104-42F9-BCC3-1FBAA7A53C8E}"/>
    <cellStyle name="Heading 5 2 2" xfId="516" xr:uid="{EEC84301-756F-4949-BEB7-31E37F8EADFE}"/>
    <cellStyle name="Heading 5 2 2 2" xfId="767" xr:uid="{5A6A3B4C-E87F-4BF5-97C6-69620C270FB5}"/>
    <cellStyle name="Heading 5 2 2 2 2" xfId="1203" xr:uid="{EFB546A3-7087-4984-8B14-3F6873DC14F9}"/>
    <cellStyle name="Heading 5 2 2 3" xfId="1202" xr:uid="{D856B0A5-3C2A-4817-AE19-6C909BE8A7F5}"/>
    <cellStyle name="Heading 5 3" xfId="515" xr:uid="{436C4583-80C1-4A60-AE5A-F1CC156D659E}"/>
    <cellStyle name="Heading 5 3 2" xfId="768" xr:uid="{0249DB3D-528C-454A-BF68-7DE2BF5302E8}"/>
    <cellStyle name="Heading 5 3 2 2" xfId="1205" xr:uid="{7D6041E2-BC37-4A7B-8636-B1DCAA97555A}"/>
    <cellStyle name="Heading 5 3 3" xfId="1204" xr:uid="{7411FD1C-7705-4C2A-918D-D02197A7C530}"/>
    <cellStyle name="Heading 6" xfId="473" xr:uid="{C1E43752-7374-4318-BA8D-6842DC84B588}"/>
    <cellStyle name="Heading 6 2" xfId="769" xr:uid="{3D75B661-A628-4CC8-B7A8-F39318471736}"/>
    <cellStyle name="Heading 6 2 2" xfId="1207" xr:uid="{36FFBB3E-FA5B-4030-ADBD-0F85A658EA17}"/>
    <cellStyle name="Heading 6 3" xfId="1206" xr:uid="{F0BB8C81-4D01-41AB-A063-7E31B2129F97}"/>
    <cellStyle name="Heading1" xfId="23" xr:uid="{5D319E8A-AB71-4BE7-9C6B-D2A445E56BEB}"/>
    <cellStyle name="Heading1 1" xfId="144" xr:uid="{F7207641-AA3A-44BF-8467-34FE513003DE}"/>
    <cellStyle name="Heading1 1 2" xfId="268" xr:uid="{8763BF37-445E-4E72-BA12-1B606B2820C3}"/>
    <cellStyle name="Heading1 1 2 2" xfId="519" xr:uid="{D09EF151-88C3-44A8-A266-0463152D08E3}"/>
    <cellStyle name="Heading1 1 2 2 2" xfId="770" xr:uid="{110CCEFC-CFB2-42E6-AFAA-2B934F4D928A}"/>
    <cellStyle name="Heading1 1 2 2 2 2" xfId="1209" xr:uid="{411C8180-6757-42B3-B038-CD25D5D919E1}"/>
    <cellStyle name="Heading1 1 2 2 3" xfId="1208" xr:uid="{B1A8E33F-237C-4C30-81B2-6CBC282B882E}"/>
    <cellStyle name="Heading1 1 3" xfId="518" xr:uid="{EC66B440-2036-42F5-AB97-AF1AB83EA6F6}"/>
    <cellStyle name="Heading1 1 3 2" xfId="771" xr:uid="{4C1DCF4C-FAFD-44FA-9FA7-6D127CA9A8A9}"/>
    <cellStyle name="Heading1 1 3 2 2" xfId="1211" xr:uid="{4832ED80-C55D-4365-90C3-FA07B900FB00}"/>
    <cellStyle name="Heading1 1 3 3" xfId="1210" xr:uid="{9900FD08-10D3-406C-A6DE-AE1F84AF6102}"/>
    <cellStyle name="Heading1 2" xfId="143" xr:uid="{BD4C4CBA-96E6-4E7F-A2F4-36D8CBE17E70}"/>
    <cellStyle name="Heading1 2 2" xfId="269" xr:uid="{FFB5C74C-7261-42AC-A084-FBDF7F6FDA25}"/>
    <cellStyle name="Heading1 2 2 2" xfId="521" xr:uid="{6172144D-7ACE-45AE-9364-3D1E906D38FD}"/>
    <cellStyle name="Heading1 2 2 2 2" xfId="772" xr:uid="{D4C3D5F6-D384-4840-A28C-185BEC3C7442}"/>
    <cellStyle name="Heading1 2 2 2 2 2" xfId="1213" xr:uid="{D35F562B-EA63-44E1-AE61-EA69A2908F90}"/>
    <cellStyle name="Heading1 2 2 2 3" xfId="1212" xr:uid="{E8473601-44BA-492D-8BDF-F9D7996D6B12}"/>
    <cellStyle name="Heading1 2 3" xfId="520" xr:uid="{8AB8E415-C2A2-4B54-B7F3-FB106F35CA8D}"/>
    <cellStyle name="Heading1 2 3 2" xfId="773" xr:uid="{DABF3BA9-4EE9-465F-AB64-430E320A350A}"/>
    <cellStyle name="Heading1 2 3 2 2" xfId="1215" xr:uid="{BBD296DF-7151-447B-848B-056ADF509E74}"/>
    <cellStyle name="Heading1 2 3 3" xfId="1214" xr:uid="{5E853B08-7062-4F0E-B13E-BFA489089D63}"/>
    <cellStyle name="Heading1 3" xfId="517" xr:uid="{29AF7C80-70BA-49F1-AE31-824984134130}"/>
    <cellStyle name="Heading1 3 2" xfId="774" xr:uid="{ED4F9BF0-48F7-4A8D-AF18-35210167D68B}"/>
    <cellStyle name="Heading1 3 2 2" xfId="1217" xr:uid="{0FE0BAD7-6F06-4F25-9A5F-1D5D5327414B}"/>
    <cellStyle name="Heading1 3 3" xfId="1216" xr:uid="{CADB71BD-640F-4882-858E-80F39A5E00E1}"/>
    <cellStyle name="Hyperlink" xfId="167" xr:uid="{4749EB36-855C-4DD5-B7CE-B438F12639B8}"/>
    <cellStyle name="Hyperlink 10" xfId="24" xr:uid="{98DDB65B-3885-4231-800E-89E3286A2160}"/>
    <cellStyle name="Hyperlink 10 2" xfId="97" xr:uid="{423F0C9D-4E70-442F-8666-9FE25740763D}"/>
    <cellStyle name="Hyperlink 10 2 2" xfId="271" xr:uid="{866028AE-93C1-4A9D-9414-6F3099F6B888}"/>
    <cellStyle name="Hyperlink 10 2 2 2" xfId="525" xr:uid="{475F7A59-88E2-406D-BB50-196088CB58A5}"/>
    <cellStyle name="Hyperlink 10 2 2 2 2" xfId="775" xr:uid="{F7156B38-C0AD-4378-A1E3-C98938CE9013}"/>
    <cellStyle name="Hyperlink 10 2 2 2 2 2" xfId="1219" xr:uid="{B529F2B8-0F33-410C-BED5-7C57D773F2BF}"/>
    <cellStyle name="Hyperlink 10 2 2 2 3" xfId="1218" xr:uid="{08DE0268-8C02-4AF2-9DA2-A533663C8B92}"/>
    <cellStyle name="Hyperlink 10 2 3" xfId="524" xr:uid="{85188639-09BB-4D1D-95F1-772322375E50}"/>
    <cellStyle name="Hyperlink 10 2 3 2" xfId="776" xr:uid="{E678FB6C-7B5A-40D9-847D-236342D2F02C}"/>
    <cellStyle name="Hyperlink 10 2 3 2 2" xfId="1221" xr:uid="{5700FDBA-A9F6-48A6-8F61-4467944998F1}"/>
    <cellStyle name="Hyperlink 10 2 3 3" xfId="1220" xr:uid="{4374118F-8686-4AB8-8EE3-D5A57AC21666}"/>
    <cellStyle name="Hyperlink 10 3" xfId="145" xr:uid="{01D06BBE-2ACC-4031-80AF-59AC44F511AA}"/>
    <cellStyle name="Hyperlink 10 3 2" xfId="272" xr:uid="{FCE27230-69B0-4FEF-BF74-75817FEDD962}"/>
    <cellStyle name="Hyperlink 10 3 2 2" xfId="527" xr:uid="{B835180E-78E0-49A2-939A-B4BC21CC9AE7}"/>
    <cellStyle name="Hyperlink 10 3 2 2 2" xfId="777" xr:uid="{3747115E-811D-4CAE-ACFE-1666AECF64F7}"/>
    <cellStyle name="Hyperlink 10 3 2 2 2 2" xfId="1223" xr:uid="{E8DB3FDE-02CE-49BD-A662-A6D43C25C95C}"/>
    <cellStyle name="Hyperlink 10 3 2 2 3" xfId="1222" xr:uid="{496AB501-8C5F-456B-90A3-AB0B02D0C02F}"/>
    <cellStyle name="Hyperlink 10 3 3" xfId="526" xr:uid="{22B10000-C079-4593-93B7-29016C087103}"/>
    <cellStyle name="Hyperlink 10 3 3 2" xfId="778" xr:uid="{F2E60A1A-0E76-4712-A27B-1FC0EA7DAE2B}"/>
    <cellStyle name="Hyperlink 10 3 3 2 2" xfId="1225" xr:uid="{4F52395E-952C-4501-9363-8DF2522534A6}"/>
    <cellStyle name="Hyperlink 10 3 3 3" xfId="1224" xr:uid="{7AF53C0B-9D7F-466C-AAA9-3D330AB5A261}"/>
    <cellStyle name="Hyperlink 10 4" xfId="523" xr:uid="{9A3919A6-5B94-47AA-AA39-712C1E567734}"/>
    <cellStyle name="Hyperlink 10 4 2" xfId="779" xr:uid="{47687888-054F-4248-A6BF-DFAB80C8E9F1}"/>
    <cellStyle name="Hyperlink 10 4 2 2" xfId="1227" xr:uid="{4F785562-796A-4206-A4DC-967EBC2748BD}"/>
    <cellStyle name="Hyperlink 10 4 3" xfId="1226" xr:uid="{C651222F-0686-4BA3-90D9-EDF30513C611}"/>
    <cellStyle name="Hyperlink 2" xfId="270" xr:uid="{066E39E4-54D0-4F61-94A0-080EA6488BD7}"/>
    <cellStyle name="Hyperlink 2 2" xfId="528" xr:uid="{5FC10BB6-CFD3-4813-BD43-6CF15F06F655}"/>
    <cellStyle name="Hyperlink 2 2 2" xfId="780" xr:uid="{41D0CA0F-8283-460C-BECB-D3254F6B7EC0}"/>
    <cellStyle name="Hyperlink 2 2 2 2" xfId="1229" xr:uid="{92EE1BEF-E6BE-41FB-8BEE-3AB6ACD3286B}"/>
    <cellStyle name="Hyperlink 2 2 3" xfId="1228" xr:uid="{267ABACC-12F3-4B71-9FB5-73C5F3105565}"/>
    <cellStyle name="Hyperlink 3" xfId="522" xr:uid="{A4B19038-3963-44E9-BCA3-8B3ECF41D49F}"/>
    <cellStyle name="Hyperlink 3 2" xfId="781" xr:uid="{45019498-C80B-4C83-93AE-AAA796667D7A}"/>
    <cellStyle name="Hyperlink 3 2 2" xfId="1231" xr:uid="{CE2A9A0A-811C-473F-BE74-29AF14B069FB}"/>
    <cellStyle name="Hyperlink 3 3" xfId="1230" xr:uid="{2C0261D8-B570-44B5-8002-485DC5528435}"/>
    <cellStyle name="Hyperlink 9" xfId="25" xr:uid="{D32D28DB-F014-4F8F-85D0-143BE01285EC}"/>
    <cellStyle name="Hyperlink 9 2" xfId="98" xr:uid="{BD00D9E1-71EA-4D42-9BBF-34D0986BEAF8}"/>
    <cellStyle name="Hyperlink 9 2 2" xfId="273" xr:uid="{A679B1D2-AB61-4B62-AA96-2FE94DD146EB}"/>
    <cellStyle name="Hyperlink 9 2 2 2" xfId="531" xr:uid="{A3044A48-49E1-45D1-A459-B95CF857D7DB}"/>
    <cellStyle name="Hyperlink 9 2 2 2 2" xfId="782" xr:uid="{A9BD5616-FD64-4C07-87B9-0201010FB6BC}"/>
    <cellStyle name="Hyperlink 9 2 2 2 2 2" xfId="1233" xr:uid="{97F83ED5-B61E-45A7-912F-CDEFF96D2F23}"/>
    <cellStyle name="Hyperlink 9 2 2 2 3" xfId="1232" xr:uid="{2FB2C017-53E2-4005-9D8D-6FE3A8F66AEE}"/>
    <cellStyle name="Hyperlink 9 2 3" xfId="530" xr:uid="{D426DA0A-0831-41CD-9B3E-EB117B450F7F}"/>
    <cellStyle name="Hyperlink 9 2 3 2" xfId="783" xr:uid="{900629C5-C4F5-435F-B08F-0BC64649DF1D}"/>
    <cellStyle name="Hyperlink 9 2 3 2 2" xfId="1235" xr:uid="{52200FBA-50A3-40F5-8994-97EF07E73E47}"/>
    <cellStyle name="Hyperlink 9 2 3 3" xfId="1234" xr:uid="{080DE512-D5F2-4B22-ABA0-6AEC5553AF7E}"/>
    <cellStyle name="Hyperlink 9 3" xfId="146" xr:uid="{FFD6F38C-E32E-4625-A8E8-D5203DCC3EA9}"/>
    <cellStyle name="Hyperlink 9 3 2" xfId="274" xr:uid="{DB7E9AE4-6F68-4C4E-A148-F43C85D7E08D}"/>
    <cellStyle name="Hyperlink 9 3 2 2" xfId="533" xr:uid="{5138DC1F-95F5-4A9E-AF98-8FF29E7432D4}"/>
    <cellStyle name="Hyperlink 9 3 2 2 2" xfId="784" xr:uid="{5D3F3388-40F0-44C8-BE8F-8A7C4F9C969D}"/>
    <cellStyle name="Hyperlink 9 3 2 2 2 2" xfId="1237" xr:uid="{F780FE79-69C4-471C-922A-6C2137CAA8A6}"/>
    <cellStyle name="Hyperlink 9 3 2 2 3" xfId="1236" xr:uid="{8D88E534-4295-417A-8F48-23211E29CE31}"/>
    <cellStyle name="Hyperlink 9 3 3" xfId="532" xr:uid="{66B3E25A-01BF-4C6C-BFDD-3B28099DCF93}"/>
    <cellStyle name="Hyperlink 9 3 3 2" xfId="785" xr:uid="{9AB8D397-C978-490B-B8DA-1452E98C91F3}"/>
    <cellStyle name="Hyperlink 9 3 3 2 2" xfId="1239" xr:uid="{9D97AC00-938E-44C3-AE5D-41E8BDFAC059}"/>
    <cellStyle name="Hyperlink 9 3 3 3" xfId="1238" xr:uid="{94EE6AD7-C1E4-4FB4-865A-76036BBF9655}"/>
    <cellStyle name="Hyperlink 9 4" xfId="529" xr:uid="{37BA6B53-1A7A-4409-AB28-9E7F8F4C0A42}"/>
    <cellStyle name="Hyperlink 9 4 2" xfId="786" xr:uid="{B724FD42-CD2A-4B6F-AC8B-D57645E0C5B7}"/>
    <cellStyle name="Hyperlink 9 4 2 2" xfId="1241" xr:uid="{6A4F64AC-CFCD-4DB2-9609-E9EC18B84D96}"/>
    <cellStyle name="Hyperlink 9 4 3" xfId="1240" xr:uid="{DF73402E-3988-4E42-AEB1-CA7921F9C85C}"/>
    <cellStyle name="Input 2" xfId="99" xr:uid="{39585427-C6B3-4898-B94A-890E2486AADA}"/>
    <cellStyle name="Input 2 2" xfId="275" xr:uid="{B3CBA08B-54D0-4FE1-B661-26F9020E5F8C}"/>
    <cellStyle name="Input 2 2 2" xfId="535" xr:uid="{5BAA59F9-0D35-4FAF-9A25-53343521C0A3}"/>
    <cellStyle name="Input 2 2 2 2" xfId="1242" xr:uid="{53D06480-9705-449F-A576-050027E43090}"/>
    <cellStyle name="Input 2 3" xfId="534" xr:uid="{ECFCB1CC-C68C-4CF0-8D88-ED153FBD41E6}"/>
    <cellStyle name="Input 2 3 2" xfId="1243" xr:uid="{C193BA17-CF15-4B93-A244-5F643EF868A1}"/>
    <cellStyle name="Linked Cell 2" xfId="100" xr:uid="{EA0EB827-6306-48BD-8E62-53C6FD3B56A7}"/>
    <cellStyle name="Linked Cell 2 2" xfId="276" xr:uid="{7B02F037-6EAE-4DE9-ACF6-5AB673D7A5A4}"/>
    <cellStyle name="Linked Cell 2 2 2" xfId="537" xr:uid="{A97375B8-50C3-4237-BC80-0D13EEDAFDF9}"/>
    <cellStyle name="Linked Cell 2 2 2 2" xfId="1244" xr:uid="{2FD026D4-37F2-4659-ADA5-13BFC4B46BE0}"/>
    <cellStyle name="Linked Cell 2 3" xfId="536" xr:uid="{A5ACE410-5631-4AED-84DC-D6971FF4AFFA}"/>
    <cellStyle name="Linked Cell 2 3 2" xfId="1245" xr:uid="{F86A53F2-33FB-4D84-BC63-C65C9431EAF4}"/>
    <cellStyle name="Neutral 12" xfId="26" xr:uid="{B4374938-61BB-453D-94CB-A5845FEEB338}"/>
    <cellStyle name="Neutral 12 2" xfId="102" xr:uid="{48633CED-2A2F-4B40-A39C-4A7C0615298E}"/>
    <cellStyle name="Neutral 12 2 2" xfId="277" xr:uid="{6B0946A5-66DF-47A7-949B-86E3E4C081FD}"/>
    <cellStyle name="Neutral 12 2 2 2" xfId="540" xr:uid="{9E2AB6FB-00A5-4B10-8ABC-4D8220E82850}"/>
    <cellStyle name="Neutral 12 2 2 2 2" xfId="787" xr:uid="{928E845A-FAEC-4A93-BB27-9ACFF947BA94}"/>
    <cellStyle name="Neutral 12 2 2 2 2 2" xfId="1247" xr:uid="{1CD0AEBC-3F91-45D0-ACD8-3F7943403A4F}"/>
    <cellStyle name="Neutral 12 2 2 2 3" xfId="1246" xr:uid="{D4742F90-7F95-4C39-B7E8-EFDCC6EFC46A}"/>
    <cellStyle name="Neutral 12 2 3" xfId="539" xr:uid="{C19F9AF3-111E-49C7-A1CD-009F369478B8}"/>
    <cellStyle name="Neutral 12 2 3 2" xfId="788" xr:uid="{E93AC4BD-700D-46A2-9416-ADF4FD8C19D7}"/>
    <cellStyle name="Neutral 12 2 3 2 2" xfId="1249" xr:uid="{94D3324D-585C-4B49-A155-FA4174F61139}"/>
    <cellStyle name="Neutral 12 2 3 3" xfId="1248" xr:uid="{4F444558-C594-4D5F-A41D-FBA23FA67720}"/>
    <cellStyle name="Neutral 12 3" xfId="147" xr:uid="{F671C0E6-6565-4BE5-B6F0-78D7620FFD20}"/>
    <cellStyle name="Neutral 12 3 2" xfId="278" xr:uid="{F499468A-DD7D-45C6-8EE2-2800BA50B308}"/>
    <cellStyle name="Neutral 12 3 2 2" xfId="542" xr:uid="{D0C7EE9C-7723-4180-A800-F72415EB53FE}"/>
    <cellStyle name="Neutral 12 3 2 2 2" xfId="789" xr:uid="{B1183275-4A84-4C6E-A993-221C2292A3CF}"/>
    <cellStyle name="Neutral 12 3 2 2 2 2" xfId="1251" xr:uid="{E12C3514-C0FB-4A7C-A23A-A5FFD95F58E9}"/>
    <cellStyle name="Neutral 12 3 2 2 3" xfId="1250" xr:uid="{6FF279ED-5D4D-4CCD-A9EC-B44181E98F43}"/>
    <cellStyle name="Neutral 12 3 3" xfId="541" xr:uid="{3BF51146-9321-4E3B-A60D-CBF9B9BF6CE6}"/>
    <cellStyle name="Neutral 12 3 3 2" xfId="790" xr:uid="{5DF4B90B-E8C5-4868-947E-E036A06FC89B}"/>
    <cellStyle name="Neutral 12 3 3 2 2" xfId="1253" xr:uid="{0CF19C32-A24F-40C0-9CFD-C3E2CD46667E}"/>
    <cellStyle name="Neutral 12 3 3 3" xfId="1252" xr:uid="{B7426807-F819-4D6F-A722-52537CF98883}"/>
    <cellStyle name="Neutral 12 4" xfId="538" xr:uid="{7EAD9F51-0DE1-4B55-8393-3CBA485D6AD3}"/>
    <cellStyle name="Neutral 12 4 2" xfId="791" xr:uid="{9DDEEE3B-CE36-47A8-A7F3-D57BC5998205}"/>
    <cellStyle name="Neutral 12 4 2 2" xfId="1255" xr:uid="{90EC4DDA-059A-4503-9499-D0B2D50C2E8E}"/>
    <cellStyle name="Neutral 12 4 3" xfId="1254" xr:uid="{DB1C874A-3ECB-465C-B97D-4D696C7686C1}"/>
    <cellStyle name="Neutral 13" xfId="27" xr:uid="{C9B1F5C6-A2EF-4194-B254-E84C2A49B61A}"/>
    <cellStyle name="Neutral 13 2" xfId="103" xr:uid="{65FC1317-F322-4350-84F1-937D76171347}"/>
    <cellStyle name="Neutral 13 2 2" xfId="279" xr:uid="{DFFB1844-C175-4C80-BF2D-758E281991F3}"/>
    <cellStyle name="Neutral 13 2 2 2" xfId="545" xr:uid="{2B9CFDE2-2164-4F0D-B69C-C69F7729B8D7}"/>
    <cellStyle name="Neutral 13 2 2 2 2" xfId="792" xr:uid="{47B0A8E2-B122-44E6-9D50-57A4F5A2EB59}"/>
    <cellStyle name="Neutral 13 2 2 2 2 2" xfId="1257" xr:uid="{C9E88ECA-DE14-4FA1-91E3-9F055FBCA61A}"/>
    <cellStyle name="Neutral 13 2 2 2 3" xfId="1256" xr:uid="{1DD59CA5-5EC0-499E-BF4E-CBCB5D3A629E}"/>
    <cellStyle name="Neutral 13 2 3" xfId="544" xr:uid="{D72C1D26-4EBF-4B00-9E8C-1C59EE5A2EDA}"/>
    <cellStyle name="Neutral 13 2 3 2" xfId="793" xr:uid="{82950609-A0B4-4089-9EBA-FEAFC1ED0DE2}"/>
    <cellStyle name="Neutral 13 2 3 2 2" xfId="1259" xr:uid="{A49CE6F4-7385-4531-B88D-C673706327CA}"/>
    <cellStyle name="Neutral 13 2 3 3" xfId="1258" xr:uid="{E36D3235-2A16-4C91-8E7E-D07D74C4222A}"/>
    <cellStyle name="Neutral 13 3" xfId="148" xr:uid="{C98471DE-D2A4-4CD1-B70B-6447739589E1}"/>
    <cellStyle name="Neutral 13 3 2" xfId="280" xr:uid="{9664B9C7-8380-4A18-B90C-A83E245C60E2}"/>
    <cellStyle name="Neutral 13 3 2 2" xfId="547" xr:uid="{4BBFC36E-743F-4F8C-8EFE-80BBDAFF39CC}"/>
    <cellStyle name="Neutral 13 3 2 2 2" xfId="794" xr:uid="{211E8C23-A914-4071-A676-BFD84A0C84BB}"/>
    <cellStyle name="Neutral 13 3 2 2 2 2" xfId="1261" xr:uid="{4A7A5894-291B-4F52-BF5E-7D93021732AA}"/>
    <cellStyle name="Neutral 13 3 2 2 3" xfId="1260" xr:uid="{33F5FA30-B762-433C-9365-7BF42F07249A}"/>
    <cellStyle name="Neutral 13 3 3" xfId="546" xr:uid="{2C4A3C9A-4844-4058-B250-367191D3D79C}"/>
    <cellStyle name="Neutral 13 3 3 2" xfId="795" xr:uid="{CF3E248C-207A-4FA2-9E68-3E1F64E61284}"/>
    <cellStyle name="Neutral 13 3 3 2 2" xfId="1263" xr:uid="{6C6BCEE5-8930-4A3E-8D8B-6C049152B386}"/>
    <cellStyle name="Neutral 13 3 3 3" xfId="1262" xr:uid="{A58E749F-3FD6-40B1-B7B1-2F702AAA1E47}"/>
    <cellStyle name="Neutral 13 4" xfId="543" xr:uid="{4E36828D-ED73-45E3-B8F7-B42CA7A147D6}"/>
    <cellStyle name="Neutral 13 4 2" xfId="796" xr:uid="{11F1A91F-E7B9-4C00-9779-6991AB01FDA0}"/>
    <cellStyle name="Neutral 13 4 2 2" xfId="1265" xr:uid="{F160EEEB-2876-4DA5-BC44-1751A47E3431}"/>
    <cellStyle name="Neutral 13 4 3" xfId="1264" xr:uid="{EF629D01-5A83-4049-87E4-5B99FA4BFDF3}"/>
    <cellStyle name="Neutral 2" xfId="101" xr:uid="{F65C7782-A18B-449A-83F6-8430315E92DF}"/>
    <cellStyle name="Neutral 2 2" xfId="281" xr:uid="{B3E5B913-728A-4904-BE4D-EEF975B800D5}"/>
    <cellStyle name="Neutral 2 2 2" xfId="549" xr:uid="{C0463101-1EB0-4046-A434-41BC8159B3F1}"/>
    <cellStyle name="Neutral 2 2 2 2" xfId="1266" xr:uid="{4C0C3D20-BCB6-4E26-8CBB-F6B0C346CB82}"/>
    <cellStyle name="Neutral 2 3" xfId="548" xr:uid="{CEB18169-37DC-4AA5-B828-418032DCDACB}"/>
    <cellStyle name="Neutral 2 3 2" xfId="1267" xr:uid="{E6F0D9B7-523B-4E1A-B950-454EA780581F}"/>
    <cellStyle name="Neutral 3" xfId="174" xr:uid="{1740517F-C82A-4C4D-AE2C-B40A95EF60AE}"/>
    <cellStyle name="Neutral 3 2" xfId="282" xr:uid="{39BD0351-D678-467C-B070-610B29B5F74D}"/>
    <cellStyle name="Neutral 3 2 2" xfId="551" xr:uid="{DF3A7A69-C2D5-49B9-9A7D-2F1C40CF2BAE}"/>
    <cellStyle name="Neutral 3 2 2 2" xfId="797" xr:uid="{5978AE23-C905-46C6-8A8D-3F33CB8CD674}"/>
    <cellStyle name="Neutral 3 2 2 2 2" xfId="1269" xr:uid="{77DD674C-A825-4E2E-833F-655AF0C5F99E}"/>
    <cellStyle name="Neutral 3 2 2 3" xfId="1268" xr:uid="{A9ACCA6C-D5B1-4FCC-8988-BF4AA2A1855A}"/>
    <cellStyle name="Neutral 3 3" xfId="550" xr:uid="{3EB48699-74C7-43C4-8EC9-8A344E1FD86E}"/>
    <cellStyle name="Neutral 3 3 2" xfId="798" xr:uid="{F8562A78-3029-43BE-BE4C-A4CC479A8807}"/>
    <cellStyle name="Neutral 3 3 2 2" xfId="1271" xr:uid="{482DFFEB-A81F-4DED-A48B-496229AA3929}"/>
    <cellStyle name="Neutral 3 3 3" xfId="1270" xr:uid="{D35C9B26-7D7E-4C7F-8A3E-9F4AB674B831}"/>
    <cellStyle name="Normal" xfId="0" builtinId="0" customBuiltin="1"/>
    <cellStyle name="Normal 2" xfId="42" xr:uid="{1F3A0A76-2A76-4491-BEF7-0EF68FAA911B}"/>
    <cellStyle name="Normal 2 2" xfId="283" xr:uid="{4949A413-0C05-4CEE-BA0A-DBD9C1BD14D8}"/>
    <cellStyle name="Normal 2 2 2" xfId="553" xr:uid="{395303EB-3786-4498-9C7A-85A6CE9B381E}"/>
    <cellStyle name="Normal 2 2 2 2" xfId="799" xr:uid="{33AED512-0EB8-4834-BA8D-167CD269D658}"/>
    <cellStyle name="Normal 2 2 2 2 2" xfId="1273" xr:uid="{8F572509-208A-4678-BD3D-4DD00ED3C56B}"/>
    <cellStyle name="Normal 2 2 2 3" xfId="1272" xr:uid="{2C4EE2E2-A31D-4F05-BEE1-B33D4510877F}"/>
    <cellStyle name="Normal 2 3" xfId="552" xr:uid="{AFE0C414-348C-47FA-A462-7851D38C33D2}"/>
    <cellStyle name="Normal 2 3 2" xfId="800" xr:uid="{AD688792-D8A2-4CA8-B64C-7FFF1054750F}"/>
    <cellStyle name="Normal 2 3 2 2" xfId="1275" xr:uid="{357D3D07-9ADC-40AF-9997-20C000D210E9}"/>
    <cellStyle name="Normal 2 3 3" xfId="1274" xr:uid="{41119BD9-2CEA-4ED4-8982-F01D6A3F48B0}"/>
    <cellStyle name="Normal 3" xfId="119" xr:uid="{85356FDC-0B5D-45C8-9157-C9CB0E5313E8}"/>
    <cellStyle name="Normal 3 2" xfId="284" xr:uid="{6577EEFB-FC98-444C-BD25-C7B1141C4600}"/>
    <cellStyle name="Normal 3 2 2" xfId="555" xr:uid="{DCD22883-0366-4953-AE34-FFCED031386D}"/>
    <cellStyle name="Normal 3 2 2 2" xfId="801" xr:uid="{62C546F8-DF23-401C-AA43-621D8BFF3B80}"/>
    <cellStyle name="Normal 3 2 2 2 2" xfId="1278" xr:uid="{468B1A4E-C3D4-415A-8825-99754F7A74CA}"/>
    <cellStyle name="Normal 3 2 2 3" xfId="1277" xr:uid="{596AAF22-9EAF-45D4-A09F-3804E3300746}"/>
    <cellStyle name="Normal 3 3" xfId="554" xr:uid="{3D249D60-907C-4618-B78C-0C037B40E08F}"/>
    <cellStyle name="Normal 3 3 2" xfId="802" xr:uid="{8A6665E2-30C4-4DC8-A8CB-53E88525026C}"/>
    <cellStyle name="Normal 3 3 2 2" xfId="1280" xr:uid="{0397A1C8-9F1B-4413-A8DD-F7DA89A58557}"/>
    <cellStyle name="Normal 3 3 3" xfId="1279" xr:uid="{6EA09E69-B6A9-46D5-A2B9-9CBCADE2FFA7}"/>
    <cellStyle name="Normal 3 4" xfId="1276" xr:uid="{28524567-6041-493A-9F81-E95517528B14}"/>
    <cellStyle name="Normal 4" xfId="318" xr:uid="{30B5A277-889C-44DA-BA23-EB7013D24AB2}"/>
    <cellStyle name="Normal 4 2" xfId="803" xr:uid="{A1E79DE8-875B-4344-ABD6-6BB1B688D13A}"/>
    <cellStyle name="Normal 4 2 2" xfId="1282" xr:uid="{666BF0F8-458D-41C7-B703-8B2E5DA735D4}"/>
    <cellStyle name="Normal 4 3" xfId="1281" xr:uid="{B5059EA3-10A1-4E57-B1F3-2E0E1E819F86}"/>
    <cellStyle name="Normal 5" xfId="634" xr:uid="{B6447B22-7AD1-437C-A68E-7A378D0C248B}"/>
    <cellStyle name="Normal 5 2" xfId="804" xr:uid="{81148EF4-A6F6-46B1-AD1D-F133C847C329}"/>
    <cellStyle name="Normal 5 2 2" xfId="1284" xr:uid="{004EB845-BACF-435E-B4E6-6A4218A677CA}"/>
    <cellStyle name="Normal 5 3" xfId="1283" xr:uid="{3C180D4A-AABB-4EE1-AFF8-AACFDA6C7F24}"/>
    <cellStyle name="Normal 5 4" xfId="1437" xr:uid="{6B934EF4-351B-40A4-8543-530319EBAFD0}"/>
    <cellStyle name="Normal 6" xfId="636" xr:uid="{EC7F607D-3FC9-4880-9362-23157FD76C98}"/>
    <cellStyle name="Normal 6 2" xfId="637" xr:uid="{15BC87B5-C241-449C-BDD5-FC80F3AE31DA}"/>
    <cellStyle name="Normal 6 2 2" xfId="1286" xr:uid="{9F538EA3-C938-41E3-BB42-BA00385416D5}"/>
    <cellStyle name="Normal 6 2 3" xfId="1439" xr:uid="{14AF47A4-E9A3-4F6A-8BAC-517D801F28DD}"/>
    <cellStyle name="Normal 6 3" xfId="805" xr:uid="{B770DBC3-0F0F-4DF9-AAF8-472156AB0EAD}"/>
    <cellStyle name="Normal 6 3 2" xfId="1287" xr:uid="{66C287AC-0985-4539-874C-413F4D83831B}"/>
    <cellStyle name="Normal 6 4" xfId="1285" xr:uid="{BF76509A-9D05-4714-84CB-12BFFB9DB1B4}"/>
    <cellStyle name="Normal 6 5" xfId="1438" xr:uid="{476DC9C7-677C-425B-A608-E3DC9EEEBE6D}"/>
    <cellStyle name="Normal_Sheet2" xfId="28" xr:uid="{2EE4DDF2-DA8B-4D02-93F9-0E9B71E02BFD}"/>
    <cellStyle name="Normal_Sheet4_1" xfId="29" xr:uid="{836C6EFE-562F-4D07-804D-B7184B32E836}"/>
    <cellStyle name="Note 2" xfId="104" xr:uid="{1EA7CACF-FF77-431B-9322-AC75D7527028}"/>
    <cellStyle name="Note 2 2" xfId="285" xr:uid="{3E761EB4-4CA5-4D0D-B6B4-13FD05CF6D97}"/>
    <cellStyle name="Note 2 2 2" xfId="557" xr:uid="{74B73751-776B-48C8-A5CA-AF7FF2B36ACD}"/>
    <cellStyle name="Note 2 2 2 2" xfId="806" xr:uid="{6D095B71-EB78-4EFF-8033-82600154D8E6}"/>
    <cellStyle name="Note 2 2 2 2 2" xfId="1289" xr:uid="{5267B015-13AF-4306-87DC-B4C2B68858BA}"/>
    <cellStyle name="Note 2 2 2 3" xfId="1288" xr:uid="{FF358545-CCB4-4F42-B25E-82B899B7C7FE}"/>
    <cellStyle name="Note 2 3" xfId="556" xr:uid="{CECA9053-640E-4AF8-8A59-3AE7CF8AF81D}"/>
    <cellStyle name="Note 2 3 2" xfId="807" xr:uid="{2A1573B9-1610-40B6-B44E-17254D980348}"/>
    <cellStyle name="Note 2 3 2 2" xfId="1291" xr:uid="{842AC6E5-36BA-4342-8A74-3C2C166A33B6}"/>
    <cellStyle name="Note 2 3 3" xfId="1290" xr:uid="{CF42D723-3219-4AE9-B9CC-ECC07F83C875}"/>
    <cellStyle name="Note 3" xfId="173" xr:uid="{F8B5AE98-930D-4C06-A168-112364404454}"/>
    <cellStyle name="Note 3 2" xfId="286" xr:uid="{FA3EC985-4EF6-43A5-9073-2E48636C6155}"/>
    <cellStyle name="Note 3 2 2" xfId="559" xr:uid="{B3C75804-0D30-4F21-A18C-30B28E15654C}"/>
    <cellStyle name="Note 3 2 2 2" xfId="808" xr:uid="{4FA17DB3-761B-4594-821F-3716E2647B98}"/>
    <cellStyle name="Note 3 2 2 2 2" xfId="1293" xr:uid="{CEFF6A2C-FE82-4699-8C6E-119799DBB5B7}"/>
    <cellStyle name="Note 3 2 2 3" xfId="1292" xr:uid="{9098E55E-6C63-42E3-A4BA-ECE083AC5FC4}"/>
    <cellStyle name="Note 3 3" xfId="558" xr:uid="{C3B5A616-FFEF-4248-981B-6B38D0384836}"/>
    <cellStyle name="Note 3 3 2" xfId="809" xr:uid="{21653452-0814-4903-820F-6B0B80422620}"/>
    <cellStyle name="Note 3 3 2 2" xfId="1295" xr:uid="{CCA73D8B-3C52-48C2-9BBC-E1F9A9CF8C8B}"/>
    <cellStyle name="Note 3 3 3" xfId="1294" xr:uid="{0DD98100-AB69-4F2F-988A-B2FD957E1F50}"/>
    <cellStyle name="Note 7" xfId="30" xr:uid="{08F530FC-3D5C-4930-A900-7E26EF1D46EB}"/>
    <cellStyle name="Note 7 2" xfId="105" xr:uid="{FBDA4E95-37E5-43D5-8E88-D3A38C9E606A}"/>
    <cellStyle name="Note 7 2 2" xfId="287" xr:uid="{891B07BF-1AD6-40E0-A5F8-AB2C40E3C902}"/>
    <cellStyle name="Note 7 2 2 2" xfId="562" xr:uid="{72844A6E-1E0E-4D5E-B21E-EEDC40E8F94C}"/>
    <cellStyle name="Note 7 2 2 2 2" xfId="810" xr:uid="{0497FE7C-1289-49C0-9188-7F8196DF1637}"/>
    <cellStyle name="Note 7 2 2 2 2 2" xfId="1297" xr:uid="{1856EC05-D7E7-4262-9F5F-D4263D3C2401}"/>
    <cellStyle name="Note 7 2 2 2 3" xfId="1296" xr:uid="{63B91E51-24A7-4362-96D9-0402A03E7C6A}"/>
    <cellStyle name="Note 7 2 3" xfId="561" xr:uid="{64147F85-D7E7-4A1C-AE5C-CEAB4E3805FA}"/>
    <cellStyle name="Note 7 2 3 2" xfId="811" xr:uid="{EE3CB2C5-EDFD-4925-9F76-095A5E935756}"/>
    <cellStyle name="Note 7 2 3 2 2" xfId="1299" xr:uid="{DFA5D7EA-9EC0-45E3-8673-DE04A3B48858}"/>
    <cellStyle name="Note 7 2 3 3" xfId="1298" xr:uid="{1113736C-EA12-46AE-BD9B-AB86FC3F5C29}"/>
    <cellStyle name="Note 7 3" xfId="149" xr:uid="{92848550-963A-4055-B692-6D1DF8FDDE5B}"/>
    <cellStyle name="Note 7 3 2" xfId="288" xr:uid="{D76CF7FF-9DE5-4D05-835E-7260A79F4060}"/>
    <cellStyle name="Note 7 3 2 2" xfId="564" xr:uid="{C3BACC72-A63E-4176-A8E5-F1F27E3C4A04}"/>
    <cellStyle name="Note 7 3 2 2 2" xfId="812" xr:uid="{FC03C01E-DE08-4554-B8FD-8F9156A56377}"/>
    <cellStyle name="Note 7 3 2 2 2 2" xfId="1301" xr:uid="{B719FC5A-83E0-48BB-8E82-4C0F710675B7}"/>
    <cellStyle name="Note 7 3 2 2 3" xfId="1300" xr:uid="{5522920F-1B96-430A-9F3F-30A152BB00DE}"/>
    <cellStyle name="Note 7 3 3" xfId="563" xr:uid="{B276B176-F120-4BE0-B5FE-08EFE9F4199A}"/>
    <cellStyle name="Note 7 3 3 2" xfId="813" xr:uid="{0EA5E7C4-0985-46B0-966C-6D7C2688E362}"/>
    <cellStyle name="Note 7 3 3 2 2" xfId="1303" xr:uid="{EAFF00C3-380C-4EFD-BEEF-90B4B392888E}"/>
    <cellStyle name="Note 7 3 3 3" xfId="1302" xr:uid="{13A484AA-22D7-44CC-8AA5-8F2687F1C34F}"/>
    <cellStyle name="Note 7 4" xfId="560" xr:uid="{36EF9AB3-5F8D-435F-8B13-AC6F9AC60C87}"/>
    <cellStyle name="Note 7 4 2" xfId="814" xr:uid="{299E3D20-A9E0-4B8A-BBF4-6FCE667F0E61}"/>
    <cellStyle name="Note 7 4 2 2" xfId="1305" xr:uid="{FB5338F7-0AD0-4D94-8005-C337381FFA8D}"/>
    <cellStyle name="Note 7 4 3" xfId="1304" xr:uid="{0167D6F5-2E68-421A-8DF6-5189F1F06412}"/>
    <cellStyle name="Note 8" xfId="31" xr:uid="{09DDFA53-8CC5-473F-8E96-71CF5D7EC653}"/>
    <cellStyle name="Note 8 2" xfId="106" xr:uid="{9A209A69-A8A8-41EB-B420-2F0BB974DBC0}"/>
    <cellStyle name="Note 8 2 2" xfId="289" xr:uid="{4595F503-57D3-4B61-A490-8390265E641A}"/>
    <cellStyle name="Note 8 2 2 2" xfId="567" xr:uid="{949DFF53-5A7B-49F0-B82D-1099C0A5FD22}"/>
    <cellStyle name="Note 8 2 2 2 2" xfId="815" xr:uid="{0E10C146-B269-4FA3-873A-3424850ABD4D}"/>
    <cellStyle name="Note 8 2 2 2 2 2" xfId="1307" xr:uid="{D07EFEF2-2393-4BF9-81CD-59107052939F}"/>
    <cellStyle name="Note 8 2 2 2 3" xfId="1306" xr:uid="{66F1D439-7400-4423-A26D-4A1DEEE46324}"/>
    <cellStyle name="Note 8 2 3" xfId="566" xr:uid="{455D2B3E-1C50-4132-AE06-1BF11F68B2AE}"/>
    <cellStyle name="Note 8 2 3 2" xfId="816" xr:uid="{2B0080EF-71A1-4DFF-BA87-3616B3BC992F}"/>
    <cellStyle name="Note 8 2 3 2 2" xfId="1309" xr:uid="{7A10A1DE-6BF1-4093-A569-611356ED8AEE}"/>
    <cellStyle name="Note 8 2 3 3" xfId="1308" xr:uid="{C6786F7F-F0E9-4CDB-8A17-0C740B397E09}"/>
    <cellStyle name="Note 8 3" xfId="150" xr:uid="{EF388E81-F45F-49A1-9299-5EB6D8B4A6B3}"/>
    <cellStyle name="Note 8 3 2" xfId="290" xr:uid="{22A3C9FC-60FF-4CE5-A029-763A58EE4A69}"/>
    <cellStyle name="Note 8 3 2 2" xfId="569" xr:uid="{110C999F-2F26-41A0-9805-86C11F56359B}"/>
    <cellStyle name="Note 8 3 2 2 2" xfId="817" xr:uid="{1747BACB-8807-428D-AEF9-0CBD7C59D5EB}"/>
    <cellStyle name="Note 8 3 2 2 2 2" xfId="1311" xr:uid="{C2CEADAD-CB0E-4271-919B-B4830A2B4EDA}"/>
    <cellStyle name="Note 8 3 2 2 3" xfId="1310" xr:uid="{951767BB-AE51-49F0-9B89-157D6F4CD544}"/>
    <cellStyle name="Note 8 3 3" xfId="568" xr:uid="{BD4E87D8-DA91-4FEA-B5E7-55E8BC55134F}"/>
    <cellStyle name="Note 8 3 3 2" xfId="818" xr:uid="{66F7FB01-3388-4FB1-873E-8E6A5ED4BC2F}"/>
    <cellStyle name="Note 8 3 3 2 2" xfId="1313" xr:uid="{B1D5626B-4836-4967-AB15-926D4B708EFC}"/>
    <cellStyle name="Note 8 3 3 3" xfId="1312" xr:uid="{997879E3-9A6C-4F40-8278-F89AE1DAC45C}"/>
    <cellStyle name="Note 8 4" xfId="565" xr:uid="{8333AFEC-EE75-4F71-B2DF-427AE5A03480}"/>
    <cellStyle name="Note 8 4 2" xfId="819" xr:uid="{EFE4EF04-8B6E-4814-9A72-237F16AEF0E6}"/>
    <cellStyle name="Note 8 4 2 2" xfId="1315" xr:uid="{F3D9A950-89F3-4CFB-B360-150782CD96C9}"/>
    <cellStyle name="Note 8 4 3" xfId="1314" xr:uid="{A96BA5DC-08A1-4332-BBE2-DB2F0DCCD680}"/>
    <cellStyle name="Output 2" xfId="107" xr:uid="{2A14600F-2BE8-4E39-89DC-0D3CCEE18BD7}"/>
    <cellStyle name="Output 2 2" xfId="291" xr:uid="{B2D949C9-04F3-4D21-9025-D916EEC82A01}"/>
    <cellStyle name="Output 2 2 2" xfId="571" xr:uid="{621D8A5F-9762-4044-9BCD-95BD151BBA9C}"/>
    <cellStyle name="Output 2 2 2 2" xfId="1316" xr:uid="{AA951FBE-3D6F-4BC9-A660-5FB3BEB58F95}"/>
    <cellStyle name="Output 2 3" xfId="570" xr:uid="{EF27701C-B24B-4D72-93FC-8A93019B2138}"/>
    <cellStyle name="Output 2 3 2" xfId="1317" xr:uid="{B7B4BEC3-0FC5-49B1-92E0-1F3C2D1BEA8A}"/>
    <cellStyle name="Result" xfId="32" xr:uid="{1DCE3C2E-8AF4-46DB-B34C-F76BFAEFEAA6}"/>
    <cellStyle name="Result 1" xfId="33" xr:uid="{E274EF1C-A64F-4403-9378-C98A404C820F}"/>
    <cellStyle name="Result 1 2" xfId="108" xr:uid="{913F373E-23B1-4E26-A7A7-2FD6B730D4C1}"/>
    <cellStyle name="Result 1 2 2" xfId="292" xr:uid="{6CC2C237-2E2F-4F02-9868-BC08BB3068C7}"/>
    <cellStyle name="Result 1 2 2 2" xfId="575" xr:uid="{552B82AC-C457-46C7-8A21-619EEC8C1CB7}"/>
    <cellStyle name="Result 1 2 2 2 2" xfId="820" xr:uid="{AAC67317-832C-4F8E-A180-5626054593DC}"/>
    <cellStyle name="Result 1 2 2 2 2 2" xfId="1319" xr:uid="{B3488893-B9BE-4E2D-B7BF-2C19106D03F6}"/>
    <cellStyle name="Result 1 2 2 2 3" xfId="1318" xr:uid="{3687241E-2AAE-412E-83B7-2BD7F4636B44}"/>
    <cellStyle name="Result 1 2 3" xfId="574" xr:uid="{1F723B7E-C4AC-406A-A980-E94ECFE27B86}"/>
    <cellStyle name="Result 1 2 3 2" xfId="821" xr:uid="{E3510521-39FB-496A-BA42-E323C54EFB4F}"/>
    <cellStyle name="Result 1 2 3 2 2" xfId="1321" xr:uid="{090E3D40-A0CA-443B-AF4E-34B9031DECA3}"/>
    <cellStyle name="Result 1 2 3 3" xfId="1320" xr:uid="{B8C8685D-1A83-4FD2-BC19-C6DB6C7E6E0F}"/>
    <cellStyle name="Result 1 3" xfId="152" xr:uid="{C7482F79-345C-4712-BD59-889E1FBA6180}"/>
    <cellStyle name="Result 1 3 2" xfId="293" xr:uid="{95D315ED-B772-45E9-81D4-B269C4F6EAE9}"/>
    <cellStyle name="Result 1 3 2 2" xfId="577" xr:uid="{06555E5E-1828-4455-B88C-EE3657BDC4D7}"/>
    <cellStyle name="Result 1 3 2 2 2" xfId="822" xr:uid="{77C7B127-91F7-4C1E-973F-8B32BD65A649}"/>
    <cellStyle name="Result 1 3 2 2 2 2" xfId="1323" xr:uid="{0361309C-7429-4E50-808E-970C97CB8A3B}"/>
    <cellStyle name="Result 1 3 2 2 3" xfId="1322" xr:uid="{6E2F4A09-04D5-4BD0-9363-D3EFD1C726DB}"/>
    <cellStyle name="Result 1 3 3" xfId="576" xr:uid="{C9D2CB48-685B-402C-92D3-69D3947578B5}"/>
    <cellStyle name="Result 1 3 3 2" xfId="823" xr:uid="{34556A2E-8B02-4A1A-BD7C-4B9585A3BD51}"/>
    <cellStyle name="Result 1 3 3 2 2" xfId="1325" xr:uid="{343CA877-5F92-4CA3-BD66-0395132BE00E}"/>
    <cellStyle name="Result 1 3 3 3" xfId="1324" xr:uid="{BE1AF8C7-B49B-4B02-BA00-84B309E7275F}"/>
    <cellStyle name="Result 1 4" xfId="573" xr:uid="{2622B1CE-F71B-43E0-868A-1FEBAA33D1A4}"/>
    <cellStyle name="Result 1 4 2" xfId="824" xr:uid="{D7DB5C82-6511-4C46-925B-E6A993551C98}"/>
    <cellStyle name="Result 1 4 2 2" xfId="1327" xr:uid="{313E7DF9-814E-4A21-BABE-8E8F973570E4}"/>
    <cellStyle name="Result 1 4 3" xfId="1326" xr:uid="{4BA32FC6-6252-45E0-AC47-34365C017FB9}"/>
    <cellStyle name="Result 2" xfId="153" xr:uid="{DA68EA22-59AF-419A-93CF-164D2063F5E5}"/>
    <cellStyle name="Result 2 2" xfId="294" xr:uid="{1782E4A5-69D1-41AF-8602-82EEF7A1FF93}"/>
    <cellStyle name="Result 2 2 2" xfId="579" xr:uid="{1D285F11-B1E1-421B-8FD8-5A421F0417C0}"/>
    <cellStyle name="Result 2 2 2 2" xfId="825" xr:uid="{AD2FF0AE-6D7B-436D-901B-31800FABB0F8}"/>
    <cellStyle name="Result 2 2 2 2 2" xfId="1329" xr:uid="{E27CAD7B-DAC9-4710-AABA-E2E786204583}"/>
    <cellStyle name="Result 2 2 2 3" xfId="1328" xr:uid="{B964A1FE-9D53-4FB7-BBE6-AF5737310B3B}"/>
    <cellStyle name="Result 2 3" xfId="578" xr:uid="{A2AE4399-FEEC-430E-8EB4-FA337DCEDE1D}"/>
    <cellStyle name="Result 2 3 2" xfId="826" xr:uid="{867DC1B0-9DDA-46BD-9EF0-9DFB2ECBB30B}"/>
    <cellStyle name="Result 2 3 2 2" xfId="1331" xr:uid="{898F21B9-5EE7-4A78-96FB-3DEDFC1A0CB9}"/>
    <cellStyle name="Result 2 3 3" xfId="1330" xr:uid="{9AEBDC8D-C558-40E0-9620-FA6CE7EDA416}"/>
    <cellStyle name="Result 3" xfId="151" xr:uid="{AED8C8A8-CD27-46D6-AF08-362DC829E89D}"/>
    <cellStyle name="Result 3 2" xfId="295" xr:uid="{69296FBF-52B4-4B12-89F1-81A1E14B8C77}"/>
    <cellStyle name="Result 3 2 2" xfId="581" xr:uid="{EAEFEC70-B703-444D-85AE-B564F827FA3C}"/>
    <cellStyle name="Result 3 2 2 2" xfId="827" xr:uid="{C94EE36D-C946-4B2A-B47D-02981B1C4B39}"/>
    <cellStyle name="Result 3 2 2 2 2" xfId="1333" xr:uid="{38A6B16C-E15C-4484-A35A-352B646C270E}"/>
    <cellStyle name="Result 3 2 2 3" xfId="1332" xr:uid="{3C7CC80B-3D1A-46D3-A9B0-A3C2095AAFAF}"/>
    <cellStyle name="Result 3 3" xfId="580" xr:uid="{1A65FBBE-AB87-416E-A04D-557D54AE93F2}"/>
    <cellStyle name="Result 3 3 2" xfId="828" xr:uid="{1E4F25A4-1DE9-430F-BB96-A599954109CF}"/>
    <cellStyle name="Result 3 3 2 2" xfId="1335" xr:uid="{829EE725-F7F1-4070-8096-1889DAA7376C}"/>
    <cellStyle name="Result 3 3 3" xfId="1334" xr:uid="{28082B50-3E12-4FAC-AD73-1EF88BA67C1D}"/>
    <cellStyle name="Result 4" xfId="572" xr:uid="{AE6F724B-3A73-4AA2-88A3-C0B16A03B007}"/>
    <cellStyle name="Result 4 2" xfId="829" xr:uid="{866AEFFF-D774-4985-B28C-A05BDB893E71}"/>
    <cellStyle name="Result 4 2 2" xfId="1337" xr:uid="{94726776-5C1B-422C-A032-6D7D7B219FF5}"/>
    <cellStyle name="Result 4 3" xfId="1336" xr:uid="{DD407675-DAA4-4972-A8B8-87EBB0694C30}"/>
    <cellStyle name="Result2" xfId="34" xr:uid="{45BF91FA-54A3-4B65-A4ED-0F87E847B008}"/>
    <cellStyle name="Result2 1" xfId="35" xr:uid="{B2236BF6-C172-4A8C-8F8C-D083C52D8F40}"/>
    <cellStyle name="Result2 1 2" xfId="155" xr:uid="{A55880E8-09EE-4B18-82BF-CF0816A13D53}"/>
    <cellStyle name="Result2 1 2 2" xfId="296" xr:uid="{3282931E-8DAA-4ED5-8FD8-4D218C2EC23D}"/>
    <cellStyle name="Result2 1 2 2 2" xfId="585" xr:uid="{217EC633-881A-4A9F-B0D2-B33F17ECBBC6}"/>
    <cellStyle name="Result2 1 2 2 2 2" xfId="830" xr:uid="{78212CE4-AA2F-4635-A151-0C7AAD59ED4B}"/>
    <cellStyle name="Result2 1 2 2 2 2 2" xfId="1339" xr:uid="{0FAFA46F-BA5B-4A15-B192-5C9CFDBEBF25}"/>
    <cellStyle name="Result2 1 2 2 2 3" xfId="1338" xr:uid="{FE174346-5298-404D-90D3-B65233FC0777}"/>
    <cellStyle name="Result2 1 2 3" xfId="584" xr:uid="{440EC1F9-78AD-4FE5-9D19-EEB6D804DA10}"/>
    <cellStyle name="Result2 1 2 3 2" xfId="831" xr:uid="{DCEA6000-0091-4240-A4AB-C16CDCCA5912}"/>
    <cellStyle name="Result2 1 2 3 2 2" xfId="1341" xr:uid="{2F26DF3B-7BE0-490A-A3EC-4A6DC879FC95}"/>
    <cellStyle name="Result2 1 2 3 3" xfId="1340" xr:uid="{F6EA99EA-F307-44E2-A553-610A01378063}"/>
    <cellStyle name="Result2 1 3" xfId="583" xr:uid="{112FA5D0-92A5-4051-8B66-CB63097295EA}"/>
    <cellStyle name="Result2 1 3 2" xfId="832" xr:uid="{63AEE7E3-5FC3-4351-964D-19115A59D643}"/>
    <cellStyle name="Result2 1 3 2 2" xfId="1343" xr:uid="{E39FBE6E-8AA9-451A-9D86-11A4A3193653}"/>
    <cellStyle name="Result2 1 3 3" xfId="1342" xr:uid="{A8509FA9-17CD-4C44-95B8-17E41B15164B}"/>
    <cellStyle name="Result2 2" xfId="109" xr:uid="{9A331A0E-EABF-4E44-AC63-7A7D3F5A0236}"/>
    <cellStyle name="Result2 2 2" xfId="156" xr:uid="{BCF939D2-6AD5-4BF5-B877-C081A590A6C2}"/>
    <cellStyle name="Result2 2 2 2" xfId="298" xr:uid="{DBE05211-7D4A-4DFF-87AB-1966369061A8}"/>
    <cellStyle name="Result2 2 2 2 2" xfId="588" xr:uid="{CA4045B4-268F-4065-9791-E1FED23606D8}"/>
    <cellStyle name="Result2 2 2 2 2 2" xfId="833" xr:uid="{6E6E067F-2ADF-4EA0-9B14-D8FABF9E86F5}"/>
    <cellStyle name="Result2 2 2 2 2 2 2" xfId="1345" xr:uid="{8864D979-3FAE-4AE0-B673-FE2C5934B0B6}"/>
    <cellStyle name="Result2 2 2 2 2 3" xfId="1344" xr:uid="{D6727248-46A0-4B17-B6BC-6DC82A3A166B}"/>
    <cellStyle name="Result2 2 2 3" xfId="587" xr:uid="{0E96F0FE-6F41-43F6-9252-A3AD74E8F61C}"/>
    <cellStyle name="Result2 2 2 3 2" xfId="834" xr:uid="{E685DF83-DA66-4310-8E0D-5C6ECF7DB1B0}"/>
    <cellStyle name="Result2 2 2 3 2 2" xfId="1347" xr:uid="{0A1FCC93-9B15-46C3-AD08-C8A02A896561}"/>
    <cellStyle name="Result2 2 2 3 3" xfId="1346" xr:uid="{B03A69BC-E751-44B1-A32C-AF1446E1F3D5}"/>
    <cellStyle name="Result2 2 3" xfId="297" xr:uid="{520B053B-B294-4FCE-AE60-F56FFA73B766}"/>
    <cellStyle name="Result2 2 3 2" xfId="589" xr:uid="{B2E8C674-E041-4672-B29E-7A8D2203BE9B}"/>
    <cellStyle name="Result2 2 3 2 2" xfId="835" xr:uid="{0DA38EC6-364C-45D8-A5A8-6C5AFB5C9794}"/>
    <cellStyle name="Result2 2 3 2 2 2" xfId="1349" xr:uid="{8B30501D-817B-4347-8ED5-C4EF16D26F6C}"/>
    <cellStyle name="Result2 2 3 2 3" xfId="1348" xr:uid="{B59015CE-6E9F-43C3-AF66-47FCAC8C3230}"/>
    <cellStyle name="Result2 2 4" xfId="586" xr:uid="{F077F7B8-F0BB-4F45-8F1C-953276D24A9B}"/>
    <cellStyle name="Result2 2 4 2" xfId="836" xr:uid="{E4EDA773-B815-408D-9D81-C00F6A4A2DE0}"/>
    <cellStyle name="Result2 2 4 2 2" xfId="1351" xr:uid="{FF0B8058-1BAC-4993-873C-668F14132224}"/>
    <cellStyle name="Result2 2 4 3" xfId="1350" xr:uid="{727490C5-6487-4B93-A2DA-0EF9752A9550}"/>
    <cellStyle name="Result2 3" xfId="154" xr:uid="{23BA7601-CA45-4DD8-ABF5-7793B73B8D2D}"/>
    <cellStyle name="Result2 3 2" xfId="299" xr:uid="{2663A98B-18D9-4D7D-8AE8-4915332623C3}"/>
    <cellStyle name="Result2 3 2 2" xfId="591" xr:uid="{F6A06EB1-C115-425C-B1EF-69A94F856A41}"/>
    <cellStyle name="Result2 3 2 2 2" xfId="837" xr:uid="{EF7303D8-4259-495D-9D91-A71046ABCE0E}"/>
    <cellStyle name="Result2 3 2 2 2 2" xfId="1353" xr:uid="{F7DDE73A-30E1-4AC1-B6D9-E7F389C9374D}"/>
    <cellStyle name="Result2 3 2 2 3" xfId="1352" xr:uid="{529A0EEF-1902-4424-A0FC-FE3407ABDF8E}"/>
    <cellStyle name="Result2 3 3" xfId="590" xr:uid="{2C172BFF-CA1E-4EB9-9BA0-DAEB1590310C}"/>
    <cellStyle name="Result2 3 3 2" xfId="838" xr:uid="{3F7E1FE6-4288-43B1-B77F-263D1F41387A}"/>
    <cellStyle name="Result2 3 3 2 2" xfId="1355" xr:uid="{F340B973-0E0E-4768-A253-4ABA1DD5FA1B}"/>
    <cellStyle name="Result2 3 3 3" xfId="1354" xr:uid="{425D4A27-2145-46C5-A000-EABDCBE254CE}"/>
    <cellStyle name="Result2 4" xfId="582" xr:uid="{039198AD-E9B7-4208-B061-CDD10557C6B3}"/>
    <cellStyle name="Result2 4 2" xfId="839" xr:uid="{FD3EFA87-5650-402B-8539-3201A89B4FE2}"/>
    <cellStyle name="Result2 4 2 2" xfId="1357" xr:uid="{816D8463-9C2E-408C-A68A-68184CCF9AD5}"/>
    <cellStyle name="Result2 4 3" xfId="1356" xr:uid="{6AD4A253-4819-44EF-9571-8C8878FA9DA2}"/>
    <cellStyle name="Status" xfId="166" xr:uid="{CDB8A140-5706-4D0F-A1FA-3947C3CD90E8}"/>
    <cellStyle name="Status 10" xfId="36" xr:uid="{58B9BCEA-F0CF-44E2-A923-3D37DE4A88C7}"/>
    <cellStyle name="Status 10 2" xfId="110" xr:uid="{7F2777AA-836D-4DFD-A5BA-573B8E13E164}"/>
    <cellStyle name="Status 10 2 2" xfId="301" xr:uid="{2D86766C-F57D-4894-B3C4-867C7FFC5AC9}"/>
    <cellStyle name="Status 10 2 2 2" xfId="595" xr:uid="{4380416A-E92B-4BFB-B235-2BD71C7E80CB}"/>
    <cellStyle name="Status 10 2 2 2 2" xfId="840" xr:uid="{92DF0BD8-CBE0-4465-AF3C-2930E0C2C6A7}"/>
    <cellStyle name="Status 10 2 2 2 2 2" xfId="1359" xr:uid="{DF3A370A-B39B-4C35-A8B8-B474BBE00B15}"/>
    <cellStyle name="Status 10 2 2 2 3" xfId="1358" xr:uid="{4BCDA4CF-1C40-4866-8BAB-8F3B94D2E1D0}"/>
    <cellStyle name="Status 10 2 3" xfId="594" xr:uid="{E6D96494-BFF8-4A57-A9CD-5FE1884B897F}"/>
    <cellStyle name="Status 10 2 3 2" xfId="841" xr:uid="{AB688CF7-30F7-4F7A-B515-C8C81D9D60A2}"/>
    <cellStyle name="Status 10 2 3 2 2" xfId="1361" xr:uid="{E1F28649-63C3-4A50-9053-D15BE0EE3157}"/>
    <cellStyle name="Status 10 2 3 3" xfId="1360" xr:uid="{C4690537-383D-47D1-9BA2-6E79C5965886}"/>
    <cellStyle name="Status 10 3" xfId="157" xr:uid="{06A6AF72-BDD0-4299-B2BE-847C65C3132D}"/>
    <cellStyle name="Status 10 3 2" xfId="302" xr:uid="{910DD3E1-A14A-461D-A0EB-A25C85755C42}"/>
    <cellStyle name="Status 10 3 2 2" xfId="597" xr:uid="{A1A013A2-D684-4F30-8414-1C267F17A089}"/>
    <cellStyle name="Status 10 3 2 2 2" xfId="842" xr:uid="{30BC84A3-5430-4550-A53B-6598F23A3B7B}"/>
    <cellStyle name="Status 10 3 2 2 2 2" xfId="1363" xr:uid="{8CC4C816-FB0D-4B1C-8823-52C876205AD7}"/>
    <cellStyle name="Status 10 3 2 2 3" xfId="1362" xr:uid="{5E8F97AB-C0EC-4C67-9625-D3A98D563181}"/>
    <cellStyle name="Status 10 3 3" xfId="596" xr:uid="{B126654E-B3F2-47D2-AF3F-C7C65F934D2E}"/>
    <cellStyle name="Status 10 3 3 2" xfId="843" xr:uid="{DFAED900-4394-4BC9-B74A-490FE4EEDA3F}"/>
    <cellStyle name="Status 10 3 3 2 2" xfId="1365" xr:uid="{4F90ACD7-048B-457B-95EA-1A36D1873D8A}"/>
    <cellStyle name="Status 10 3 3 3" xfId="1364" xr:uid="{02B47614-30DF-4B78-8F23-582210A34973}"/>
    <cellStyle name="Status 10 4" xfId="593" xr:uid="{FBAB39C4-D5A3-4809-9B9B-EE366237106C}"/>
    <cellStyle name="Status 10 4 2" xfId="844" xr:uid="{A19CD8E9-F5F6-41BD-A5AA-35FFDD80FC95}"/>
    <cellStyle name="Status 10 4 2 2" xfId="1367" xr:uid="{E2D409C0-08E3-46BD-8272-A75C6E05818A}"/>
    <cellStyle name="Status 10 4 3" xfId="1366" xr:uid="{D4B061A4-FFE3-4729-AFE0-A7FD8522B5D7}"/>
    <cellStyle name="Status 11" xfId="37" xr:uid="{70CEB2DD-CE72-44D3-ADC1-FD8F33EE7907}"/>
    <cellStyle name="Status 11 2" xfId="111" xr:uid="{E9F40118-A207-4D6F-B019-A8BCA65F5770}"/>
    <cellStyle name="Status 11 2 2" xfId="303" xr:uid="{C3A608FE-1824-4CCC-A55E-A54836CB52F3}"/>
    <cellStyle name="Status 11 2 2 2" xfId="600" xr:uid="{788312C7-33D0-4186-8F5A-043AFC53BCAF}"/>
    <cellStyle name="Status 11 2 2 2 2" xfId="845" xr:uid="{A8A7E3C1-04D0-46DC-B2A4-B43280A74A3C}"/>
    <cellStyle name="Status 11 2 2 2 2 2" xfId="1369" xr:uid="{31B09937-972B-451C-88FD-31DC7B63E703}"/>
    <cellStyle name="Status 11 2 2 2 3" xfId="1368" xr:uid="{1B8262A5-6F14-42F6-AD3D-3F37D88B54B8}"/>
    <cellStyle name="Status 11 2 3" xfId="599" xr:uid="{9E40F62C-9907-4B22-B2AF-54A3FF86102A}"/>
    <cellStyle name="Status 11 2 3 2" xfId="846" xr:uid="{BF2705A3-51EE-4732-A8E7-581B4994BD47}"/>
    <cellStyle name="Status 11 2 3 2 2" xfId="1371" xr:uid="{CA7991B7-3FAA-469D-BEAF-2C262F5FB044}"/>
    <cellStyle name="Status 11 2 3 3" xfId="1370" xr:uid="{F4EBBC7C-47A3-4F4A-9A2D-36DD7EBB8D9A}"/>
    <cellStyle name="Status 11 3" xfId="158" xr:uid="{A4504EC5-6CB5-4F7C-97AB-CD6D902F24FF}"/>
    <cellStyle name="Status 11 3 2" xfId="304" xr:uid="{5DA64715-9264-402E-AD14-8C33DFB12BED}"/>
    <cellStyle name="Status 11 3 2 2" xfId="602" xr:uid="{C0EA80C2-42D5-4DFF-8CC3-DBAFC32956DF}"/>
    <cellStyle name="Status 11 3 2 2 2" xfId="847" xr:uid="{2BB123F2-662B-4BD0-8461-2E03123A6B53}"/>
    <cellStyle name="Status 11 3 2 2 2 2" xfId="1373" xr:uid="{142B0C58-96F5-4D40-BDDF-37DF9A71C5DB}"/>
    <cellStyle name="Status 11 3 2 2 3" xfId="1372" xr:uid="{0C2E2DC1-C48E-4F73-AF56-A34DD07C1FC2}"/>
    <cellStyle name="Status 11 3 3" xfId="601" xr:uid="{36FDBFBA-8410-4324-BEAD-805E27D088AE}"/>
    <cellStyle name="Status 11 3 3 2" xfId="848" xr:uid="{098153B5-4430-47DE-9910-7A468A35C691}"/>
    <cellStyle name="Status 11 3 3 2 2" xfId="1375" xr:uid="{757401E1-8C2C-43CD-8FD2-F2FECC39E474}"/>
    <cellStyle name="Status 11 3 3 3" xfId="1374" xr:uid="{C2EBBA20-EA3F-4560-A760-1321BE28A0E0}"/>
    <cellStyle name="Status 11 4" xfId="598" xr:uid="{F926EEEA-45E6-45E4-A115-2B4456AA89A8}"/>
    <cellStyle name="Status 11 4 2" xfId="849" xr:uid="{9ED9C75A-F213-4C5E-A88F-42F28ABFE0B4}"/>
    <cellStyle name="Status 11 4 2 2" xfId="1377" xr:uid="{51D641AC-0718-4B9D-8866-06991702C6E7}"/>
    <cellStyle name="Status 11 4 3" xfId="1376" xr:uid="{1B641E93-4761-43D7-AFB4-15AFE4DDAE2D}"/>
    <cellStyle name="Status 2" xfId="300" xr:uid="{7E5B6565-AF1D-4746-A294-B2F9CE5D4C43}"/>
    <cellStyle name="Status 2 2" xfId="603" xr:uid="{3663B184-59AA-49E1-A711-D3FC9AF3AAC2}"/>
    <cellStyle name="Status 2 2 2" xfId="850" xr:uid="{E2D15E32-B0F4-4E19-A0CD-9415B81F69E5}"/>
    <cellStyle name="Status 2 2 2 2" xfId="1379" xr:uid="{60E70905-DF83-42E5-810C-A4EBD07C6A1C}"/>
    <cellStyle name="Status 2 2 3" xfId="1378" xr:uid="{A5AFBE2C-F3E1-4EB2-B638-DA7A74D05835}"/>
    <cellStyle name="Status 3" xfId="592" xr:uid="{EE0EC339-088F-4D10-87DD-E3B8FF25CF5B}"/>
    <cellStyle name="Status 3 2" xfId="851" xr:uid="{42922CDC-9C89-415E-8831-C0D33DB5F51C}"/>
    <cellStyle name="Status 3 2 2" xfId="1381" xr:uid="{CB1E7F50-1560-42AF-8B74-791765C36305}"/>
    <cellStyle name="Status 3 3" xfId="1380" xr:uid="{ED7BE532-6DF3-4C1C-AC13-9CDAF0DE3043}"/>
    <cellStyle name="Text" xfId="165" xr:uid="{89E62756-FD08-4CBF-AF7B-8F63F668F565}"/>
    <cellStyle name="Text 2" xfId="305" xr:uid="{1B9D8603-066D-464A-876B-5E2E0BB35C09}"/>
    <cellStyle name="Text 2 2" xfId="605" xr:uid="{77D731BE-BEAE-4149-8A7D-BA29CD7ABD4E}"/>
    <cellStyle name="Text 2 2 2" xfId="852" xr:uid="{1DB25BB4-94A7-4A2B-AE97-2AFA22D39DED}"/>
    <cellStyle name="Text 2 2 2 2" xfId="1383" xr:uid="{8604B784-327B-4EE6-BAB8-9BEF6905EAC9}"/>
    <cellStyle name="Text 2 2 3" xfId="1382" xr:uid="{9C6E8643-F10F-4E47-BECD-AA5DD3C45BC9}"/>
    <cellStyle name="Text 3" xfId="604" xr:uid="{F25D87E0-5247-4C20-80B3-7CE395BF1E6C}"/>
    <cellStyle name="Text 3 2" xfId="853" xr:uid="{E7155F48-FF73-48AD-8CDF-F6EB8D71A24B}"/>
    <cellStyle name="Text 3 2 2" xfId="1385" xr:uid="{533C80F3-4FAC-407F-AC9D-28A889976E7F}"/>
    <cellStyle name="Text 3 3" xfId="1384" xr:uid="{B2A27F08-482E-4310-9831-8E2BCDE0B1FF}"/>
    <cellStyle name="Text 6" xfId="38" xr:uid="{FF3F38C8-CFCF-422D-B0E7-54EDAD8D5156}"/>
    <cellStyle name="Text 6 2" xfId="112" xr:uid="{7E4FFEB7-6C0F-4521-A576-4D021397C8F4}"/>
    <cellStyle name="Text 6 2 2" xfId="306" xr:uid="{4D021C8D-FF21-48AE-BCA6-436A6944F142}"/>
    <cellStyle name="Text 6 2 2 2" xfId="608" xr:uid="{797114EF-2151-4BE1-80ED-98D9B9277236}"/>
    <cellStyle name="Text 6 2 2 2 2" xfId="854" xr:uid="{AC55333A-E663-4416-B2B7-5F89BC883C1C}"/>
    <cellStyle name="Text 6 2 2 2 2 2" xfId="1387" xr:uid="{107DC437-A425-4161-B9C1-61CD5C91EAE2}"/>
    <cellStyle name="Text 6 2 2 2 3" xfId="1386" xr:uid="{8EC53C1C-22C2-4A2E-9CCD-CFC9C67DA9D3}"/>
    <cellStyle name="Text 6 2 3" xfId="607" xr:uid="{844EE69B-CCAD-48FE-B149-99A0509372CB}"/>
    <cellStyle name="Text 6 2 3 2" xfId="855" xr:uid="{3CDC81CF-7EA9-4DC7-A7B9-249BA84DAFCB}"/>
    <cellStyle name="Text 6 2 3 2 2" xfId="1389" xr:uid="{DDFBA54B-A8E4-4AFB-BE0A-87BD7FC2120F}"/>
    <cellStyle name="Text 6 2 3 3" xfId="1388" xr:uid="{27BC5694-53B4-4F03-8E0B-3EC35AB65894}"/>
    <cellStyle name="Text 6 3" xfId="159" xr:uid="{F41535F0-1A15-464E-9D11-696AFCDE7E76}"/>
    <cellStyle name="Text 6 3 2" xfId="307" xr:uid="{FFD0D75C-C0AA-48CE-897C-FE7E2C0A2B5D}"/>
    <cellStyle name="Text 6 3 2 2" xfId="610" xr:uid="{5E7C62F9-F280-48F4-B2D9-1E9689539BB4}"/>
    <cellStyle name="Text 6 3 2 2 2" xfId="856" xr:uid="{8DFE9055-5476-4275-AE6E-2F8FE6EC4034}"/>
    <cellStyle name="Text 6 3 2 2 2 2" xfId="1391" xr:uid="{EAA8D311-435A-4384-A395-FB28F6211AF1}"/>
    <cellStyle name="Text 6 3 2 2 3" xfId="1390" xr:uid="{63EBA933-F4E5-4B96-87FB-5A1E2CA24609}"/>
    <cellStyle name="Text 6 3 3" xfId="609" xr:uid="{28713F41-3104-4A93-BCD9-BB877326CE82}"/>
    <cellStyle name="Text 6 3 3 2" xfId="857" xr:uid="{CBC533E4-E58B-4422-A542-786BAFDB0047}"/>
    <cellStyle name="Text 6 3 3 2 2" xfId="1393" xr:uid="{71291996-20A1-40B8-8627-91FCDA5C64B5}"/>
    <cellStyle name="Text 6 3 3 3" xfId="1392" xr:uid="{CD0B3534-C1D6-4538-8A76-8AADAC1D38E3}"/>
    <cellStyle name="Text 6 4" xfId="606" xr:uid="{090BBCF6-AD2C-4681-988D-63569481FC90}"/>
    <cellStyle name="Text 6 4 2" xfId="858" xr:uid="{C83EED3B-1279-4A71-8BBC-3B84F0ED3A5B}"/>
    <cellStyle name="Text 6 4 2 2" xfId="1395" xr:uid="{4AA7731A-AA8B-406A-A546-740885E5117A}"/>
    <cellStyle name="Text 6 4 3" xfId="1394" xr:uid="{468A61C0-4F11-4A67-A8BA-F9BA64692E7E}"/>
    <cellStyle name="Text 7" xfId="39" xr:uid="{8E9A3714-BAB8-4F86-BEA7-01E15ED99109}"/>
    <cellStyle name="Text 7 2" xfId="113" xr:uid="{AC968CEA-0733-44AC-A719-8826A1C74969}"/>
    <cellStyle name="Text 7 2 2" xfId="308" xr:uid="{324D531F-A514-46E1-B93E-DBB20A587F35}"/>
    <cellStyle name="Text 7 2 2 2" xfId="613" xr:uid="{A804ED12-F01B-4FC1-A9A7-7ECF6AAE7147}"/>
    <cellStyle name="Text 7 2 2 2 2" xfId="859" xr:uid="{4EF188B8-A5EC-43C7-BA43-12F4A3A68ACB}"/>
    <cellStyle name="Text 7 2 2 2 2 2" xfId="1397" xr:uid="{4343BD37-0BA5-4BBD-B9E0-ED96FB18296A}"/>
    <cellStyle name="Text 7 2 2 2 3" xfId="1396" xr:uid="{8D4E3B3E-8555-488F-A8C7-098627B586DE}"/>
    <cellStyle name="Text 7 2 3" xfId="612" xr:uid="{C35ABB7D-79B7-4DEC-8AAD-9676673DC53C}"/>
    <cellStyle name="Text 7 2 3 2" xfId="860" xr:uid="{0BAEC78E-53D4-4AFE-998C-CEEF283773A2}"/>
    <cellStyle name="Text 7 2 3 2 2" xfId="1399" xr:uid="{4F9CAAB8-D9EC-4CAD-B3DE-1AA105E4E15A}"/>
    <cellStyle name="Text 7 2 3 3" xfId="1398" xr:uid="{6CA19E26-22D4-4924-AAEB-889270C75469}"/>
    <cellStyle name="Text 7 3" xfId="160" xr:uid="{E736569B-F934-4DDF-A578-0E9F32AED2A5}"/>
    <cellStyle name="Text 7 3 2" xfId="309" xr:uid="{06C16528-9BA3-4DCD-B615-D1380A1D027A}"/>
    <cellStyle name="Text 7 3 2 2" xfId="615" xr:uid="{5CD71FB9-794C-4B29-8F07-BD67A2B1BEE4}"/>
    <cellStyle name="Text 7 3 2 2 2" xfId="861" xr:uid="{B6652441-E931-46AE-A581-7313518B8AB3}"/>
    <cellStyle name="Text 7 3 2 2 2 2" xfId="1401" xr:uid="{C16A3085-E0A0-43CA-A0AE-542F70C91196}"/>
    <cellStyle name="Text 7 3 2 2 3" xfId="1400" xr:uid="{DED98BB0-3482-4418-806F-7D302ED50E10}"/>
    <cellStyle name="Text 7 3 3" xfId="614" xr:uid="{A9015B78-2D42-4980-B772-04A6F86F1521}"/>
    <cellStyle name="Text 7 3 3 2" xfId="862" xr:uid="{F95281C7-E8E6-4331-9D3D-E3AE3AD96445}"/>
    <cellStyle name="Text 7 3 3 2 2" xfId="1403" xr:uid="{377FD9F6-A79B-46B5-859A-5A3A6684049C}"/>
    <cellStyle name="Text 7 3 3 3" xfId="1402" xr:uid="{BD20811F-7A65-4742-90C7-EFA807162F82}"/>
    <cellStyle name="Text 7 4" xfId="611" xr:uid="{00A08ED8-4158-47EC-A42F-700A46168EB7}"/>
    <cellStyle name="Text 7 4 2" xfId="863" xr:uid="{62C4B580-729C-4689-B7E2-2A3546DDE2AD}"/>
    <cellStyle name="Text 7 4 2 2" xfId="1405" xr:uid="{A0A1644E-4228-4432-8C22-9DA42A3E7F5B}"/>
    <cellStyle name="Text 7 4 3" xfId="1404" xr:uid="{83452FE3-45C4-47E3-B4A5-265D9CA1AAED}"/>
    <cellStyle name="Title 2" xfId="114" xr:uid="{0C67E2B5-A22E-41FB-83EF-ACA76D9F42A4}"/>
    <cellStyle name="Title 2 2" xfId="310" xr:uid="{35F9AA6E-2F80-4AD5-9AB6-8555A8CE1F0F}"/>
    <cellStyle name="Title 2 2 2" xfId="617" xr:uid="{732FBBD4-6714-4066-A930-F098E61E028E}"/>
    <cellStyle name="Title 2 2 2 2" xfId="1406" xr:uid="{506D65A1-329A-45A3-AE8F-D5AA4C22D74C}"/>
    <cellStyle name="Title 2 2 3" xfId="864" xr:uid="{7EF9C98D-FEBF-49B5-AD2B-A916C643DE81}"/>
    <cellStyle name="Title 2 2 3 2" xfId="1407" xr:uid="{5BFE045B-5258-47EB-AE82-902757F5673B}"/>
    <cellStyle name="Title 2 3" xfId="616" xr:uid="{01FB9A8A-CBD5-42C0-87CD-04BF26D0D827}"/>
    <cellStyle name="Title 2 3 2" xfId="1408" xr:uid="{3835C1C3-C268-41F4-960B-DCB103F85DDE}"/>
    <cellStyle name="Total 2" xfId="115" xr:uid="{791A3695-D3E8-451F-8E2D-C7E9B99FE86C}"/>
    <cellStyle name="Total 2 2" xfId="311" xr:uid="{A004CBFB-6ED8-4554-8C09-0392B843D1BE}"/>
    <cellStyle name="Total 2 2 2" xfId="619" xr:uid="{6EB2C2D7-C333-4314-A9A6-C9EE7F7D8F46}"/>
    <cellStyle name="Total 2 2 2 2" xfId="1409" xr:uid="{243B2FC1-5C2F-4739-9A44-DB32D27377EC}"/>
    <cellStyle name="Total 2 3" xfId="618" xr:uid="{13B1CB28-DABF-4D25-8CD6-90A1A0FE109C}"/>
    <cellStyle name="Total 2 3 2" xfId="1410" xr:uid="{A725CA76-3804-44EB-8894-9D02A2BDE6E5}"/>
    <cellStyle name="Warning" xfId="164" xr:uid="{F1B070F0-4CBB-46A1-A0B3-318AEDA1B85B}"/>
    <cellStyle name="Warning 14" xfId="40" xr:uid="{9C7AC17B-E63B-49DB-B090-27DA0FB6D59D}"/>
    <cellStyle name="Warning 14 2" xfId="116" xr:uid="{E353635C-DA2A-49EE-AE09-64E6A1114805}"/>
    <cellStyle name="Warning 14 2 2" xfId="313" xr:uid="{E8C38382-B933-443B-96D1-56083979DDC0}"/>
    <cellStyle name="Warning 14 2 2 2" xfId="623" xr:uid="{13CA8B43-5D8A-4E19-95E1-ED2194362F5C}"/>
    <cellStyle name="Warning 14 2 2 2 2" xfId="865" xr:uid="{E9737213-B4A0-499C-8781-05AF008B221C}"/>
    <cellStyle name="Warning 14 2 2 2 2 2" xfId="1412" xr:uid="{2ECE0C1B-D646-440D-B5C2-DE82AB261DA9}"/>
    <cellStyle name="Warning 14 2 2 2 3" xfId="1411" xr:uid="{7E6DAF06-CF37-43BB-9F52-D6BCF77CD741}"/>
    <cellStyle name="Warning 14 2 3" xfId="622" xr:uid="{1ECA9721-A5DC-4043-A49F-CA671C37E1B4}"/>
    <cellStyle name="Warning 14 2 3 2" xfId="866" xr:uid="{6ECFC9DC-F4EB-4238-B881-E87F49D08DF1}"/>
    <cellStyle name="Warning 14 2 3 2 2" xfId="1414" xr:uid="{202531A7-3A80-4962-96EC-28B21DBFC7E0}"/>
    <cellStyle name="Warning 14 2 3 3" xfId="1413" xr:uid="{C251A088-72DF-4B39-A3D1-02A1E572B11D}"/>
    <cellStyle name="Warning 14 3" xfId="161" xr:uid="{8D296AAD-3BC8-4D00-867A-3E58FEC42CB7}"/>
    <cellStyle name="Warning 14 3 2" xfId="314" xr:uid="{6E4CB3A1-D36D-42D7-96E2-CA4BDCC7A981}"/>
    <cellStyle name="Warning 14 3 2 2" xfId="625" xr:uid="{A6A32F26-E375-4C3D-9B6E-8492D7312E5E}"/>
    <cellStyle name="Warning 14 3 2 2 2" xfId="867" xr:uid="{6956896B-3B4C-433D-BE34-8B788BCDDE03}"/>
    <cellStyle name="Warning 14 3 2 2 2 2" xfId="1416" xr:uid="{B29E4B25-64FE-47F9-A9B0-EFC576F54772}"/>
    <cellStyle name="Warning 14 3 2 2 3" xfId="1415" xr:uid="{4C9C4AFE-81ED-450D-9358-3F430B8B7049}"/>
    <cellStyle name="Warning 14 3 3" xfId="624" xr:uid="{D406FB54-0D79-47D1-A1EA-425C4A2E4761}"/>
    <cellStyle name="Warning 14 3 3 2" xfId="868" xr:uid="{1BAF46F7-8B3B-4970-87F3-300BA4DE36FA}"/>
    <cellStyle name="Warning 14 3 3 2 2" xfId="1418" xr:uid="{C6732080-02F0-4FDE-A1E6-29211A30CBD4}"/>
    <cellStyle name="Warning 14 3 3 3" xfId="1417" xr:uid="{763D90B9-403D-46C5-B1FF-80F3347FF724}"/>
    <cellStyle name="Warning 14 4" xfId="621" xr:uid="{FECC5E7C-2943-4EDB-BD62-60F3E4F2BF9C}"/>
    <cellStyle name="Warning 14 4 2" xfId="869" xr:uid="{506C6D66-6348-4D69-887C-DC4D3470699E}"/>
    <cellStyle name="Warning 14 4 2 2" xfId="1420" xr:uid="{C549C3D5-47C1-44E4-BEF9-6C742DD43279}"/>
    <cellStyle name="Warning 14 4 3" xfId="1419" xr:uid="{0AD618F6-4BE6-49F2-93A8-7B65D0D4E83E}"/>
    <cellStyle name="Warning 15" xfId="41" xr:uid="{97F30931-A508-49DA-B062-802A66A6022C}"/>
    <cellStyle name="Warning 15 2" xfId="117" xr:uid="{533F2D44-FB87-4895-9B4B-A269BDED5543}"/>
    <cellStyle name="Warning 15 2 2" xfId="315" xr:uid="{71315F09-AD03-4566-9684-7C3CFE71067A}"/>
    <cellStyle name="Warning 15 2 2 2" xfId="628" xr:uid="{D63ED7F7-7A9B-4738-8DD1-8E8307D21563}"/>
    <cellStyle name="Warning 15 2 2 2 2" xfId="870" xr:uid="{EE9AA8D6-A78C-4E09-BEC0-BD03E8DE9E4B}"/>
    <cellStyle name="Warning 15 2 2 2 2 2" xfId="1422" xr:uid="{AD46B574-B1BD-4F6E-A636-BE0EBDF47487}"/>
    <cellStyle name="Warning 15 2 2 2 3" xfId="1421" xr:uid="{BD19C96B-8A35-4B35-B1F4-8873E34563E0}"/>
    <cellStyle name="Warning 15 2 3" xfId="627" xr:uid="{48D4009C-EB89-40B6-BB51-649B5A166315}"/>
    <cellStyle name="Warning 15 2 3 2" xfId="871" xr:uid="{527C32FD-1347-4A35-8220-60270D62DEC1}"/>
    <cellStyle name="Warning 15 2 3 2 2" xfId="1424" xr:uid="{D10F57AE-C5F1-450F-A050-0B790C7FA97B}"/>
    <cellStyle name="Warning 15 2 3 3" xfId="1423" xr:uid="{E7B6730D-C845-46F9-8865-89BEA5153C16}"/>
    <cellStyle name="Warning 15 3" xfId="162" xr:uid="{86948CE0-BE22-4742-B39C-7F87F267BD4E}"/>
    <cellStyle name="Warning 15 3 2" xfId="316" xr:uid="{D68B9E47-989A-44E7-A819-FAC6381EC8E1}"/>
    <cellStyle name="Warning 15 3 2 2" xfId="630" xr:uid="{6B3849FC-B42E-4D42-95D0-199EB1843004}"/>
    <cellStyle name="Warning 15 3 2 2 2" xfId="872" xr:uid="{027C949F-A331-47C9-A6E0-843B13A7D16B}"/>
    <cellStyle name="Warning 15 3 2 2 2 2" xfId="1426" xr:uid="{65C4AF1A-4571-4508-A8B7-E06C6C388027}"/>
    <cellStyle name="Warning 15 3 2 2 3" xfId="1425" xr:uid="{6E37FB7B-EABC-4286-AB28-C244A7506CF1}"/>
    <cellStyle name="Warning 15 3 3" xfId="629" xr:uid="{0D461C23-5A7B-4ADB-9BCF-877E1625A4B0}"/>
    <cellStyle name="Warning 15 3 3 2" xfId="873" xr:uid="{BE67ED00-B434-4CDC-9421-F91A43D80492}"/>
    <cellStyle name="Warning 15 3 3 2 2" xfId="1428" xr:uid="{553571BC-DF53-40CB-A3BA-9F01053AD251}"/>
    <cellStyle name="Warning 15 3 3 3" xfId="1427" xr:uid="{AA229B61-F0BA-43C8-81A3-BD32FC547059}"/>
    <cellStyle name="Warning 15 4" xfId="626" xr:uid="{5BF4EF81-D330-4B3A-98C0-4C1FB2AFA971}"/>
    <cellStyle name="Warning 15 4 2" xfId="874" xr:uid="{9652B5D3-E956-4E96-B544-5DD34C69EC64}"/>
    <cellStyle name="Warning 15 4 2 2" xfId="1430" xr:uid="{5F9BBBE0-18ED-4C40-AAFA-3F361904B519}"/>
    <cellStyle name="Warning 15 4 3" xfId="1429" xr:uid="{9D56F06D-19D3-4635-AC4D-7A9ECF8847EA}"/>
    <cellStyle name="Warning 2" xfId="312" xr:uid="{EA793B17-212B-4F42-AC7A-C0C514A9BE58}"/>
    <cellStyle name="Warning 2 2" xfId="631" xr:uid="{685A0E32-31CC-4E93-9DE6-1460C146BA9C}"/>
    <cellStyle name="Warning 2 2 2" xfId="875" xr:uid="{59F9C399-823A-43F6-83C1-18FCFF853571}"/>
    <cellStyle name="Warning 2 2 2 2" xfId="1432" xr:uid="{E096A1D4-B901-455C-8E2F-5CDDBF8AE27C}"/>
    <cellStyle name="Warning 2 2 3" xfId="1431" xr:uid="{508AB02F-042A-4B5B-B069-3952ACC9D988}"/>
    <cellStyle name="Warning 3" xfId="620" xr:uid="{56C800B9-EFBF-40F8-8926-437FB77BAA71}"/>
    <cellStyle name="Warning 3 2" xfId="876" xr:uid="{0464567C-E3F5-4B4B-9E88-E928949C5949}"/>
    <cellStyle name="Warning 3 2 2" xfId="1434" xr:uid="{005B4FE0-E7F9-4567-A501-7BBF74857F6F}"/>
    <cellStyle name="Warning 3 3" xfId="1433" xr:uid="{996BE15A-317F-4F50-8709-0EDF15674DC7}"/>
    <cellStyle name="Warning Text 2" xfId="118" xr:uid="{6E416B75-C9BA-4144-8357-F6FF62856C8E}"/>
    <cellStyle name="Warning Text 2 2" xfId="317" xr:uid="{AA516F4E-CBA3-4504-B3E9-7FB18DA37021}"/>
    <cellStyle name="Warning Text 2 2 2" xfId="633" xr:uid="{A99608B7-4BC4-45F1-B00B-29311708EE9D}"/>
    <cellStyle name="Warning Text 2 2 2 2" xfId="1435" xr:uid="{43C48EC2-7805-4572-8853-74AA3E1E2DA6}"/>
    <cellStyle name="Warning Text 2 3" xfId="632" xr:uid="{7854ED07-7231-4DF9-BB46-55B0BDAFE194}"/>
    <cellStyle name="Warning Text 2 3 2" xfId="1436" xr:uid="{3115B8A2-C7A6-4E77-BE01-9B523677C2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7535-52DB-4DFD-B184-EA4D9B301536}">
  <dimension ref="A2:V33"/>
  <sheetViews>
    <sheetView tabSelected="1" workbookViewId="0">
      <selection activeCell="B34" sqref="B34"/>
    </sheetView>
  </sheetViews>
  <sheetFormatPr defaultRowHeight="14.25"/>
  <cols>
    <col min="1" max="1" width="9.375" customWidth="1"/>
    <col min="2" max="2" width="17.375" customWidth="1"/>
    <col min="3" max="10" width="6.5" customWidth="1"/>
    <col min="11" max="12" width="6.5" style="2" customWidth="1"/>
    <col min="13" max="13" width="8.25" style="2" customWidth="1"/>
    <col min="14" max="14" width="40.125" customWidth="1"/>
    <col min="15" max="1022" width="9.375" customWidth="1"/>
    <col min="1023" max="1023" width="9" customWidth="1"/>
  </cols>
  <sheetData>
    <row r="2" spans="1:22" ht="45">
      <c r="B2" s="95" t="s">
        <v>28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22">
      <c r="B3" s="2"/>
      <c r="C3" s="2"/>
      <c r="D3" s="2"/>
      <c r="E3" s="2"/>
      <c r="F3" s="2"/>
      <c r="G3" s="2"/>
      <c r="H3" s="2"/>
      <c r="I3" s="2"/>
      <c r="J3" s="2"/>
      <c r="N3" s="2"/>
    </row>
    <row r="4" spans="1:22" ht="32.25" customHeight="1">
      <c r="B4" s="93" t="s">
        <v>60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22" ht="32.25" customHeight="1">
      <c r="B5" s="94" t="s">
        <v>85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22" ht="18">
      <c r="B6" s="6" t="s">
        <v>19</v>
      </c>
    </row>
    <row r="7" spans="1:22" ht="20.25">
      <c r="A7" s="25"/>
      <c r="B7" s="48" t="s">
        <v>0</v>
      </c>
      <c r="C7" s="6">
        <v>160</v>
      </c>
      <c r="D7" s="6">
        <v>80</v>
      </c>
      <c r="E7" s="6">
        <v>60</v>
      </c>
      <c r="F7" s="6">
        <v>40</v>
      </c>
      <c r="G7" s="6">
        <v>30</v>
      </c>
      <c r="H7" s="6">
        <v>20</v>
      </c>
      <c r="I7" s="6">
        <v>17</v>
      </c>
      <c r="J7" s="6">
        <v>15</v>
      </c>
      <c r="K7" s="6">
        <v>12</v>
      </c>
      <c r="L7" s="6">
        <v>10</v>
      </c>
      <c r="M7" s="6" t="s">
        <v>9</v>
      </c>
      <c r="N7" s="6" t="s">
        <v>5</v>
      </c>
      <c r="O7" s="25"/>
      <c r="P7" s="25"/>
      <c r="Q7" s="25"/>
      <c r="R7" s="25"/>
      <c r="S7" s="25"/>
      <c r="T7" s="25"/>
      <c r="U7" s="25"/>
      <c r="V7" s="25"/>
    </row>
    <row r="8" spans="1:22" ht="20.25">
      <c r="A8" s="25"/>
      <c r="B8" s="4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8"/>
      <c r="O8" s="25"/>
      <c r="P8" s="25"/>
      <c r="Q8" s="25"/>
      <c r="R8" s="25"/>
      <c r="S8" s="25"/>
      <c r="T8" s="25"/>
      <c r="U8" s="25"/>
      <c r="V8" s="25"/>
    </row>
    <row r="9" spans="1:22" s="26" customFormat="1" ht="20.25">
      <c r="B9" s="48" t="s">
        <v>12</v>
      </c>
      <c r="C9" s="46">
        <v>36</v>
      </c>
      <c r="D9" s="40">
        <v>97</v>
      </c>
      <c r="E9" s="40">
        <v>66</v>
      </c>
      <c r="F9" s="40">
        <v>153</v>
      </c>
      <c r="G9" s="40">
        <v>174</v>
      </c>
      <c r="H9" s="40">
        <v>198</v>
      </c>
      <c r="I9" s="40">
        <v>176</v>
      </c>
      <c r="J9" s="40">
        <v>176</v>
      </c>
      <c r="K9" s="40">
        <v>172</v>
      </c>
      <c r="L9" s="40">
        <v>172</v>
      </c>
      <c r="M9" s="38">
        <f t="shared" ref="M9:M17" si="0">SUM(C9:L9)</f>
        <v>1420</v>
      </c>
      <c r="N9" s="48"/>
      <c r="O9" s="27"/>
      <c r="P9" s="27"/>
      <c r="Q9" s="27"/>
      <c r="R9" s="27"/>
      <c r="S9" s="27"/>
      <c r="T9" s="27"/>
    </row>
    <row r="10" spans="1:22" s="26" customFormat="1" ht="20.25">
      <c r="B10" s="61" t="s">
        <v>58</v>
      </c>
      <c r="C10" s="75">
        <v>1</v>
      </c>
      <c r="D10" s="77">
        <v>15</v>
      </c>
      <c r="E10" s="77">
        <v>44</v>
      </c>
      <c r="F10" s="77">
        <v>120</v>
      </c>
      <c r="G10" s="77">
        <v>111</v>
      </c>
      <c r="H10" s="77">
        <v>154</v>
      </c>
      <c r="I10" s="77">
        <v>136</v>
      </c>
      <c r="J10" s="77">
        <v>98</v>
      </c>
      <c r="K10" s="77">
        <v>78</v>
      </c>
      <c r="L10" s="77">
        <v>92</v>
      </c>
      <c r="M10" s="38">
        <f>SUM(C10:L10)</f>
        <v>849</v>
      </c>
      <c r="N10" s="48"/>
      <c r="O10" s="27"/>
      <c r="P10" s="27"/>
      <c r="Q10" s="27"/>
      <c r="R10" s="27"/>
      <c r="S10" s="27"/>
      <c r="T10" s="27"/>
    </row>
    <row r="11" spans="1:22" s="26" customFormat="1" ht="20.25">
      <c r="B11" s="48" t="s">
        <v>13</v>
      </c>
      <c r="C11" s="88">
        <v>10</v>
      </c>
      <c r="D11" s="77">
        <v>42</v>
      </c>
      <c r="E11" s="77">
        <v>0</v>
      </c>
      <c r="F11" s="77">
        <v>88</v>
      </c>
      <c r="G11" s="77">
        <v>108</v>
      </c>
      <c r="H11" s="77">
        <v>114</v>
      </c>
      <c r="I11" s="77">
        <v>118</v>
      </c>
      <c r="J11" s="77">
        <v>126</v>
      </c>
      <c r="K11" s="77">
        <v>108</v>
      </c>
      <c r="L11" s="77">
        <v>108</v>
      </c>
      <c r="M11" s="38">
        <f>SUM(C11:L11)</f>
        <v>822</v>
      </c>
      <c r="N11" s="48"/>
    </row>
    <row r="12" spans="1:22" s="26" customFormat="1" ht="20.25">
      <c r="B12" s="49" t="s">
        <v>6</v>
      </c>
      <c r="C12" s="46">
        <v>0</v>
      </c>
      <c r="D12" s="39">
        <v>18</v>
      </c>
      <c r="E12" s="39">
        <v>2</v>
      </c>
      <c r="F12" s="39">
        <v>64</v>
      </c>
      <c r="G12" s="39">
        <v>23</v>
      </c>
      <c r="H12" s="39">
        <v>106</v>
      </c>
      <c r="I12" s="39">
        <v>53</v>
      </c>
      <c r="J12" s="39">
        <v>79</v>
      </c>
      <c r="K12" s="39">
        <v>61</v>
      </c>
      <c r="L12" s="39">
        <v>105</v>
      </c>
      <c r="M12" s="38">
        <f>SUM(C12:L12)</f>
        <v>511</v>
      </c>
      <c r="N12" s="48"/>
    </row>
    <row r="13" spans="1:22" s="26" customFormat="1" ht="20.25">
      <c r="B13" s="49" t="s">
        <v>76</v>
      </c>
      <c r="C13" s="44"/>
      <c r="D13" s="39">
        <v>8</v>
      </c>
      <c r="E13" s="39">
        <v>1</v>
      </c>
      <c r="F13" s="39">
        <v>31</v>
      </c>
      <c r="G13" s="39">
        <v>49</v>
      </c>
      <c r="H13" s="39">
        <v>90</v>
      </c>
      <c r="I13" s="39">
        <v>55</v>
      </c>
      <c r="J13" s="39">
        <v>89</v>
      </c>
      <c r="K13" s="39">
        <v>68</v>
      </c>
      <c r="L13" s="39">
        <v>100</v>
      </c>
      <c r="M13" s="38">
        <f>SUM(C13:L13)</f>
        <v>491</v>
      </c>
      <c r="N13" s="48" t="s">
        <v>77</v>
      </c>
    </row>
    <row r="14" spans="1:22" s="26" customFormat="1" ht="20.25">
      <c r="B14" s="48" t="s">
        <v>17</v>
      </c>
      <c r="C14" s="46">
        <v>10</v>
      </c>
      <c r="D14" s="40">
        <v>18</v>
      </c>
      <c r="E14" s="40">
        <v>19</v>
      </c>
      <c r="F14" s="40">
        <v>30</v>
      </c>
      <c r="G14" s="40">
        <v>31</v>
      </c>
      <c r="H14" s="40">
        <v>54</v>
      </c>
      <c r="I14" s="40">
        <v>21</v>
      </c>
      <c r="J14" s="40">
        <v>81</v>
      </c>
      <c r="K14" s="40">
        <v>35</v>
      </c>
      <c r="L14" s="40">
        <v>101</v>
      </c>
      <c r="M14" s="38">
        <f>SUM(C14:L14)</f>
        <v>400</v>
      </c>
      <c r="N14" s="87"/>
    </row>
    <row r="15" spans="1:22" s="26" customFormat="1" ht="20.25">
      <c r="B15" s="48" t="s">
        <v>63</v>
      </c>
      <c r="C15" s="46">
        <v>43</v>
      </c>
      <c r="D15" s="40">
        <v>49</v>
      </c>
      <c r="E15" s="40">
        <v>16</v>
      </c>
      <c r="F15" s="40">
        <v>74</v>
      </c>
      <c r="G15" s="40">
        <v>34</v>
      </c>
      <c r="H15" s="40">
        <v>27</v>
      </c>
      <c r="I15" s="40">
        <v>27</v>
      </c>
      <c r="J15" s="40">
        <v>30</v>
      </c>
      <c r="K15" s="40">
        <v>18</v>
      </c>
      <c r="L15" s="40">
        <v>36</v>
      </c>
      <c r="M15" s="38">
        <f>SUM(C15:L15)</f>
        <v>354</v>
      </c>
      <c r="N15" s="87"/>
    </row>
    <row r="16" spans="1:22" s="26" customFormat="1" ht="20.25">
      <c r="B16" s="76" t="s">
        <v>14</v>
      </c>
      <c r="C16" s="78">
        <v>0</v>
      </c>
      <c r="D16" s="79">
        <v>2</v>
      </c>
      <c r="E16" s="79">
        <v>0</v>
      </c>
      <c r="F16" s="79">
        <v>6</v>
      </c>
      <c r="G16" s="79">
        <v>2</v>
      </c>
      <c r="H16" s="79">
        <v>12</v>
      </c>
      <c r="I16" s="79">
        <v>9</v>
      </c>
      <c r="J16" s="79">
        <v>61</v>
      </c>
      <c r="K16" s="79">
        <v>22</v>
      </c>
      <c r="L16" s="79">
        <v>85</v>
      </c>
      <c r="M16" s="38">
        <f>SUM(C16:L16)</f>
        <v>199</v>
      </c>
      <c r="N16" s="87" t="s">
        <v>57</v>
      </c>
    </row>
    <row r="17" spans="1:22" s="26" customFormat="1" ht="20.25">
      <c r="B17" s="76"/>
      <c r="C17" s="89"/>
      <c r="D17" s="40"/>
      <c r="E17" s="40"/>
      <c r="F17" s="40"/>
      <c r="G17" s="40"/>
      <c r="H17" s="40"/>
      <c r="I17" s="40"/>
      <c r="J17" s="40"/>
      <c r="K17" s="40"/>
      <c r="L17" s="40"/>
      <c r="M17" s="38">
        <f t="shared" si="0"/>
        <v>0</v>
      </c>
      <c r="N17" s="48"/>
    </row>
    <row r="18" spans="1:22" ht="20.25">
      <c r="B18" s="48"/>
      <c r="K18"/>
      <c r="L18"/>
      <c r="M18"/>
    </row>
    <row r="19" spans="1:22" ht="18">
      <c r="B19" s="6" t="s">
        <v>20</v>
      </c>
      <c r="K19"/>
      <c r="L19"/>
      <c r="M19"/>
    </row>
    <row r="20" spans="1:22" ht="20.25">
      <c r="B20" s="48" t="s">
        <v>0</v>
      </c>
      <c r="C20" s="6">
        <v>160</v>
      </c>
      <c r="D20" s="28">
        <v>80</v>
      </c>
      <c r="E20" s="28">
        <v>60</v>
      </c>
      <c r="F20" s="28">
        <v>40</v>
      </c>
      <c r="G20" s="28">
        <v>30</v>
      </c>
      <c r="H20" s="28">
        <v>20</v>
      </c>
      <c r="I20" s="28">
        <v>17</v>
      </c>
      <c r="J20" s="28">
        <v>15</v>
      </c>
      <c r="K20" s="28">
        <v>12</v>
      </c>
      <c r="L20" s="28">
        <v>10</v>
      </c>
      <c r="M20" s="28" t="s">
        <v>9</v>
      </c>
      <c r="N20" s="6" t="s">
        <v>5</v>
      </c>
      <c r="O20" s="25"/>
      <c r="P20" s="25"/>
      <c r="Q20" s="25"/>
      <c r="R20" s="25"/>
      <c r="S20" s="25"/>
      <c r="T20" s="25"/>
      <c r="U20" s="25"/>
      <c r="V20" s="25"/>
    </row>
    <row r="21" spans="1:22" ht="20.25">
      <c r="A21" s="25"/>
      <c r="B21" s="48" t="s">
        <v>15</v>
      </c>
      <c r="C21" s="46">
        <v>4</v>
      </c>
      <c r="D21" s="40">
        <v>18</v>
      </c>
      <c r="E21" s="40">
        <v>23</v>
      </c>
      <c r="F21" s="40">
        <v>76</v>
      </c>
      <c r="G21" s="40">
        <v>96</v>
      </c>
      <c r="H21" s="40">
        <v>117</v>
      </c>
      <c r="I21" s="40">
        <v>109</v>
      </c>
      <c r="J21" s="40">
        <v>111</v>
      </c>
      <c r="K21" s="40">
        <v>113</v>
      </c>
      <c r="L21" s="40">
        <v>140</v>
      </c>
      <c r="M21" s="30">
        <f>SUM(C21:L21)</f>
        <v>807</v>
      </c>
      <c r="N21" s="48" t="s">
        <v>16</v>
      </c>
      <c r="O21" s="29"/>
      <c r="P21" s="29"/>
      <c r="Q21" s="29"/>
      <c r="R21" s="29"/>
      <c r="S21" s="29"/>
      <c r="T21" s="29"/>
      <c r="U21" s="32"/>
      <c r="V21" s="33"/>
    </row>
    <row r="22" spans="1:22" ht="20.25">
      <c r="A22" s="25"/>
      <c r="B22" s="48" t="s">
        <v>29</v>
      </c>
      <c r="C22" s="46">
        <v>0</v>
      </c>
      <c r="D22" s="40">
        <v>10</v>
      </c>
      <c r="E22" s="40">
        <v>0</v>
      </c>
      <c r="F22" s="40">
        <v>34</v>
      </c>
      <c r="G22" s="40">
        <v>44</v>
      </c>
      <c r="H22" s="40">
        <v>50</v>
      </c>
      <c r="I22" s="40">
        <v>18</v>
      </c>
      <c r="J22" s="40">
        <v>84</v>
      </c>
      <c r="K22" s="40">
        <v>58</v>
      </c>
      <c r="L22" s="40">
        <v>86</v>
      </c>
      <c r="M22" s="30">
        <f>SUM(C22:L22)</f>
        <v>384</v>
      </c>
      <c r="N22" s="48" t="s">
        <v>31</v>
      </c>
      <c r="O22" s="29"/>
      <c r="P22" s="29"/>
      <c r="Q22" s="29"/>
      <c r="R22" s="29"/>
      <c r="S22" s="29"/>
      <c r="T22" s="29"/>
      <c r="U22" s="32"/>
      <c r="V22" s="33"/>
    </row>
    <row r="23" spans="1:22" ht="20.25">
      <c r="A23" s="26"/>
      <c r="B23" s="48" t="s">
        <v>68</v>
      </c>
      <c r="C23" s="63">
        <v>0</v>
      </c>
      <c r="D23" s="40">
        <v>10</v>
      </c>
      <c r="E23" s="40">
        <v>0</v>
      </c>
      <c r="F23" s="40">
        <v>19</v>
      </c>
      <c r="G23" s="40">
        <v>1</v>
      </c>
      <c r="H23" s="40">
        <v>23</v>
      </c>
      <c r="I23" s="40">
        <v>2</v>
      </c>
      <c r="J23" s="40">
        <v>29</v>
      </c>
      <c r="K23" s="40">
        <v>11</v>
      </c>
      <c r="L23" s="40">
        <v>40</v>
      </c>
      <c r="M23" s="30">
        <f>SUM(C23:L23)</f>
        <v>135</v>
      </c>
      <c r="N23" s="48" t="s">
        <v>69</v>
      </c>
      <c r="O23" s="26"/>
      <c r="P23" s="26"/>
      <c r="Q23" s="26"/>
      <c r="R23" s="26"/>
      <c r="S23" s="26"/>
      <c r="T23" s="26"/>
      <c r="U23" s="26"/>
      <c r="V23" s="26"/>
    </row>
    <row r="24" spans="1:22" ht="20.25">
      <c r="A24" s="26"/>
      <c r="B24" s="48" t="s">
        <v>58</v>
      </c>
      <c r="C24" s="90">
        <v>1</v>
      </c>
      <c r="D24" s="40">
        <v>4</v>
      </c>
      <c r="E24" s="40">
        <v>42</v>
      </c>
      <c r="F24" s="40">
        <v>12</v>
      </c>
      <c r="G24" s="40">
        <v>17</v>
      </c>
      <c r="H24" s="40">
        <v>9</v>
      </c>
      <c r="I24" s="40">
        <v>18</v>
      </c>
      <c r="J24" s="40">
        <v>14</v>
      </c>
      <c r="K24" s="40">
        <v>6</v>
      </c>
      <c r="L24" s="40">
        <v>5</v>
      </c>
      <c r="M24" s="30">
        <f>SUM(C24:L24)</f>
        <v>128</v>
      </c>
      <c r="N24" s="48"/>
      <c r="O24" s="26"/>
      <c r="P24" s="26"/>
      <c r="Q24" s="26"/>
      <c r="R24" s="26"/>
      <c r="S24" s="26"/>
      <c r="T24" s="26"/>
      <c r="U24" s="26"/>
      <c r="V24" s="26"/>
    </row>
    <row r="25" spans="1:22" ht="20.25">
      <c r="B25" s="48"/>
      <c r="C25" s="46"/>
      <c r="D25" s="34"/>
      <c r="E25" s="34"/>
      <c r="F25" s="34"/>
      <c r="G25" s="34"/>
      <c r="H25" s="34"/>
      <c r="I25" s="34"/>
      <c r="J25" s="34"/>
      <c r="K25" s="34"/>
      <c r="L25" s="34"/>
      <c r="M25" s="38">
        <f>SUM(C25:L25)</f>
        <v>0</v>
      </c>
      <c r="N25" s="48"/>
    </row>
    <row r="26" spans="1:22" ht="21" customHeight="1">
      <c r="B26" s="6" t="s">
        <v>21</v>
      </c>
      <c r="K26"/>
      <c r="L26"/>
      <c r="M26"/>
    </row>
    <row r="27" spans="1:22" ht="21" customHeight="1">
      <c r="B27" s="48" t="s">
        <v>0</v>
      </c>
      <c r="C27" s="6">
        <v>160</v>
      </c>
      <c r="D27" s="28">
        <v>80</v>
      </c>
      <c r="E27" s="28">
        <v>60</v>
      </c>
      <c r="F27" s="28">
        <v>40</v>
      </c>
      <c r="G27" s="28">
        <v>30</v>
      </c>
      <c r="H27" s="28">
        <v>20</v>
      </c>
      <c r="I27" s="28">
        <v>17</v>
      </c>
      <c r="J27" s="28">
        <v>15</v>
      </c>
      <c r="K27" s="28">
        <v>12</v>
      </c>
      <c r="L27" s="28">
        <v>10</v>
      </c>
      <c r="M27" s="28" t="s">
        <v>9</v>
      </c>
      <c r="N27" s="6" t="s">
        <v>5</v>
      </c>
      <c r="O27" s="25"/>
      <c r="P27" s="25"/>
      <c r="Q27" s="25"/>
      <c r="R27" s="25"/>
      <c r="S27" s="25"/>
      <c r="T27" s="25"/>
      <c r="U27" s="25"/>
      <c r="V27" s="25"/>
    </row>
    <row r="28" spans="1:22" ht="21" customHeight="1">
      <c r="A28" s="25"/>
      <c r="B28" s="48" t="s">
        <v>29</v>
      </c>
      <c r="C28" s="46"/>
      <c r="D28" s="40"/>
      <c r="E28" s="40"/>
      <c r="F28" s="40"/>
      <c r="G28" s="40"/>
      <c r="H28" s="40"/>
      <c r="I28" s="40"/>
      <c r="J28" s="40">
        <v>2</v>
      </c>
      <c r="K28" s="40">
        <v>1</v>
      </c>
      <c r="L28" s="40"/>
      <c r="M28" s="30">
        <f>SUM(C28:L28)</f>
        <v>3</v>
      </c>
      <c r="N28" s="48" t="s">
        <v>75</v>
      </c>
      <c r="O28" s="29"/>
      <c r="P28" s="29"/>
      <c r="Q28" s="29"/>
      <c r="R28" s="29"/>
      <c r="S28" s="29"/>
      <c r="T28" s="29"/>
      <c r="U28" s="32"/>
      <c r="V28" s="33"/>
    </row>
    <row r="29" spans="1:22" ht="21" customHeight="1">
      <c r="B29" s="48"/>
      <c r="C29" s="46"/>
      <c r="D29" s="34"/>
      <c r="E29" s="34"/>
      <c r="F29" s="34"/>
      <c r="G29" s="34"/>
      <c r="H29" s="34"/>
      <c r="I29" s="34"/>
      <c r="J29" s="34"/>
      <c r="K29" s="34"/>
      <c r="L29" s="34"/>
      <c r="M29" s="38">
        <f>SUM(C29:L29)</f>
        <v>0</v>
      </c>
      <c r="N29" s="48"/>
    </row>
    <row r="30" spans="1:22" ht="15.75">
      <c r="B30" s="36" t="s">
        <v>26</v>
      </c>
      <c r="C30" s="36"/>
      <c r="D30" s="36"/>
      <c r="E30" s="36"/>
      <c r="F30" s="36"/>
      <c r="G30" s="36"/>
    </row>
    <row r="31" spans="1:22" ht="15.75">
      <c r="B31" s="36" t="s">
        <v>22</v>
      </c>
    </row>
    <row r="33" spans="2:14">
      <c r="B33" t="s">
        <v>88</v>
      </c>
      <c r="N33" t="s">
        <v>10</v>
      </c>
    </row>
  </sheetData>
  <sortState xmlns:xlrd2="http://schemas.microsoft.com/office/spreadsheetml/2017/richdata2" ref="B10:N16">
    <sortCondition descending="1" ref="M10:M16"/>
  </sortState>
  <mergeCells count="3">
    <mergeCell ref="B4:N4"/>
    <mergeCell ref="B5:N5"/>
    <mergeCell ref="B2:N2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0DF0-A256-421C-8885-90B3C403E51D}">
  <dimension ref="A1:O33"/>
  <sheetViews>
    <sheetView topLeftCell="A5" workbookViewId="0">
      <selection activeCell="M20" sqref="M20"/>
    </sheetView>
  </sheetViews>
  <sheetFormatPr defaultRowHeight="14.25"/>
  <cols>
    <col min="2" max="2" width="18" customWidth="1"/>
    <col min="5" max="5" width="9" customWidth="1"/>
    <col min="14" max="14" width="37.5" customWidth="1"/>
  </cols>
  <sheetData>
    <row r="1" spans="1:15">
      <c r="K1" s="2"/>
      <c r="L1" s="2"/>
      <c r="M1" s="2"/>
    </row>
    <row r="2" spans="1:15" ht="45">
      <c r="B2" s="95" t="s">
        <v>24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5">
      <c r="K3" s="2"/>
      <c r="L3" s="2"/>
      <c r="M3" s="2"/>
    </row>
    <row r="4" spans="1:15" s="51" customFormat="1" ht="32.25" customHeight="1">
      <c r="B4" s="92" t="s">
        <v>61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85"/>
    </row>
    <row r="5" spans="1:15" ht="32.25" customHeight="1">
      <c r="B5" s="91" t="str">
        <f>DX_Challenge!B5</f>
        <v>Year to date June 30th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86"/>
    </row>
    <row r="6" spans="1:15" ht="18">
      <c r="B6" s="6" t="s">
        <v>19</v>
      </c>
      <c r="K6" s="2"/>
      <c r="L6" s="2"/>
      <c r="M6" s="2"/>
    </row>
    <row r="7" spans="1:15" ht="20.25">
      <c r="A7" s="25"/>
      <c r="B7" s="48" t="s">
        <v>0</v>
      </c>
      <c r="C7" s="6">
        <v>160</v>
      </c>
      <c r="D7" s="6">
        <v>80</v>
      </c>
      <c r="E7" s="6">
        <v>60</v>
      </c>
      <c r="F7" s="6">
        <v>40</v>
      </c>
      <c r="G7" s="6">
        <v>30</v>
      </c>
      <c r="H7" s="6">
        <v>20</v>
      </c>
      <c r="I7" s="6">
        <v>17</v>
      </c>
      <c r="J7" s="6">
        <v>15</v>
      </c>
      <c r="K7" s="6">
        <v>12</v>
      </c>
      <c r="L7" s="6">
        <v>10</v>
      </c>
      <c r="M7" s="6" t="s">
        <v>9</v>
      </c>
      <c r="N7" s="6" t="s">
        <v>5</v>
      </c>
      <c r="O7" s="25"/>
    </row>
    <row r="8" spans="1:15" ht="20.25">
      <c r="A8" s="26"/>
      <c r="B8" s="48" t="s">
        <v>12</v>
      </c>
      <c r="C8" s="46">
        <v>20</v>
      </c>
      <c r="D8" s="40">
        <v>29</v>
      </c>
      <c r="E8" s="40">
        <v>25</v>
      </c>
      <c r="F8" s="40">
        <v>38</v>
      </c>
      <c r="G8" s="40">
        <v>38</v>
      </c>
      <c r="H8" s="40">
        <v>40</v>
      </c>
      <c r="I8" s="40">
        <v>39</v>
      </c>
      <c r="J8" s="40">
        <v>39</v>
      </c>
      <c r="K8" s="40">
        <v>38</v>
      </c>
      <c r="L8" s="40">
        <v>36</v>
      </c>
      <c r="M8" s="38">
        <f>SUM(C8:L8)</f>
        <v>342</v>
      </c>
      <c r="N8" s="48"/>
      <c r="O8" s="27"/>
    </row>
    <row r="9" spans="1:15" ht="20.25">
      <c r="A9" s="26"/>
      <c r="B9" s="61" t="s">
        <v>58</v>
      </c>
      <c r="C9" s="75">
        <v>2</v>
      </c>
      <c r="D9" s="77">
        <v>12</v>
      </c>
      <c r="E9" s="77">
        <v>20</v>
      </c>
      <c r="F9" s="77">
        <v>37</v>
      </c>
      <c r="G9" s="77">
        <v>32</v>
      </c>
      <c r="H9" s="77">
        <v>38</v>
      </c>
      <c r="I9" s="77">
        <v>35</v>
      </c>
      <c r="J9" s="77">
        <v>36</v>
      </c>
      <c r="K9" s="77">
        <v>27</v>
      </c>
      <c r="L9" s="77">
        <v>31</v>
      </c>
      <c r="M9" s="38">
        <f>SUM(C9:L9)</f>
        <v>270</v>
      </c>
      <c r="N9" s="48"/>
      <c r="O9" s="27"/>
    </row>
    <row r="10" spans="1:15" ht="20.25">
      <c r="A10" s="26"/>
      <c r="B10" s="48" t="s">
        <v>13</v>
      </c>
      <c r="C10" s="88">
        <v>9</v>
      </c>
      <c r="D10" s="77">
        <v>21</v>
      </c>
      <c r="E10" s="77">
        <v>0</v>
      </c>
      <c r="F10" s="77">
        <v>33</v>
      </c>
      <c r="G10" s="77">
        <v>34</v>
      </c>
      <c r="H10" s="77">
        <v>35</v>
      </c>
      <c r="I10" s="77">
        <v>35</v>
      </c>
      <c r="J10" s="77">
        <v>38</v>
      </c>
      <c r="K10" s="77">
        <v>31</v>
      </c>
      <c r="L10" s="77">
        <v>32</v>
      </c>
      <c r="M10" s="38">
        <f>SUM(C10:L10)</f>
        <v>268</v>
      </c>
      <c r="N10" s="48"/>
      <c r="O10" s="26"/>
    </row>
    <row r="11" spans="1:15" ht="20.25">
      <c r="A11" s="26"/>
      <c r="B11" s="49" t="s">
        <v>76</v>
      </c>
      <c r="C11" s="46">
        <v>0</v>
      </c>
      <c r="D11" s="39">
        <v>8</v>
      </c>
      <c r="E11" s="39">
        <v>3</v>
      </c>
      <c r="F11" s="39">
        <v>21</v>
      </c>
      <c r="G11" s="39">
        <v>23</v>
      </c>
      <c r="H11" s="39">
        <v>35</v>
      </c>
      <c r="I11" s="39">
        <v>25</v>
      </c>
      <c r="J11" s="39">
        <v>33</v>
      </c>
      <c r="K11" s="39">
        <v>29</v>
      </c>
      <c r="L11" s="39">
        <v>34</v>
      </c>
      <c r="M11" s="38">
        <v>211</v>
      </c>
      <c r="N11" s="87" t="s">
        <v>78</v>
      </c>
      <c r="O11" s="26"/>
    </row>
    <row r="12" spans="1:15" ht="20.25">
      <c r="A12" s="26"/>
      <c r="B12" s="76" t="s">
        <v>6</v>
      </c>
      <c r="C12" s="46">
        <v>0</v>
      </c>
      <c r="D12" s="39">
        <v>14</v>
      </c>
      <c r="E12" s="39">
        <v>1</v>
      </c>
      <c r="F12" s="39">
        <v>31</v>
      </c>
      <c r="G12" s="39">
        <v>21</v>
      </c>
      <c r="H12" s="39">
        <v>33</v>
      </c>
      <c r="I12" s="39">
        <v>21</v>
      </c>
      <c r="J12" s="39">
        <v>29</v>
      </c>
      <c r="K12" s="39">
        <v>26</v>
      </c>
      <c r="L12" s="39">
        <v>30</v>
      </c>
      <c r="M12" s="38">
        <f>SUM(C12:L12)</f>
        <v>206</v>
      </c>
      <c r="N12" s="48"/>
      <c r="O12" s="26"/>
    </row>
    <row r="13" spans="1:15" ht="20.25">
      <c r="A13" s="26"/>
      <c r="B13" s="49" t="s">
        <v>17</v>
      </c>
      <c r="C13" s="44">
        <v>10</v>
      </c>
      <c r="D13" s="40">
        <v>12</v>
      </c>
      <c r="E13" s="40">
        <v>16</v>
      </c>
      <c r="F13" s="40">
        <v>19</v>
      </c>
      <c r="G13" s="40">
        <v>23</v>
      </c>
      <c r="H13" s="40">
        <v>22</v>
      </c>
      <c r="I13" s="40">
        <v>13</v>
      </c>
      <c r="J13" s="40">
        <v>29</v>
      </c>
      <c r="K13" s="40">
        <v>16</v>
      </c>
      <c r="L13" s="40">
        <v>29</v>
      </c>
      <c r="M13" s="38">
        <f>SUM(C13:L13)</f>
        <v>189</v>
      </c>
      <c r="N13" s="48"/>
      <c r="O13" s="26"/>
    </row>
    <row r="14" spans="1:15" ht="20.25">
      <c r="A14" s="26"/>
      <c r="B14" s="48" t="s">
        <v>63</v>
      </c>
      <c r="C14" s="46">
        <v>8</v>
      </c>
      <c r="D14" s="40">
        <v>20</v>
      </c>
      <c r="E14" s="40">
        <v>15</v>
      </c>
      <c r="F14" s="40">
        <v>22</v>
      </c>
      <c r="G14" s="40">
        <v>16</v>
      </c>
      <c r="H14" s="40">
        <v>15</v>
      </c>
      <c r="I14" s="40">
        <v>11</v>
      </c>
      <c r="J14" s="40">
        <v>16</v>
      </c>
      <c r="K14" s="40">
        <v>6</v>
      </c>
      <c r="L14" s="40">
        <v>19</v>
      </c>
      <c r="M14" s="38">
        <f>SUM(C14:L14)</f>
        <v>148</v>
      </c>
      <c r="N14" s="48"/>
      <c r="O14" s="26"/>
    </row>
    <row r="15" spans="1:15" ht="20.25">
      <c r="A15" s="26"/>
      <c r="B15" s="48" t="s">
        <v>14</v>
      </c>
      <c r="C15" s="80">
        <v>0</v>
      </c>
      <c r="D15" s="81">
        <v>3</v>
      </c>
      <c r="E15" s="81">
        <v>0</v>
      </c>
      <c r="F15" s="81">
        <v>7</v>
      </c>
      <c r="G15" s="81">
        <v>2</v>
      </c>
      <c r="H15" s="81">
        <v>12</v>
      </c>
      <c r="I15" s="81">
        <v>7</v>
      </c>
      <c r="J15" s="81">
        <v>23</v>
      </c>
      <c r="K15" s="81">
        <v>14</v>
      </c>
      <c r="L15" s="81">
        <v>29</v>
      </c>
      <c r="M15" s="38">
        <f>SUM(C15:L15)</f>
        <v>97</v>
      </c>
      <c r="N15" s="87" t="s">
        <v>57</v>
      </c>
      <c r="O15" s="26"/>
    </row>
    <row r="16" spans="1:15" ht="20.25">
      <c r="A16" s="26"/>
      <c r="B16" s="76"/>
      <c r="C16" s="89"/>
      <c r="D16" s="40"/>
      <c r="E16" s="40"/>
      <c r="F16" s="40"/>
      <c r="G16" s="40"/>
      <c r="H16" s="40"/>
      <c r="I16" s="40"/>
      <c r="J16" s="40"/>
      <c r="K16" s="40"/>
      <c r="L16" s="40"/>
      <c r="M16" s="38">
        <f>SUM(C16:L16)</f>
        <v>0</v>
      </c>
      <c r="N16" s="48"/>
      <c r="O16" s="26"/>
    </row>
    <row r="17" spans="1:15" ht="20.25">
      <c r="B17" s="48"/>
    </row>
    <row r="18" spans="1:15" ht="18">
      <c r="B18" s="6" t="s">
        <v>20</v>
      </c>
    </row>
    <row r="19" spans="1:15" ht="20.25">
      <c r="B19" s="48" t="s">
        <v>0</v>
      </c>
      <c r="C19" s="6">
        <v>160</v>
      </c>
      <c r="D19" s="28">
        <v>80</v>
      </c>
      <c r="E19" s="28">
        <v>60</v>
      </c>
      <c r="F19" s="28">
        <v>40</v>
      </c>
      <c r="G19" s="28">
        <v>30</v>
      </c>
      <c r="H19" s="28">
        <v>20</v>
      </c>
      <c r="I19" s="28">
        <v>17</v>
      </c>
      <c r="J19" s="28">
        <v>15</v>
      </c>
      <c r="K19" s="28">
        <v>12</v>
      </c>
      <c r="L19" s="28">
        <v>10</v>
      </c>
      <c r="M19" s="28" t="s">
        <v>9</v>
      </c>
      <c r="N19" s="6" t="s">
        <v>5</v>
      </c>
      <c r="O19" s="25"/>
    </row>
    <row r="20" spans="1:15" ht="20.25">
      <c r="A20" s="25"/>
      <c r="B20" s="48" t="s">
        <v>15</v>
      </c>
      <c r="C20" s="46">
        <v>5</v>
      </c>
      <c r="D20" s="39">
        <v>11</v>
      </c>
      <c r="E20" s="39">
        <v>16</v>
      </c>
      <c r="F20" s="39">
        <v>30</v>
      </c>
      <c r="G20" s="39">
        <v>33</v>
      </c>
      <c r="H20" s="39">
        <v>38</v>
      </c>
      <c r="I20" s="39">
        <v>37</v>
      </c>
      <c r="J20" s="39">
        <v>38</v>
      </c>
      <c r="K20" s="39">
        <v>33</v>
      </c>
      <c r="L20" s="39">
        <v>35</v>
      </c>
      <c r="M20" s="38">
        <f>SUM(C20:L20)</f>
        <v>276</v>
      </c>
      <c r="N20" s="48" t="s">
        <v>16</v>
      </c>
      <c r="O20" s="29"/>
    </row>
    <row r="21" spans="1:15" ht="20.25">
      <c r="A21" s="26"/>
      <c r="B21" s="48" t="s">
        <v>29</v>
      </c>
      <c r="C21" s="46">
        <v>0</v>
      </c>
      <c r="D21" s="39">
        <v>11</v>
      </c>
      <c r="E21" s="39">
        <v>0</v>
      </c>
      <c r="F21" s="39">
        <v>19</v>
      </c>
      <c r="G21" s="39">
        <v>21</v>
      </c>
      <c r="H21" s="39">
        <v>24</v>
      </c>
      <c r="I21" s="39">
        <v>12</v>
      </c>
      <c r="J21" s="39">
        <v>27</v>
      </c>
      <c r="K21" s="39">
        <v>24</v>
      </c>
      <c r="L21" s="39">
        <v>30</v>
      </c>
      <c r="M21" s="38">
        <f>SUM(C21:L21)</f>
        <v>168</v>
      </c>
      <c r="N21" s="48" t="s">
        <v>31</v>
      </c>
      <c r="O21" s="26"/>
    </row>
    <row r="22" spans="1:15" ht="20.25">
      <c r="A22" s="26"/>
      <c r="B22" s="61" t="s">
        <v>58</v>
      </c>
      <c r="C22" s="64"/>
      <c r="D22" s="39">
        <v>2</v>
      </c>
      <c r="E22" s="39">
        <v>16</v>
      </c>
      <c r="F22" s="39">
        <v>9</v>
      </c>
      <c r="G22" s="39">
        <v>11</v>
      </c>
      <c r="H22" s="39">
        <v>7</v>
      </c>
      <c r="I22" s="39">
        <v>11</v>
      </c>
      <c r="J22" s="39">
        <v>9</v>
      </c>
      <c r="K22" s="39">
        <v>6</v>
      </c>
      <c r="L22" s="39">
        <v>4</v>
      </c>
      <c r="M22" s="38">
        <f>SUM(C22:L22)</f>
        <v>75</v>
      </c>
      <c r="N22" s="48"/>
      <c r="O22" s="26"/>
    </row>
    <row r="23" spans="1:15" ht="20.25">
      <c r="A23" s="26"/>
      <c r="B23" s="61" t="s">
        <v>68</v>
      </c>
      <c r="C23" s="69">
        <v>0</v>
      </c>
      <c r="D23" s="39">
        <v>6</v>
      </c>
      <c r="E23" s="39">
        <v>0</v>
      </c>
      <c r="F23" s="39">
        <v>13</v>
      </c>
      <c r="G23" s="39">
        <v>1</v>
      </c>
      <c r="H23" s="39">
        <v>14</v>
      </c>
      <c r="I23" s="39">
        <v>3</v>
      </c>
      <c r="J23" s="39">
        <v>15</v>
      </c>
      <c r="K23" s="39">
        <v>1</v>
      </c>
      <c r="L23" s="39">
        <v>22</v>
      </c>
      <c r="M23" s="38">
        <f>SUM(C23:L23)</f>
        <v>75</v>
      </c>
      <c r="N23" s="48" t="s">
        <v>69</v>
      </c>
      <c r="O23" s="26"/>
    </row>
    <row r="24" spans="1:15" ht="20.25">
      <c r="B24" s="48"/>
      <c r="C24" s="46"/>
      <c r="D24" s="34"/>
      <c r="E24" s="34"/>
      <c r="F24" s="34"/>
      <c r="G24" s="34"/>
      <c r="H24" s="34"/>
      <c r="I24" s="34"/>
      <c r="J24" s="34"/>
      <c r="K24" s="34"/>
      <c r="L24" s="34"/>
      <c r="M24" s="38">
        <f>SUM(C24:L24)</f>
        <v>0</v>
      </c>
      <c r="N24" s="48"/>
    </row>
    <row r="25" spans="1:15" ht="18">
      <c r="B25" s="6" t="s">
        <v>21</v>
      </c>
    </row>
    <row r="26" spans="1:15" ht="20.25">
      <c r="B26" s="48" t="s">
        <v>0</v>
      </c>
      <c r="C26" s="6">
        <v>160</v>
      </c>
      <c r="D26" s="28">
        <v>80</v>
      </c>
      <c r="E26" s="28">
        <v>60</v>
      </c>
      <c r="F26" s="28">
        <v>40</v>
      </c>
      <c r="G26" s="28">
        <v>30</v>
      </c>
      <c r="H26" s="28">
        <v>20</v>
      </c>
      <c r="I26" s="28">
        <v>17</v>
      </c>
      <c r="J26" s="28">
        <v>15</v>
      </c>
      <c r="K26" s="28">
        <v>12</v>
      </c>
      <c r="L26" s="28">
        <v>10</v>
      </c>
      <c r="M26" s="28" t="s">
        <v>9</v>
      </c>
      <c r="N26" s="6" t="s">
        <v>5</v>
      </c>
      <c r="O26" s="25"/>
    </row>
    <row r="27" spans="1:15" ht="20.25">
      <c r="A27" s="25"/>
      <c r="B27" s="48" t="s">
        <v>29</v>
      </c>
      <c r="C27" s="69"/>
      <c r="D27" s="39"/>
      <c r="E27" s="39"/>
      <c r="F27" s="39"/>
      <c r="G27" s="39"/>
      <c r="H27" s="39"/>
      <c r="I27" s="39"/>
      <c r="J27" s="39">
        <v>3</v>
      </c>
      <c r="K27" s="39">
        <v>2</v>
      </c>
      <c r="L27" s="39"/>
      <c r="M27" s="30">
        <f>SUM(C27:L27)</f>
        <v>5</v>
      </c>
      <c r="N27" s="31"/>
      <c r="O27" s="29"/>
    </row>
    <row r="28" spans="1:15" ht="20.25">
      <c r="B28" s="48"/>
      <c r="C28" s="69"/>
      <c r="D28" s="39"/>
      <c r="E28" s="39"/>
      <c r="F28" s="39"/>
      <c r="G28" s="39"/>
      <c r="H28" s="39"/>
      <c r="I28" s="39"/>
      <c r="J28" s="39"/>
      <c r="K28" s="39"/>
      <c r="L28" s="39"/>
      <c r="M28" s="38">
        <f>SUM(C28:L28)</f>
        <v>0</v>
      </c>
      <c r="N28" s="35"/>
    </row>
    <row r="29" spans="1:15" ht="15.75">
      <c r="B29" s="36" t="s">
        <v>23</v>
      </c>
      <c r="C29" s="36"/>
      <c r="D29" s="36"/>
      <c r="E29" s="36"/>
      <c r="F29" s="36"/>
      <c r="G29" s="36"/>
      <c r="K29" s="2"/>
      <c r="L29" s="2"/>
      <c r="M29" s="2"/>
    </row>
    <row r="30" spans="1:15" ht="15.75">
      <c r="B30" s="36" t="s">
        <v>22</v>
      </c>
      <c r="K30" s="2"/>
      <c r="L30" s="2"/>
      <c r="M30" s="2"/>
    </row>
    <row r="31" spans="1:15">
      <c r="K31" s="2"/>
      <c r="L31" s="2"/>
      <c r="M31" s="2"/>
    </row>
    <row r="32" spans="1:15">
      <c r="B32" t="str">
        <f>DX_Challenge!B33</f>
        <v>Updated 7/2</v>
      </c>
      <c r="K32" s="2"/>
      <c r="L32" s="2"/>
      <c r="M32" s="2"/>
      <c r="N32" t="s">
        <v>10</v>
      </c>
    </row>
    <row r="33" spans="11:13">
      <c r="K33" s="2"/>
      <c r="L33" s="2"/>
      <c r="M33" s="2"/>
    </row>
  </sheetData>
  <sortState xmlns:xlrd2="http://schemas.microsoft.com/office/spreadsheetml/2017/richdata2" ref="B9:N15">
    <sortCondition descending="1" ref="M9:M15"/>
  </sortState>
  <mergeCells count="1">
    <mergeCell ref="B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472D-6AD8-4CAD-BF68-8E534CB0C177}">
  <dimension ref="A1:M31"/>
  <sheetViews>
    <sheetView workbookViewId="0">
      <selection activeCell="H9" sqref="H9"/>
    </sheetView>
  </sheetViews>
  <sheetFormatPr defaultRowHeight="18.75" customHeight="1"/>
  <cols>
    <col min="1" max="1" width="9.375" customWidth="1"/>
    <col min="2" max="2" width="18.25" customWidth="1"/>
    <col min="3" max="3" width="9.875" customWidth="1"/>
    <col min="4" max="4" width="10.125" style="2" customWidth="1"/>
    <col min="5" max="5" width="11" style="2" customWidth="1"/>
    <col min="6" max="6" width="33" customWidth="1"/>
    <col min="7" max="1022" width="9.375" customWidth="1"/>
    <col min="1023" max="1023" width="9" customWidth="1"/>
  </cols>
  <sheetData>
    <row r="1" spans="1:13" ht="25.5" customHeight="1"/>
    <row r="2" spans="1:13" ht="45">
      <c r="B2" s="95" t="s">
        <v>27</v>
      </c>
      <c r="C2" s="95"/>
      <c r="D2" s="95"/>
      <c r="E2" s="95"/>
      <c r="F2" s="95"/>
    </row>
    <row r="3" spans="1:13" ht="14.25"/>
    <row r="4" spans="1:13" ht="36.75" customHeight="1">
      <c r="A4" s="22"/>
      <c r="B4" s="96" t="s">
        <v>32</v>
      </c>
      <c r="C4" s="96"/>
      <c r="D4" s="96"/>
      <c r="E4" s="96"/>
      <c r="F4" s="96"/>
      <c r="G4" s="96"/>
      <c r="H4" s="96"/>
    </row>
    <row r="5" spans="1:13" ht="36.75" customHeight="1">
      <c r="A5" s="22"/>
      <c r="B5" s="97" t="s">
        <v>79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ht="36.75" customHeight="1">
      <c r="A6" s="22"/>
      <c r="B6" s="94" t="str">
        <f>DX_Challenge!B5</f>
        <v>Year to date June 30th</v>
      </c>
      <c r="C6" s="94"/>
      <c r="D6" s="94"/>
      <c r="E6" s="66"/>
      <c r="F6" s="66"/>
    </row>
    <row r="7" spans="1:13" ht="23.25">
      <c r="A7" s="22"/>
      <c r="B7" s="11" t="s">
        <v>19</v>
      </c>
      <c r="C7" s="22"/>
      <c r="D7" s="68"/>
      <c r="E7" s="68"/>
      <c r="F7" s="22"/>
    </row>
    <row r="8" spans="1:13" ht="23.25">
      <c r="A8" s="7"/>
      <c r="B8" s="48" t="s">
        <v>0</v>
      </c>
      <c r="C8" s="11" t="s">
        <v>1</v>
      </c>
      <c r="D8" s="11" t="s">
        <v>8</v>
      </c>
      <c r="E8" s="11" t="s">
        <v>9</v>
      </c>
      <c r="F8" s="11" t="s">
        <v>5</v>
      </c>
    </row>
    <row r="9" spans="1:13" ht="23.25">
      <c r="A9" s="7"/>
      <c r="B9" s="48" t="s">
        <v>12</v>
      </c>
      <c r="C9" s="73">
        <v>237</v>
      </c>
      <c r="D9" s="73">
        <v>40</v>
      </c>
      <c r="E9" s="9">
        <f t="shared" ref="E9" si="0">SUM(C9:D9)</f>
        <v>277</v>
      </c>
      <c r="F9" s="23"/>
    </row>
    <row r="10" spans="1:13" ht="23.25">
      <c r="A10" s="7"/>
      <c r="B10" s="49" t="s">
        <v>6</v>
      </c>
      <c r="C10" s="72">
        <v>194</v>
      </c>
      <c r="D10" s="72">
        <v>40</v>
      </c>
      <c r="E10" s="9">
        <f>SUM(C10:D10)</f>
        <v>234</v>
      </c>
      <c r="F10" s="23"/>
    </row>
    <row r="11" spans="1:13" ht="23.25">
      <c r="A11" s="7"/>
      <c r="B11" s="49" t="s">
        <v>58</v>
      </c>
      <c r="C11" s="60">
        <v>191</v>
      </c>
      <c r="D11" s="60">
        <v>40</v>
      </c>
      <c r="E11" s="9">
        <f>SUM(C11:D11)</f>
        <v>231</v>
      </c>
      <c r="F11" s="24"/>
    </row>
    <row r="12" spans="1:13" ht="23.25">
      <c r="A12" s="7"/>
      <c r="B12" s="48" t="s">
        <v>13</v>
      </c>
      <c r="C12" s="60">
        <v>186</v>
      </c>
      <c r="D12" s="60">
        <v>40</v>
      </c>
      <c r="E12" s="9">
        <f>SUM(C12:D12)</f>
        <v>226</v>
      </c>
      <c r="F12" s="71"/>
    </row>
    <row r="13" spans="1:13" ht="23.25">
      <c r="A13" s="7"/>
      <c r="B13" s="48" t="s">
        <v>63</v>
      </c>
      <c r="C13" s="73">
        <v>148</v>
      </c>
      <c r="D13" s="73">
        <v>37</v>
      </c>
      <c r="E13" s="9">
        <f>SUM(C13:D13)</f>
        <v>185</v>
      </c>
      <c r="F13" s="23"/>
    </row>
    <row r="14" spans="1:13" ht="23.25">
      <c r="A14" s="7"/>
      <c r="B14" s="48" t="s">
        <v>17</v>
      </c>
      <c r="C14" s="9">
        <v>139</v>
      </c>
      <c r="D14" s="9">
        <v>37</v>
      </c>
      <c r="E14" s="9">
        <f>SUM(C14:D14)</f>
        <v>176</v>
      </c>
      <c r="F14" s="9"/>
    </row>
    <row r="15" spans="1:13" ht="23.25">
      <c r="A15" s="7"/>
      <c r="B15" s="48" t="s">
        <v>14</v>
      </c>
      <c r="C15" s="82">
        <v>102</v>
      </c>
      <c r="D15" s="82">
        <v>31</v>
      </c>
      <c r="E15" s="9">
        <f>SUM(C15:D15)</f>
        <v>133</v>
      </c>
      <c r="F15" s="23"/>
    </row>
    <row r="16" spans="1:13" ht="23.25">
      <c r="A16" s="7"/>
      <c r="B16" s="48" t="s">
        <v>76</v>
      </c>
      <c r="C16" s="9" t="s">
        <v>87</v>
      </c>
      <c r="D16" s="9">
        <v>39</v>
      </c>
      <c r="E16" s="9">
        <f>SUM(C16:D16)</f>
        <v>39</v>
      </c>
      <c r="F16" s="24"/>
    </row>
    <row r="17" spans="1:6" ht="23.25">
      <c r="B17" s="48"/>
      <c r="C17" s="60"/>
      <c r="D17" s="60"/>
      <c r="E17" s="9">
        <f>SUM(C17:D17)</f>
        <v>0</v>
      </c>
      <c r="F17" s="71"/>
    </row>
    <row r="18" spans="1:6" ht="23.25">
      <c r="A18" s="3"/>
      <c r="B18" s="11" t="s">
        <v>20</v>
      </c>
      <c r="C18" s="3"/>
      <c r="D18" s="22"/>
      <c r="E18" s="68"/>
      <c r="F18" s="68"/>
    </row>
    <row r="19" spans="1:6" ht="23.25">
      <c r="A19" s="7"/>
      <c r="B19" s="48" t="s">
        <v>0</v>
      </c>
      <c r="C19" s="11" t="s">
        <v>1</v>
      </c>
      <c r="D19" s="11" t="s">
        <v>8</v>
      </c>
      <c r="E19" s="11" t="s">
        <v>9</v>
      </c>
      <c r="F19" s="11" t="s">
        <v>5</v>
      </c>
    </row>
    <row r="20" spans="1:6" ht="23.25">
      <c r="B20" s="48" t="s">
        <v>15</v>
      </c>
      <c r="C20" s="73">
        <v>183</v>
      </c>
      <c r="D20" s="73">
        <v>38</v>
      </c>
      <c r="E20" s="9">
        <f>C20+D20</f>
        <v>221</v>
      </c>
      <c r="F20" s="23"/>
    </row>
    <row r="21" spans="1:6" ht="23.25">
      <c r="B21" s="48" t="s">
        <v>29</v>
      </c>
      <c r="C21" s="72">
        <v>143</v>
      </c>
      <c r="D21" s="72">
        <v>35</v>
      </c>
      <c r="E21" s="9">
        <f>C21+D21</f>
        <v>178</v>
      </c>
      <c r="F21" s="24"/>
    </row>
    <row r="22" spans="1:6" ht="23.25">
      <c r="B22" s="48" t="s">
        <v>58</v>
      </c>
      <c r="C22" s="72">
        <v>46</v>
      </c>
      <c r="D22" s="72">
        <v>24</v>
      </c>
      <c r="E22" s="9">
        <f>C22+D22</f>
        <v>70</v>
      </c>
      <c r="F22" s="24"/>
    </row>
    <row r="23" spans="1:6" ht="23.25">
      <c r="B23" s="48"/>
      <c r="C23" s="72"/>
      <c r="D23" s="72"/>
      <c r="E23" s="9">
        <f>C23+D23</f>
        <v>0</v>
      </c>
      <c r="F23" s="23"/>
    </row>
    <row r="24" spans="1:6" ht="23.25">
      <c r="A24" s="3"/>
      <c r="B24" s="11" t="s">
        <v>21</v>
      </c>
      <c r="C24" s="3"/>
      <c r="D24" s="22"/>
      <c r="E24" s="68"/>
      <c r="F24" s="68"/>
    </row>
    <row r="25" spans="1:6" ht="23.25">
      <c r="A25" s="7"/>
      <c r="B25" s="48" t="s">
        <v>0</v>
      </c>
      <c r="C25" s="11" t="s">
        <v>1</v>
      </c>
      <c r="D25" s="11" t="s">
        <v>8</v>
      </c>
      <c r="E25" s="11" t="s">
        <v>9</v>
      </c>
      <c r="F25" s="11" t="s">
        <v>5</v>
      </c>
    </row>
    <row r="26" spans="1:6" ht="23.25">
      <c r="B26" s="48" t="s">
        <v>29</v>
      </c>
      <c r="C26" s="73">
        <v>3</v>
      </c>
      <c r="D26" s="73">
        <v>5</v>
      </c>
      <c r="E26" s="9">
        <v>8</v>
      </c>
      <c r="F26" s="23" t="s">
        <v>75</v>
      </c>
    </row>
    <row r="27" spans="1:6" ht="23.25">
      <c r="B27" s="48"/>
      <c r="C27" s="72"/>
      <c r="D27" s="72"/>
      <c r="E27" s="9">
        <f>C27+D27</f>
        <v>0</v>
      </c>
      <c r="F27" s="23"/>
    </row>
    <row r="29" spans="1:6" ht="18.75" customHeight="1">
      <c r="B29" s="2" t="str">
        <f>DX_Challenge!B33</f>
        <v>Updated 7/2</v>
      </c>
    </row>
    <row r="31" spans="1:6" ht="18.75" customHeight="1">
      <c r="B31" t="s">
        <v>80</v>
      </c>
    </row>
  </sheetData>
  <sortState xmlns:xlrd2="http://schemas.microsoft.com/office/spreadsheetml/2017/richdata2" ref="B10:E17">
    <sortCondition descending="1" ref="E10:E17"/>
  </sortState>
  <mergeCells count="4">
    <mergeCell ref="B6:D6"/>
    <mergeCell ref="B2:F2"/>
    <mergeCell ref="B4:H4"/>
    <mergeCell ref="B5:M5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7CE9-355E-45ED-9581-FBFCB641CBD8}">
  <dimension ref="C2:U39"/>
  <sheetViews>
    <sheetView topLeftCell="A2" workbookViewId="0">
      <pane ySplit="5" topLeftCell="A25" activePane="bottomLeft" state="frozen"/>
      <selection activeCell="A2" sqref="A2"/>
      <selection pane="bottomLeft" activeCell="L32" sqref="L32"/>
    </sheetView>
  </sheetViews>
  <sheetFormatPr defaultRowHeight="14.25"/>
  <cols>
    <col min="3" max="3" width="32.25" customWidth="1"/>
    <col min="18" max="19" width="9" customWidth="1"/>
    <col min="20" max="20" width="27" customWidth="1"/>
  </cols>
  <sheetData>
    <row r="2" spans="3:21" ht="44.25" customHeight="1">
      <c r="C2" s="95" t="s">
        <v>30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3:21" ht="25.5" customHeight="1">
      <c r="C3" s="58" t="s">
        <v>56</v>
      </c>
      <c r="D3" s="57"/>
      <c r="E3" s="57"/>
      <c r="F3" s="57"/>
      <c r="G3" s="57"/>
      <c r="H3" s="57"/>
      <c r="I3" s="57"/>
      <c r="J3" s="57"/>
      <c r="K3" s="57"/>
    </row>
    <row r="4" spans="3:21" ht="23.25">
      <c r="C4" s="84" t="str">
        <f>DX_Challenge!B5</f>
        <v>Year to date June 30th</v>
      </c>
    </row>
    <row r="6" spans="3:21" ht="109.5">
      <c r="C6" s="37" t="s">
        <v>11</v>
      </c>
      <c r="D6" s="54" t="s">
        <v>19</v>
      </c>
      <c r="E6" s="12" t="s">
        <v>6</v>
      </c>
      <c r="F6" s="12" t="s">
        <v>17</v>
      </c>
      <c r="G6" s="12" t="s">
        <v>12</v>
      </c>
      <c r="H6" s="12" t="s">
        <v>63</v>
      </c>
      <c r="I6" s="12" t="s">
        <v>58</v>
      </c>
      <c r="J6" s="12" t="s">
        <v>14</v>
      </c>
      <c r="K6" s="12"/>
      <c r="L6" s="52" t="s">
        <v>20</v>
      </c>
      <c r="M6" s="12" t="s">
        <v>29</v>
      </c>
      <c r="N6" s="12" t="s">
        <v>68</v>
      </c>
      <c r="O6" s="12"/>
      <c r="P6" s="52" t="s">
        <v>21</v>
      </c>
      <c r="Q6" s="12"/>
      <c r="R6" s="13"/>
      <c r="S6" s="13"/>
      <c r="T6" s="11" t="s">
        <v>5</v>
      </c>
      <c r="U6" s="3"/>
    </row>
    <row r="7" spans="3:21" ht="23.25">
      <c r="C7" s="14"/>
      <c r="D7" s="5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41"/>
      <c r="U7" s="7"/>
    </row>
    <row r="8" spans="3:21" ht="23.25">
      <c r="C8" s="14" t="s">
        <v>53</v>
      </c>
      <c r="D8" s="55"/>
      <c r="E8" s="15">
        <v>14</v>
      </c>
      <c r="F8" s="15"/>
      <c r="G8" s="15">
        <v>9</v>
      </c>
      <c r="H8" s="15"/>
      <c r="I8" s="15">
        <v>2</v>
      </c>
      <c r="J8" s="83"/>
      <c r="K8" s="15"/>
      <c r="L8" s="15"/>
      <c r="M8" s="15">
        <v>1</v>
      </c>
      <c r="N8" s="15"/>
      <c r="O8" s="15"/>
      <c r="P8" s="15"/>
      <c r="Q8" s="15"/>
      <c r="R8" s="16"/>
      <c r="S8" s="17"/>
      <c r="T8" s="41"/>
      <c r="U8" s="7"/>
    </row>
    <row r="9" spans="3:21" ht="23.25">
      <c r="C9" s="14" t="s">
        <v>83</v>
      </c>
      <c r="D9" s="55"/>
      <c r="E9" s="15"/>
      <c r="F9" s="15"/>
      <c r="G9" s="15"/>
      <c r="H9" s="15"/>
      <c r="I9" s="15"/>
      <c r="J9" s="83"/>
      <c r="K9" s="15"/>
      <c r="L9" s="15"/>
      <c r="M9" s="15"/>
      <c r="N9" s="15"/>
      <c r="O9" s="15"/>
      <c r="P9" s="15"/>
      <c r="Q9" s="15"/>
      <c r="R9" s="16"/>
      <c r="S9" s="17"/>
      <c r="T9" s="53" t="s">
        <v>71</v>
      </c>
      <c r="U9" s="7"/>
    </row>
    <row r="10" spans="3:21" ht="23.25">
      <c r="C10" s="14" t="s">
        <v>54</v>
      </c>
      <c r="D10" s="55"/>
      <c r="E10" s="15"/>
      <c r="F10" s="15">
        <v>5</v>
      </c>
      <c r="G10" s="15"/>
      <c r="H10" s="15"/>
      <c r="I10" s="15">
        <v>1</v>
      </c>
      <c r="J10" s="83"/>
      <c r="K10" s="15"/>
      <c r="L10" s="15"/>
      <c r="M10" s="15">
        <v>1</v>
      </c>
      <c r="N10" s="15"/>
      <c r="O10" s="15"/>
      <c r="P10" s="15"/>
      <c r="Q10" s="15"/>
      <c r="R10" s="16"/>
      <c r="S10" s="17"/>
      <c r="T10" s="41"/>
      <c r="U10" s="7"/>
    </row>
    <row r="11" spans="3:21" ht="23.25">
      <c r="C11" s="14" t="s">
        <v>47</v>
      </c>
      <c r="D11" s="55"/>
      <c r="E11" s="15"/>
      <c r="F11" s="15"/>
      <c r="G11" s="15">
        <v>3</v>
      </c>
      <c r="H11" s="15">
        <v>2</v>
      </c>
      <c r="I11" s="15"/>
      <c r="J11" s="83"/>
      <c r="K11" s="15"/>
      <c r="L11" s="15"/>
      <c r="M11" s="15"/>
      <c r="N11" s="15"/>
      <c r="O11" s="15"/>
      <c r="P11" s="15"/>
      <c r="Q11" s="15"/>
      <c r="R11" s="16"/>
      <c r="S11" s="17"/>
      <c r="T11" s="41"/>
      <c r="U11" s="7"/>
    </row>
    <row r="12" spans="3:21" ht="23.25">
      <c r="C12" s="14" t="s">
        <v>40</v>
      </c>
      <c r="D12" s="55"/>
      <c r="E12" s="15">
        <v>8</v>
      </c>
      <c r="F12" s="15">
        <v>7</v>
      </c>
      <c r="G12" s="15">
        <v>11</v>
      </c>
      <c r="H12" s="15">
        <v>8</v>
      </c>
      <c r="I12" s="15">
        <v>6</v>
      </c>
      <c r="J12" s="83"/>
      <c r="K12" s="15"/>
      <c r="L12" s="15"/>
      <c r="M12" s="15">
        <v>1</v>
      </c>
      <c r="N12" s="15"/>
      <c r="O12" s="15"/>
      <c r="P12" s="15"/>
      <c r="Q12" s="15"/>
      <c r="R12" s="16"/>
      <c r="S12" s="17"/>
      <c r="T12" s="41"/>
      <c r="U12" s="7"/>
    </row>
    <row r="13" spans="3:21" ht="23.25">
      <c r="C13" s="14" t="s">
        <v>50</v>
      </c>
      <c r="D13" s="55"/>
      <c r="E13" s="15"/>
      <c r="F13" s="15"/>
      <c r="G13" s="15"/>
      <c r="H13" s="15"/>
      <c r="I13" s="15"/>
      <c r="J13" s="83"/>
      <c r="K13" s="15"/>
      <c r="L13" s="15"/>
      <c r="M13" s="15"/>
      <c r="N13" s="15"/>
      <c r="O13" s="15"/>
      <c r="P13" s="15"/>
      <c r="Q13" s="15"/>
      <c r="R13" s="16"/>
      <c r="S13" s="17"/>
      <c r="T13" s="53" t="s">
        <v>51</v>
      </c>
      <c r="U13" s="7"/>
    </row>
    <row r="14" spans="3:21" ht="23.25">
      <c r="C14" s="14" t="s">
        <v>37</v>
      </c>
      <c r="D14" s="55"/>
      <c r="E14" s="15">
        <v>31</v>
      </c>
      <c r="F14" s="15">
        <v>15</v>
      </c>
      <c r="G14" s="15">
        <v>8</v>
      </c>
      <c r="H14" s="15"/>
      <c r="I14" s="15">
        <v>9</v>
      </c>
      <c r="J14" s="83">
        <v>2</v>
      </c>
      <c r="K14" s="15"/>
      <c r="L14" s="15"/>
      <c r="M14" s="15"/>
      <c r="N14" s="15"/>
      <c r="O14" s="15"/>
      <c r="P14" s="15"/>
      <c r="Q14" s="15"/>
      <c r="R14" s="16"/>
      <c r="S14" s="17"/>
      <c r="T14" s="41"/>
      <c r="U14" s="7"/>
    </row>
    <row r="15" spans="3:21" ht="23.25">
      <c r="C15" s="14" t="s">
        <v>44</v>
      </c>
      <c r="D15" s="55"/>
      <c r="E15" s="15">
        <v>9</v>
      </c>
      <c r="F15" s="15"/>
      <c r="G15" s="15">
        <v>5</v>
      </c>
      <c r="H15" s="15"/>
      <c r="I15" s="15"/>
      <c r="J15" s="83"/>
      <c r="K15" s="15"/>
      <c r="L15" s="15"/>
      <c r="M15" s="15">
        <v>1</v>
      </c>
      <c r="N15" s="15"/>
      <c r="O15" s="15"/>
      <c r="P15" s="15"/>
      <c r="Q15" s="15"/>
      <c r="R15" s="16"/>
      <c r="S15" s="17"/>
      <c r="T15" s="41"/>
      <c r="U15" s="7"/>
    </row>
    <row r="16" spans="3:21" ht="23.25">
      <c r="C16" s="14" t="s">
        <v>34</v>
      </c>
      <c r="D16" s="55"/>
      <c r="E16" s="15"/>
      <c r="F16" s="15"/>
      <c r="G16" s="15"/>
      <c r="H16" s="15"/>
      <c r="I16" s="15"/>
      <c r="J16" s="83"/>
      <c r="K16" s="15"/>
      <c r="L16" s="15"/>
      <c r="M16" s="15"/>
      <c r="N16" s="15"/>
      <c r="O16" s="15"/>
      <c r="P16" s="15"/>
      <c r="Q16" s="15"/>
      <c r="R16" s="16"/>
      <c r="S16" s="17"/>
      <c r="T16" s="41"/>
      <c r="U16" s="7"/>
    </row>
    <row r="17" spans="3:21" ht="23.25">
      <c r="C17" s="14" t="s">
        <v>48</v>
      </c>
      <c r="D17" s="55"/>
      <c r="E17" s="15">
        <v>10</v>
      </c>
      <c r="F17" s="15">
        <v>15</v>
      </c>
      <c r="G17" s="15">
        <v>10</v>
      </c>
      <c r="H17" s="15"/>
      <c r="I17" s="15">
        <v>5</v>
      </c>
      <c r="J17" s="83"/>
      <c r="K17" s="15"/>
      <c r="L17" s="15"/>
      <c r="M17" s="15">
        <v>1</v>
      </c>
      <c r="N17" s="15"/>
      <c r="O17" s="15"/>
      <c r="P17" s="15"/>
      <c r="Q17" s="15"/>
      <c r="R17" s="16"/>
      <c r="S17" s="17"/>
      <c r="T17" s="41"/>
      <c r="U17" s="7"/>
    </row>
    <row r="18" spans="3:21" ht="23.25">
      <c r="C18" s="14" t="s">
        <v>42</v>
      </c>
      <c r="D18" s="55"/>
      <c r="E18" s="15"/>
      <c r="F18" s="15"/>
      <c r="G18" s="15"/>
      <c r="H18" s="15"/>
      <c r="I18" s="15"/>
      <c r="J18" s="83"/>
      <c r="K18" s="15"/>
      <c r="L18" s="15"/>
      <c r="M18" s="15"/>
      <c r="N18" s="15"/>
      <c r="O18" s="15"/>
      <c r="P18" s="15"/>
      <c r="Q18" s="15"/>
      <c r="R18" s="16"/>
      <c r="S18" s="17"/>
      <c r="T18" s="41"/>
      <c r="U18" s="7"/>
    </row>
    <row r="19" spans="3:21" ht="23.25">
      <c r="C19" s="14" t="s">
        <v>72</v>
      </c>
      <c r="D19" s="55"/>
      <c r="E19" s="15"/>
      <c r="F19" s="15"/>
      <c r="G19" s="15"/>
      <c r="H19" s="15"/>
      <c r="I19" s="15"/>
      <c r="J19" s="83"/>
      <c r="K19" s="15"/>
      <c r="L19" s="15"/>
      <c r="M19" s="15"/>
      <c r="N19" s="15"/>
      <c r="O19" s="15"/>
      <c r="P19" s="15"/>
      <c r="Q19" s="15"/>
      <c r="R19" s="16"/>
      <c r="S19" s="17"/>
      <c r="T19" s="41"/>
      <c r="U19" s="7"/>
    </row>
    <row r="20" spans="3:21" ht="23.25">
      <c r="C20" s="14" t="s">
        <v>38</v>
      </c>
      <c r="D20" s="55"/>
      <c r="E20" s="15">
        <v>23</v>
      </c>
      <c r="F20" s="15"/>
      <c r="G20" s="15">
        <v>16</v>
      </c>
      <c r="H20" s="15"/>
      <c r="I20" s="15">
        <v>8</v>
      </c>
      <c r="J20" s="83">
        <v>3</v>
      </c>
      <c r="K20" s="15"/>
      <c r="L20" s="15"/>
      <c r="M20" s="15">
        <v>1</v>
      </c>
      <c r="N20" s="15">
        <v>5</v>
      </c>
      <c r="O20" s="15"/>
      <c r="P20" s="15"/>
      <c r="Q20" s="15"/>
      <c r="R20" s="16"/>
      <c r="S20" s="17"/>
      <c r="T20" s="41"/>
      <c r="U20" s="7"/>
    </row>
    <row r="21" spans="3:21" ht="23.25">
      <c r="C21" s="14" t="s">
        <v>41</v>
      </c>
      <c r="D21" s="55"/>
      <c r="E21" s="15">
        <v>1</v>
      </c>
      <c r="F21" s="15">
        <v>3</v>
      </c>
      <c r="G21" s="15">
        <v>2</v>
      </c>
      <c r="H21" s="15">
        <v>1</v>
      </c>
      <c r="I21" s="15"/>
      <c r="J21" s="83"/>
      <c r="K21" s="15"/>
      <c r="L21" s="15"/>
      <c r="M21" s="15"/>
      <c r="N21" s="15"/>
      <c r="O21" s="15"/>
      <c r="P21" s="15"/>
      <c r="Q21" s="15"/>
      <c r="R21" s="16"/>
      <c r="S21" s="17"/>
      <c r="T21" s="41"/>
      <c r="U21" s="7"/>
    </row>
    <row r="22" spans="3:21" ht="23.25">
      <c r="C22" s="14" t="s">
        <v>81</v>
      </c>
      <c r="D22" s="55"/>
      <c r="E22" s="15"/>
      <c r="F22" s="15"/>
      <c r="G22" s="15">
        <v>7</v>
      </c>
      <c r="H22" s="15"/>
      <c r="I22" s="15"/>
      <c r="J22" s="83"/>
      <c r="K22" s="15"/>
      <c r="L22" s="15"/>
      <c r="M22" s="15"/>
      <c r="N22" s="15"/>
      <c r="O22" s="15"/>
      <c r="P22" s="15"/>
      <c r="Q22" s="15"/>
      <c r="R22" s="16"/>
      <c r="S22" s="17"/>
      <c r="T22" s="41"/>
      <c r="U22" s="7"/>
    </row>
    <row r="23" spans="3:21" ht="23.25">
      <c r="C23" s="14" t="s">
        <v>55</v>
      </c>
      <c r="D23" s="55"/>
      <c r="E23" s="15"/>
      <c r="F23" s="15"/>
      <c r="G23" s="15">
        <v>2</v>
      </c>
      <c r="H23" s="15"/>
      <c r="I23" s="15"/>
      <c r="J23" s="83">
        <v>2</v>
      </c>
      <c r="K23" s="15"/>
      <c r="L23" s="15"/>
      <c r="M23" s="15"/>
      <c r="N23" s="15"/>
      <c r="O23" s="15"/>
      <c r="P23" s="15"/>
      <c r="Q23" s="15"/>
      <c r="R23" s="16"/>
      <c r="S23" s="17"/>
      <c r="T23" s="41"/>
      <c r="U23" s="7"/>
    </row>
    <row r="24" spans="3:21" ht="23.25">
      <c r="C24" s="14" t="s">
        <v>35</v>
      </c>
      <c r="D24" s="55"/>
      <c r="E24" s="15">
        <v>22</v>
      </c>
      <c r="F24" s="15">
        <v>19</v>
      </c>
      <c r="G24" s="15">
        <v>10</v>
      </c>
      <c r="H24" s="15">
        <v>1</v>
      </c>
      <c r="I24" s="15">
        <v>5</v>
      </c>
      <c r="J24" s="83">
        <v>8</v>
      </c>
      <c r="K24" s="15"/>
      <c r="L24" s="15"/>
      <c r="M24" s="15">
        <v>2</v>
      </c>
      <c r="N24" s="15">
        <v>2</v>
      </c>
      <c r="O24" s="15"/>
      <c r="P24" s="15"/>
      <c r="Q24" s="15"/>
      <c r="R24" s="16"/>
      <c r="S24" s="17"/>
      <c r="T24" s="41"/>
      <c r="U24" s="7"/>
    </row>
    <row r="25" spans="3:21" ht="23.25">
      <c r="C25" s="14" t="s">
        <v>39</v>
      </c>
      <c r="D25" s="55"/>
      <c r="E25" s="15">
        <v>16</v>
      </c>
      <c r="F25" s="15">
        <v>14</v>
      </c>
      <c r="G25" s="15">
        <v>21</v>
      </c>
      <c r="H25" s="15"/>
      <c r="I25" s="15">
        <v>10</v>
      </c>
      <c r="J25" s="83">
        <v>5</v>
      </c>
      <c r="K25" s="15"/>
      <c r="L25" s="15"/>
      <c r="M25" s="15">
        <v>4</v>
      </c>
      <c r="N25" s="15"/>
      <c r="O25" s="15"/>
      <c r="P25" s="15"/>
      <c r="Q25" s="15"/>
      <c r="R25" s="16"/>
      <c r="S25" s="17"/>
      <c r="T25" s="41"/>
      <c r="U25" s="7"/>
    </row>
    <row r="26" spans="3:21" ht="23.25">
      <c r="C26" s="14" t="s">
        <v>73</v>
      </c>
      <c r="D26" s="5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7"/>
      <c r="T26" s="53" t="s">
        <v>70</v>
      </c>
      <c r="U26" s="7"/>
    </row>
    <row r="27" spans="3:21" ht="23.25">
      <c r="C27" s="14" t="s">
        <v>52</v>
      </c>
      <c r="D27" s="55"/>
      <c r="E27" s="15">
        <v>5</v>
      </c>
      <c r="F27" s="15">
        <v>8</v>
      </c>
      <c r="G27" s="15">
        <v>6</v>
      </c>
      <c r="H27" s="15"/>
      <c r="I27" s="15">
        <v>6</v>
      </c>
      <c r="J27" s="15"/>
      <c r="K27" s="15"/>
      <c r="L27" s="15"/>
      <c r="M27" s="15"/>
      <c r="N27" s="15"/>
      <c r="O27" s="15"/>
      <c r="P27" s="15"/>
      <c r="Q27" s="15"/>
      <c r="R27" s="16"/>
      <c r="S27" s="17"/>
      <c r="T27" s="41"/>
      <c r="U27" s="7"/>
    </row>
    <row r="28" spans="3:21" ht="23.25">
      <c r="C28" s="14" t="s">
        <v>46</v>
      </c>
      <c r="D28" s="55"/>
      <c r="E28" s="15">
        <v>23</v>
      </c>
      <c r="F28" s="15">
        <v>26</v>
      </c>
      <c r="G28" s="15">
        <v>9</v>
      </c>
      <c r="H28" s="15">
        <v>4</v>
      </c>
      <c r="I28" s="15">
        <v>5</v>
      </c>
      <c r="J28" s="15">
        <v>8</v>
      </c>
      <c r="K28" s="15"/>
      <c r="L28" s="15"/>
      <c r="M28" s="15">
        <v>5</v>
      </c>
      <c r="N28" s="15"/>
      <c r="O28" s="15"/>
      <c r="P28" s="15"/>
      <c r="Q28" s="15"/>
      <c r="R28" s="16"/>
      <c r="S28" s="17"/>
      <c r="T28" s="41"/>
      <c r="U28" s="7"/>
    </row>
    <row r="29" spans="3:21" ht="23.25">
      <c r="C29" s="14" t="s">
        <v>43</v>
      </c>
      <c r="D29" s="55"/>
      <c r="E29" s="15">
        <v>11</v>
      </c>
      <c r="F29" s="15">
        <v>11</v>
      </c>
      <c r="G29" s="15">
        <v>9</v>
      </c>
      <c r="H29" s="15"/>
      <c r="I29" s="15"/>
      <c r="J29" s="15">
        <v>1</v>
      </c>
      <c r="K29" s="15"/>
      <c r="L29" s="15"/>
      <c r="M29" s="15"/>
      <c r="N29" s="15"/>
      <c r="O29" s="15"/>
      <c r="P29" s="15"/>
      <c r="Q29" s="15"/>
      <c r="R29" s="16"/>
      <c r="S29" s="17"/>
      <c r="T29" s="41"/>
      <c r="U29" s="7"/>
    </row>
    <row r="30" spans="3:21" ht="23.25">
      <c r="C30" s="14" t="s">
        <v>36</v>
      </c>
      <c r="D30" s="55"/>
      <c r="E30" s="15">
        <v>8</v>
      </c>
      <c r="F30" s="15">
        <v>10</v>
      </c>
      <c r="G30" s="15">
        <v>7</v>
      </c>
      <c r="H30" s="15">
        <v>2</v>
      </c>
      <c r="I30" s="15"/>
      <c r="J30" s="15"/>
      <c r="K30" s="15"/>
      <c r="L30" s="15"/>
      <c r="M30" s="15"/>
      <c r="N30" s="15"/>
      <c r="O30" s="15"/>
      <c r="P30" s="15"/>
      <c r="Q30" s="15"/>
      <c r="R30" s="16"/>
      <c r="S30" s="17"/>
      <c r="T30" s="41"/>
      <c r="U30" s="7"/>
    </row>
    <row r="31" spans="3:21" ht="23.25">
      <c r="C31" s="14" t="s">
        <v>49</v>
      </c>
      <c r="D31" s="55"/>
      <c r="E31" s="15">
        <v>24</v>
      </c>
      <c r="F31" s="15">
        <v>27</v>
      </c>
      <c r="G31" s="15">
        <v>26</v>
      </c>
      <c r="H31" s="15">
        <v>28</v>
      </c>
      <c r="I31" s="15">
        <v>9</v>
      </c>
      <c r="J31" s="15">
        <v>11</v>
      </c>
      <c r="K31" s="15"/>
      <c r="L31" s="15"/>
      <c r="M31" s="15">
        <v>9</v>
      </c>
      <c r="N31" s="15">
        <v>7</v>
      </c>
      <c r="O31" s="15"/>
      <c r="P31" s="15"/>
      <c r="Q31" s="15"/>
      <c r="R31" s="16"/>
      <c r="S31" s="17"/>
      <c r="T31" s="41"/>
      <c r="U31" s="7"/>
    </row>
    <row r="32" spans="3:21" ht="23.25">
      <c r="C32" s="14" t="s">
        <v>45</v>
      </c>
      <c r="D32" s="55"/>
      <c r="E32" s="15">
        <v>2</v>
      </c>
      <c r="F32" s="15">
        <v>5</v>
      </c>
      <c r="G32" s="15">
        <v>5</v>
      </c>
      <c r="H32" s="15">
        <v>2</v>
      </c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17"/>
      <c r="T32" s="41"/>
      <c r="U32" s="7"/>
    </row>
    <row r="33" spans="3:21" ht="23.25">
      <c r="C33" s="14" t="s">
        <v>82</v>
      </c>
      <c r="D33" s="55"/>
      <c r="E33" s="15"/>
      <c r="F33" s="15">
        <v>1</v>
      </c>
      <c r="G33" s="15">
        <v>1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  <c r="S33" s="17"/>
      <c r="T33" s="41"/>
      <c r="U33" s="7"/>
    </row>
    <row r="34" spans="3:21" ht="23.25">
      <c r="C34" s="14" t="s">
        <v>74</v>
      </c>
      <c r="D34" s="55"/>
      <c r="E34" s="15">
        <v>3</v>
      </c>
      <c r="F34" s="15">
        <v>3</v>
      </c>
      <c r="G34" s="15">
        <v>5</v>
      </c>
      <c r="H34" s="15"/>
      <c r="I34" s="15">
        <v>1</v>
      </c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41"/>
      <c r="U34" s="7"/>
    </row>
    <row r="35" spans="3:21" ht="23.25">
      <c r="C35" s="43" t="s">
        <v>7</v>
      </c>
      <c r="D35" s="56"/>
      <c r="E35" s="18">
        <f t="shared" ref="E35:K35" si="0">SUM(E7:E34)</f>
        <v>210</v>
      </c>
      <c r="F35" s="18">
        <f t="shared" si="0"/>
        <v>169</v>
      </c>
      <c r="G35" s="18">
        <f t="shared" si="0"/>
        <v>172</v>
      </c>
      <c r="H35" s="18">
        <f t="shared" si="0"/>
        <v>48</v>
      </c>
      <c r="I35" s="18">
        <f t="shared" si="0"/>
        <v>67</v>
      </c>
      <c r="J35" s="18">
        <f t="shared" si="0"/>
        <v>40</v>
      </c>
      <c r="K35" s="18">
        <f t="shared" si="0"/>
        <v>0</v>
      </c>
      <c r="L35" s="18"/>
      <c r="M35" s="18">
        <f t="shared" ref="M35:S35" si="1">SUM(M7:M34)</f>
        <v>26</v>
      </c>
      <c r="N35" s="18">
        <f t="shared" si="1"/>
        <v>14</v>
      </c>
      <c r="O35" s="18">
        <f t="shared" si="1"/>
        <v>0</v>
      </c>
      <c r="P35" s="18"/>
      <c r="Q35" s="18">
        <f t="shared" si="1"/>
        <v>0</v>
      </c>
      <c r="R35" s="18">
        <f t="shared" si="1"/>
        <v>0</v>
      </c>
      <c r="S35" s="18">
        <f t="shared" si="1"/>
        <v>0</v>
      </c>
      <c r="T35" s="41"/>
      <c r="U35" s="7"/>
    </row>
    <row r="36" spans="3:21" ht="15">
      <c r="C36" s="50" t="s">
        <v>25</v>
      </c>
    </row>
    <row r="37" spans="3:21" ht="18">
      <c r="C37" s="62" t="s">
        <v>86</v>
      </c>
    </row>
    <row r="39" spans="3:21" ht="27">
      <c r="C39" s="65" t="s">
        <v>84</v>
      </c>
      <c r="D39" s="19"/>
      <c r="E39" s="42"/>
      <c r="F39" s="42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1"/>
      <c r="S39" s="20"/>
    </row>
  </sheetData>
  <sortState xmlns:xlrd2="http://schemas.microsoft.com/office/spreadsheetml/2017/richdata2" columnSort="1" ref="E6:K35">
    <sortCondition descending="1" ref="E35:K35"/>
  </sortState>
  <mergeCells count="1">
    <mergeCell ref="C2:R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31BF-2B11-446E-97A0-0C92A4004ECE}">
  <dimension ref="A1:J19"/>
  <sheetViews>
    <sheetView topLeftCell="A3" workbookViewId="0">
      <selection activeCell="C9" sqref="C9"/>
    </sheetView>
  </sheetViews>
  <sheetFormatPr defaultRowHeight="23.25" customHeight="1"/>
  <cols>
    <col min="1" max="1" width="9.375" customWidth="1"/>
    <col min="2" max="2" width="14" customWidth="1"/>
    <col min="3" max="3" width="13" customWidth="1"/>
    <col min="4" max="4" width="19.25" style="2" customWidth="1"/>
    <col min="5" max="5" width="14.75" style="2" customWidth="1"/>
    <col min="6" max="6" width="15.75" style="2" customWidth="1"/>
    <col min="7" max="7" width="12.625" style="2" customWidth="1"/>
    <col min="8" max="8" width="14.75" customWidth="1"/>
    <col min="9" max="9" width="13.625" customWidth="1"/>
    <col min="10" max="10" width="16.875" customWidth="1"/>
    <col min="11" max="1022" width="9.375" customWidth="1"/>
    <col min="1023" max="1023" width="9" customWidth="1"/>
  </cols>
  <sheetData>
    <row r="1" spans="1:10" ht="14.25"/>
    <row r="2" spans="1:10" ht="50.25" customHeight="1">
      <c r="B2" s="95" t="s">
        <v>59</v>
      </c>
      <c r="C2" s="95"/>
      <c r="D2" s="95"/>
      <c r="E2" s="95"/>
      <c r="F2" s="95"/>
      <c r="G2" s="95"/>
      <c r="H2" s="95"/>
      <c r="I2" s="95"/>
      <c r="J2" s="95"/>
    </row>
    <row r="3" spans="1:10" ht="14.25"/>
    <row r="4" spans="1:10" ht="48.75" customHeight="1">
      <c r="A4" s="25"/>
      <c r="B4" s="98" t="s">
        <v>62</v>
      </c>
      <c r="C4" s="98"/>
      <c r="D4" s="98"/>
      <c r="E4" s="98"/>
      <c r="F4" s="98"/>
      <c r="G4" s="98"/>
      <c r="H4" s="98"/>
      <c r="I4" s="98"/>
      <c r="J4" s="98"/>
    </row>
    <row r="5" spans="1:10" ht="26.25" customHeight="1">
      <c r="B5" s="94" t="str">
        <f>DX_Challenge!B5</f>
        <v>Year to date June 30th</v>
      </c>
      <c r="C5" s="94"/>
      <c r="D5" s="94"/>
      <c r="E5" s="94"/>
      <c r="F5" s="94"/>
      <c r="G5" s="94"/>
      <c r="H5" s="94"/>
      <c r="I5" s="94"/>
      <c r="J5" s="94"/>
    </row>
    <row r="6" spans="1:10" ht="14.25"/>
    <row r="7" spans="1:10">
      <c r="A7" s="3"/>
      <c r="B7" s="47" t="s">
        <v>0</v>
      </c>
      <c r="C7" s="45" t="s">
        <v>1</v>
      </c>
      <c r="D7" s="4" t="s">
        <v>33</v>
      </c>
      <c r="E7" s="4" t="s">
        <v>2</v>
      </c>
      <c r="F7" s="4" t="s">
        <v>3</v>
      </c>
      <c r="G7" s="5" t="s">
        <v>4</v>
      </c>
      <c r="H7" s="6" t="s">
        <v>7</v>
      </c>
      <c r="I7" s="3"/>
    </row>
    <row r="8" spans="1:10">
      <c r="A8" s="3"/>
      <c r="B8" s="48" t="s">
        <v>12</v>
      </c>
      <c r="C8" s="46">
        <v>31</v>
      </c>
      <c r="D8" s="46">
        <v>48</v>
      </c>
      <c r="E8" s="46">
        <v>7</v>
      </c>
      <c r="F8" s="46">
        <v>2</v>
      </c>
      <c r="G8" s="46">
        <v>436</v>
      </c>
      <c r="H8" s="44">
        <f>C8+D8+E8+F8+G8</f>
        <v>524</v>
      </c>
      <c r="I8" s="7"/>
    </row>
    <row r="9" spans="1:10">
      <c r="A9" s="3"/>
      <c r="B9" s="48" t="s">
        <v>15</v>
      </c>
      <c r="C9" s="46">
        <v>26</v>
      </c>
      <c r="D9" s="46">
        <v>48</v>
      </c>
      <c r="E9" s="46">
        <v>5</v>
      </c>
      <c r="F9" s="46">
        <v>2</v>
      </c>
      <c r="G9" s="46">
        <v>310</v>
      </c>
      <c r="H9" s="44">
        <f>C9+D9+E9+F9+G9</f>
        <v>391</v>
      </c>
      <c r="I9" s="7"/>
    </row>
    <row r="10" spans="1:10">
      <c r="A10" s="3"/>
      <c r="B10" s="48" t="s">
        <v>13</v>
      </c>
      <c r="C10" s="59">
        <v>22</v>
      </c>
      <c r="D10" s="100">
        <v>47</v>
      </c>
      <c r="E10" s="100">
        <v>7</v>
      </c>
      <c r="F10" s="100">
        <v>3</v>
      </c>
      <c r="G10" s="100">
        <v>281</v>
      </c>
      <c r="H10" s="44">
        <f>C10+D10+E10+F10+G10</f>
        <v>360</v>
      </c>
      <c r="I10" s="7"/>
    </row>
    <row r="11" spans="1:10">
      <c r="A11" s="3"/>
      <c r="B11" s="48" t="s">
        <v>29</v>
      </c>
      <c r="C11" s="46">
        <v>12</v>
      </c>
      <c r="D11" s="44">
        <v>15</v>
      </c>
      <c r="E11" s="44">
        <v>0</v>
      </c>
      <c r="F11" s="44">
        <v>0</v>
      </c>
      <c r="G11" s="44">
        <v>29</v>
      </c>
      <c r="H11" s="44">
        <f>C11+D11+E11+F11+G11</f>
        <v>56</v>
      </c>
      <c r="I11" s="7"/>
    </row>
    <row r="12" spans="1:10">
      <c r="A12" s="3"/>
      <c r="B12" s="48" t="s">
        <v>63</v>
      </c>
      <c r="C12" s="46">
        <v>9</v>
      </c>
      <c r="D12" s="44">
        <v>4</v>
      </c>
      <c r="E12" s="44">
        <v>0</v>
      </c>
      <c r="F12" s="44">
        <v>0</v>
      </c>
      <c r="G12" s="44">
        <v>23</v>
      </c>
      <c r="H12" s="44">
        <f>C12+D12+E12+F12+G12</f>
        <v>36</v>
      </c>
      <c r="I12" s="7"/>
    </row>
    <row r="13" spans="1:10">
      <c r="A13" s="3"/>
      <c r="B13" s="48" t="s">
        <v>76</v>
      </c>
      <c r="C13" s="46">
        <v>4</v>
      </c>
      <c r="D13" s="44">
        <v>8</v>
      </c>
      <c r="E13" s="44">
        <v>0</v>
      </c>
      <c r="F13" s="44">
        <v>0</v>
      </c>
      <c r="G13" s="44">
        <v>11</v>
      </c>
      <c r="H13" s="44">
        <f>C13+D13+E13+F13+G13</f>
        <v>23</v>
      </c>
      <c r="I13" s="7"/>
    </row>
    <row r="14" spans="1:10">
      <c r="A14" s="3"/>
      <c r="B14" s="48"/>
      <c r="C14" s="46"/>
      <c r="D14" s="44"/>
      <c r="E14" s="44"/>
      <c r="F14" s="44"/>
      <c r="G14" s="44"/>
      <c r="H14" s="44">
        <f>C14+D14+E14+F14+G14</f>
        <v>0</v>
      </c>
      <c r="I14" s="7"/>
    </row>
    <row r="15" spans="1:10">
      <c r="A15" s="3"/>
      <c r="B15" s="7"/>
      <c r="C15" s="8"/>
      <c r="D15" s="8"/>
      <c r="E15" s="8"/>
      <c r="F15" s="8"/>
      <c r="G15" s="8"/>
      <c r="I15" s="3"/>
    </row>
    <row r="16" spans="1:10" ht="17.25" customHeight="1">
      <c r="B16" s="99" t="s">
        <v>18</v>
      </c>
      <c r="C16" s="99"/>
      <c r="D16" s="99"/>
      <c r="E16" s="99"/>
      <c r="F16" s="99"/>
      <c r="G16" s="99"/>
      <c r="H16" s="99"/>
      <c r="I16" s="99"/>
      <c r="J16" s="99"/>
    </row>
    <row r="17" spans="2:7" ht="21" customHeight="1">
      <c r="C17" s="1"/>
    </row>
    <row r="18" spans="2:7" ht="24" customHeight="1">
      <c r="B18" t="str">
        <f>DX_Challenge!B33</f>
        <v>Updated 7/2</v>
      </c>
      <c r="C18" s="1"/>
      <c r="D18" s="10"/>
      <c r="E18" s="10"/>
      <c r="F18" s="10"/>
      <c r="G18" s="10"/>
    </row>
    <row r="19" spans="2:7" ht="23.25" customHeight="1">
      <c r="C19" s="1"/>
      <c r="D19" s="10"/>
      <c r="E19" s="10"/>
      <c r="F19" s="10"/>
      <c r="G19" s="10"/>
    </row>
  </sheetData>
  <sortState xmlns:xlrd2="http://schemas.microsoft.com/office/spreadsheetml/2017/richdata2" ref="B8:H14">
    <sortCondition descending="1" ref="H8:H14"/>
  </sortState>
  <mergeCells count="4">
    <mergeCell ref="B4:J4"/>
    <mergeCell ref="B16:J16"/>
    <mergeCell ref="B2:J2"/>
    <mergeCell ref="B5:J5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00D7-58C3-4883-B184-CA88A75649BC}">
  <dimension ref="B4:H15"/>
  <sheetViews>
    <sheetView workbookViewId="0">
      <selection activeCell="G14" sqref="G14"/>
    </sheetView>
  </sheetViews>
  <sheetFormatPr defaultRowHeight="14.25"/>
  <cols>
    <col min="2" max="2" width="17.875" customWidth="1"/>
    <col min="3" max="3" width="22.125" customWidth="1"/>
    <col min="4" max="4" width="19.625" customWidth="1"/>
    <col min="5" max="5" width="21.875" customWidth="1"/>
    <col min="6" max="6" width="20.375" customWidth="1"/>
    <col min="7" max="7" width="23" customWidth="1"/>
  </cols>
  <sheetData>
    <row r="4" spans="2:8" ht="20.25">
      <c r="B4" s="48" t="s">
        <v>0</v>
      </c>
      <c r="C4" s="6" t="s">
        <v>64</v>
      </c>
      <c r="D4" s="6" t="s">
        <v>65</v>
      </c>
      <c r="E4" s="6" t="s">
        <v>27</v>
      </c>
      <c r="F4" s="6" t="s">
        <v>66</v>
      </c>
      <c r="G4" s="6" t="s">
        <v>67</v>
      </c>
      <c r="H4" s="6" t="s">
        <v>9</v>
      </c>
    </row>
    <row r="5" spans="2:8" ht="20.25">
      <c r="B5" s="48"/>
      <c r="C5" s="40"/>
      <c r="D5" s="40"/>
      <c r="E5" s="40"/>
      <c r="F5" s="40"/>
      <c r="G5" s="40"/>
      <c r="H5" s="40"/>
    </row>
    <row r="6" spans="2:8" ht="20.25">
      <c r="B6" s="48" t="s">
        <v>12</v>
      </c>
      <c r="C6" s="46">
        <f>DX_Challenge!M9</f>
        <v>1420</v>
      </c>
      <c r="D6" s="40">
        <f>'HF Zone Challenge'!M8</f>
        <v>342</v>
      </c>
      <c r="E6" s="40">
        <f>'HF-Marathon'!E9</f>
        <v>277</v>
      </c>
      <c r="F6" s="40">
        <f>'DXpedition Challenge'!G35</f>
        <v>172</v>
      </c>
      <c r="G6" s="40">
        <f>'6m_chall'!H9</f>
        <v>391</v>
      </c>
      <c r="H6" s="38">
        <f t="shared" ref="H6:H15" si="0">SUM(C6:G6)</f>
        <v>2602</v>
      </c>
    </row>
    <row r="7" spans="2:8" ht="20.25">
      <c r="B7" s="48" t="s">
        <v>15</v>
      </c>
      <c r="C7" s="46">
        <f>DX_Challenge!M21</f>
        <v>807</v>
      </c>
      <c r="D7" s="40">
        <f>'HF Zone Challenge'!M20</f>
        <v>276</v>
      </c>
      <c r="E7" s="40">
        <f>'HF-Marathon'!E20</f>
        <v>221</v>
      </c>
      <c r="F7" s="40"/>
      <c r="G7" s="40">
        <f>'6m_chall'!H8</f>
        <v>524</v>
      </c>
      <c r="H7" s="38">
        <f t="shared" si="0"/>
        <v>1828</v>
      </c>
    </row>
    <row r="8" spans="2:8" ht="20.25">
      <c r="B8" s="48" t="s">
        <v>13</v>
      </c>
      <c r="C8" s="59">
        <f>DX_Challenge!M10</f>
        <v>849</v>
      </c>
      <c r="D8" s="77">
        <f>'HF Zone Challenge'!M9</f>
        <v>270</v>
      </c>
      <c r="E8" s="77">
        <f>'HF-Marathon'!E11</f>
        <v>231</v>
      </c>
      <c r="F8" s="77"/>
      <c r="G8" s="77">
        <f>'6m_chall'!H10</f>
        <v>360</v>
      </c>
      <c r="H8" s="38">
        <f t="shared" si="0"/>
        <v>1710</v>
      </c>
    </row>
    <row r="9" spans="2:8" ht="20.25">
      <c r="B9" s="67" t="s">
        <v>58</v>
      </c>
      <c r="C9" s="75">
        <f>DX_Challenge!M11</f>
        <v>822</v>
      </c>
      <c r="D9" s="40">
        <f>'HF Zone Challenge'!M10</f>
        <v>268</v>
      </c>
      <c r="E9" s="40">
        <f>'HF-Marathon'!E12</f>
        <v>226</v>
      </c>
      <c r="F9" s="40">
        <f>'DXpedition Challenge'!I35</f>
        <v>67</v>
      </c>
      <c r="G9" s="40"/>
      <c r="H9" s="38">
        <f t="shared" si="0"/>
        <v>1383</v>
      </c>
    </row>
    <row r="10" spans="2:8" ht="20.25">
      <c r="B10" s="49" t="s">
        <v>6</v>
      </c>
      <c r="C10" s="46">
        <f>DX_Challenge!M12</f>
        <v>511</v>
      </c>
      <c r="D10" s="39">
        <f>'HF Zone Challenge'!M11</f>
        <v>211</v>
      </c>
      <c r="E10" s="39">
        <f>'HF-Marathon'!E10</f>
        <v>234</v>
      </c>
      <c r="F10" s="39">
        <f>'DXpedition Challenge'!E35</f>
        <v>210</v>
      </c>
      <c r="G10" s="39"/>
      <c r="H10" s="38">
        <f t="shared" si="0"/>
        <v>1166</v>
      </c>
    </row>
    <row r="11" spans="2:8" ht="20.25">
      <c r="B11" s="48" t="s">
        <v>17</v>
      </c>
      <c r="C11" s="46">
        <f>DX_Challenge!M13</f>
        <v>491</v>
      </c>
      <c r="D11" s="39">
        <f>'HF Zone Challenge'!M12</f>
        <v>206</v>
      </c>
      <c r="E11" s="39">
        <f>'HF-Marathon'!E14</f>
        <v>176</v>
      </c>
      <c r="F11" s="39">
        <f>'DXpedition Challenge'!F35</f>
        <v>169</v>
      </c>
      <c r="G11" s="39"/>
      <c r="H11" s="38">
        <f t="shared" si="0"/>
        <v>1042</v>
      </c>
    </row>
    <row r="12" spans="2:8" ht="20.25">
      <c r="B12" s="76" t="s">
        <v>63</v>
      </c>
      <c r="C12" s="46">
        <f>DX_Challenge!M14</f>
        <v>400</v>
      </c>
      <c r="D12" s="39">
        <f>'HF Zone Challenge'!M13</f>
        <v>189</v>
      </c>
      <c r="E12" s="39">
        <f>'HF-Marathon'!E13</f>
        <v>185</v>
      </c>
      <c r="F12" s="39">
        <f>'DXpedition Challenge'!H35</f>
        <v>48</v>
      </c>
      <c r="G12" s="39">
        <f>'6m_chall'!H12</f>
        <v>36</v>
      </c>
      <c r="H12" s="38">
        <f t="shared" si="0"/>
        <v>858</v>
      </c>
    </row>
    <row r="13" spans="2:8" ht="20.25">
      <c r="B13" s="48" t="s">
        <v>29</v>
      </c>
      <c r="C13" s="44">
        <f>DX_Challenge!M22</f>
        <v>384</v>
      </c>
      <c r="D13" s="40">
        <f>'HF Zone Challenge'!M21</f>
        <v>168</v>
      </c>
      <c r="E13" s="40">
        <f>'HF-Marathon'!E21</f>
        <v>178</v>
      </c>
      <c r="F13" s="40">
        <f>'DXpedition Challenge'!M35</f>
        <v>26</v>
      </c>
      <c r="G13" s="40">
        <f>'6m_chall'!H11</f>
        <v>56</v>
      </c>
      <c r="H13" s="38">
        <f t="shared" si="0"/>
        <v>812</v>
      </c>
    </row>
    <row r="14" spans="2:8" ht="20.25">
      <c r="B14" s="48" t="s">
        <v>14</v>
      </c>
      <c r="C14" s="46">
        <f>DX_Challenge!M16</f>
        <v>199</v>
      </c>
      <c r="D14" s="39">
        <f>'HF Zone Challenge'!M14</f>
        <v>148</v>
      </c>
      <c r="E14" s="39">
        <f>'HF-Marathon'!E16</f>
        <v>39</v>
      </c>
      <c r="F14" s="39">
        <f>'DXpedition Challenge'!J35</f>
        <v>40</v>
      </c>
      <c r="G14" s="39"/>
      <c r="H14" s="38">
        <f t="shared" si="0"/>
        <v>426</v>
      </c>
    </row>
    <row r="15" spans="2:8" ht="20.25">
      <c r="B15" s="76"/>
      <c r="C15" s="70"/>
      <c r="D15" s="74"/>
      <c r="E15" s="74"/>
      <c r="F15" s="74"/>
      <c r="G15" s="74"/>
      <c r="H15" s="38">
        <f t="shared" si="0"/>
        <v>0</v>
      </c>
    </row>
  </sheetData>
  <sortState xmlns:xlrd2="http://schemas.microsoft.com/office/spreadsheetml/2017/richdata2" ref="B7:H15">
    <sortCondition descending="1" ref="H6:H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DX_Challenge</vt:lpstr>
      <vt:lpstr>HF Zone Challenge</vt:lpstr>
      <vt:lpstr>HF-Marathon</vt:lpstr>
      <vt:lpstr>DXpedition Challenge</vt:lpstr>
      <vt:lpstr>6m_chall</vt:lpstr>
      <vt:lpstr>TK Mem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Lawson</dc:creator>
  <cp:lastModifiedBy>Bob Lawson</cp:lastModifiedBy>
  <dcterms:created xsi:type="dcterms:W3CDTF">2024-10-25T16:15:36Z</dcterms:created>
  <dcterms:modified xsi:type="dcterms:W3CDTF">2025-07-02T18:19:12Z</dcterms:modified>
</cp:coreProperties>
</file>