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08" windowWidth="20736" windowHeight="9972"/>
  </bookViews>
  <sheets>
    <sheet name="Sheet1" sheetId="1" r:id="rId1"/>
    <sheet name="Sheet2" sheetId="2" r:id="rId2"/>
    <sheet name="Sheet3" sheetId="3" r:id="rId3"/>
  </sheets>
  <definedNames>
    <definedName name="_xlnm.Print_Area" localSheetId="0">Sheet1!$1:$50</definedName>
  </definedNames>
  <calcPr calcId="125725"/>
</workbook>
</file>

<file path=xl/calcChain.xml><?xml version="1.0" encoding="utf-8"?>
<calcChain xmlns="http://schemas.openxmlformats.org/spreadsheetml/2006/main">
  <c r="F40" i="1"/>
  <c r="F23"/>
  <c r="F24"/>
  <c r="F33"/>
  <c r="F26"/>
  <c r="F35"/>
  <c r="F39"/>
  <c r="F21"/>
  <c r="F28"/>
  <c r="D17"/>
  <c r="F17" s="1"/>
  <c r="F10"/>
  <c r="F20"/>
  <c r="F22"/>
  <c r="F25"/>
  <c r="F27"/>
  <c r="F29"/>
  <c r="F30"/>
  <c r="F31"/>
  <c r="F32"/>
  <c r="F34"/>
  <c r="F19"/>
  <c r="F16"/>
  <c r="F15"/>
  <c r="D38" l="1"/>
  <c r="F38" s="1"/>
  <c r="F42" s="1"/>
  <c r="F44" s="1"/>
  <c r="D14"/>
  <c r="F14" s="1"/>
</calcChain>
</file>

<file path=xl/sharedStrings.xml><?xml version="1.0" encoding="utf-8"?>
<sst xmlns="http://schemas.openxmlformats.org/spreadsheetml/2006/main" count="50" uniqueCount="50">
  <si>
    <t>LENGTH X WIDTH</t>
  </si>
  <si>
    <t>X LENGTH OF BOAT</t>
  </si>
  <si>
    <t>formula</t>
  </si>
  <si>
    <t>Description</t>
  </si>
  <si>
    <t>Qnty.</t>
  </si>
  <si>
    <t>Total</t>
  </si>
  <si>
    <t>WINTERIZE —all gas engines &amp; diesels under 4 cylinders</t>
  </si>
  <si>
    <t>WINTERIZE COLD WATER SYSTEM</t>
  </si>
  <si>
    <t>WINTERIZE HOT &amp; COLD WATER SYSTEM</t>
  </si>
  <si>
    <t>WINTERIZE HEAD</t>
  </si>
  <si>
    <t>Sq. Ft.</t>
  </si>
  <si>
    <t xml:space="preserve">Price </t>
  </si>
  <si>
    <t>WINTERIZE GENERATOR</t>
  </si>
  <si>
    <t>WINTERIZE ICE MAKER EACH</t>
  </si>
  <si>
    <t>WINTERIZE A/C UNIT EACH</t>
  </si>
  <si>
    <t>SHORING AND LAUNCHING SERVICE</t>
  </si>
  <si>
    <t>BATTERY REMOVAL ( CUSTOMER MUST PICK UP BATTERY) each</t>
  </si>
  <si>
    <t>BATTERY REMOVAL/STORAGE  charge, and reinstall -each</t>
  </si>
  <si>
    <t>SHRINK WRAP SERVICE</t>
  </si>
  <si>
    <t>WINTERIZATION SERVICES (Full Guarantee before 1st freeze)</t>
  </si>
  <si>
    <t>ADDRESS:</t>
  </si>
  <si>
    <t>BEAM:</t>
  </si>
  <si>
    <t>POWER WASH SPECIAL PRICE (REG. $1.50)</t>
  </si>
  <si>
    <t>TOTAL SQ. FEET</t>
  </si>
  <si>
    <t>WINTERIZE WASHDOWN PUMP</t>
  </si>
  <si>
    <t>MICS. CHARGES:</t>
  </si>
  <si>
    <t>CITY:                                                          STATE:              ZIP:</t>
  </si>
  <si>
    <t>Pay Online with Visa-Mastercard-Discover-American Express-Bank</t>
  </si>
  <si>
    <t>SURCHARGE FOR ALL BOATS WITH  ARCH, BRIDGE, HARD TOP OR SAILBOAT</t>
  </si>
  <si>
    <t>ACCESS DOORS ( medium size)</t>
  </si>
  <si>
    <t>Visit our website www.riverbendmarina.com  -   fees apply</t>
  </si>
  <si>
    <t>LENGTH:</t>
  </si>
  <si>
    <t>ALL BOATS  (7 mill shrink wrap)</t>
  </si>
  <si>
    <t xml:space="preserve">NAME:  </t>
  </si>
  <si>
    <t xml:space="preserve">MFG &amp; MODEL: </t>
  </si>
  <si>
    <t>YEAR OF BOAT:</t>
  </si>
  <si>
    <t xml:space="preserve">MICS. CHARGES: </t>
  </si>
  <si>
    <t xml:space="preserve">MC NUMBER: </t>
  </si>
  <si>
    <t>SHORE AND LAUNCH OFF SITE</t>
  </si>
  <si>
    <t xml:space="preserve">TRAILERED BOAT STORAGE  </t>
  </si>
  <si>
    <t>OIL AND FILTER CHANGE—all gas engines &amp; diesels under 4 cylinders synthetic add 25.00</t>
  </si>
  <si>
    <t>ENGINE AND STERN DRIVE MAINTENANCE package includes;  R&amp;R drive,                  ALPHA grease all fittings, change drive lube, check alignment and gimbal bearing.                BRAVO</t>
  </si>
  <si>
    <t>REPLACE CARB. FILTER</t>
  </si>
  <si>
    <t>MINIMUM 400.00</t>
  </si>
  <si>
    <t>WINTERIZE DRIVE: change fluid, replace filler and vent gaskets  (each)  ALPHA 1+2</t>
  </si>
  <si>
    <t>REPLACE FUEL WATER SEPERATOR FILTER</t>
  </si>
  <si>
    <t>SET BATTERY SWITCH TO OFF POSITION</t>
  </si>
  <si>
    <t>ALL POWER BOATS SPECIAL PRICE (REG. $2.30)</t>
  </si>
  <si>
    <t xml:space="preserve">            TOTAL </t>
  </si>
  <si>
    <t xml:space="preserve">Must be paid within 14 days to qualify for special pricing                              TOTAL DUE </t>
  </si>
</sst>
</file>

<file path=xl/styles.xml><?xml version="1.0" encoding="utf-8"?>
<styleSheet xmlns="http://schemas.openxmlformats.org/spreadsheetml/2006/main">
  <numFmts count="6">
    <numFmt numFmtId="44" formatCode="_(&quot;$&quot;* #,##0.00_);_(&quot;$&quot;* \(#,##0.00\);_(&quot;$&quot;* &quot;-&quot;??_);_(@_)"/>
    <numFmt numFmtId="164" formatCode="&quot;$&quot;#,##0.00"/>
    <numFmt numFmtId="165" formatCode="#,##0.0;[Red]#,##0.0"/>
    <numFmt numFmtId="166" formatCode="#,##0.0_);\(#,##0.0\)"/>
    <numFmt numFmtId="167" formatCode="#,##0.0"/>
    <numFmt numFmtId="168" formatCode="0.0"/>
  </numFmts>
  <fonts count="11">
    <font>
      <sz val="11"/>
      <color theme="1"/>
      <name val="Calibri"/>
      <family val="2"/>
      <scheme val="minor"/>
    </font>
    <font>
      <sz val="11"/>
      <color theme="1"/>
      <name val="Calibri"/>
      <family val="2"/>
      <scheme val="minor"/>
    </font>
    <font>
      <sz val="10"/>
      <color rgb="FF000000"/>
      <name val="Times New Roman"/>
      <family val="1"/>
    </font>
    <font>
      <sz val="10"/>
      <color theme="1"/>
      <name val="Calibri"/>
      <family val="2"/>
      <scheme val="minor"/>
    </font>
    <font>
      <sz val="10"/>
      <color rgb="FF000000"/>
      <name val="Calibri"/>
      <family val="2"/>
      <scheme val="minor"/>
    </font>
    <font>
      <b/>
      <sz val="12"/>
      <color theme="1"/>
      <name val="Calibri"/>
      <family val="2"/>
      <scheme val="minor"/>
    </font>
    <font>
      <sz val="10"/>
      <name val="Calibri"/>
      <family val="2"/>
      <scheme val="minor"/>
    </font>
    <font>
      <sz val="12"/>
      <color theme="1"/>
      <name val="Calibri"/>
      <family val="2"/>
      <scheme val="minor"/>
    </font>
    <font>
      <b/>
      <sz val="10"/>
      <color theme="1"/>
      <name val="Calibri"/>
      <family val="2"/>
      <scheme val="minor"/>
    </font>
    <font>
      <b/>
      <sz val="14"/>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44" fontId="1" fillId="0" borderId="0" applyFont="0" applyFill="0" applyBorder="0" applyAlignment="0" applyProtection="0"/>
  </cellStyleXfs>
  <cellXfs count="82">
    <xf numFmtId="0" fontId="0" fillId="0" borderId="0" xfId="0"/>
    <xf numFmtId="164" fontId="0" fillId="0" borderId="0" xfId="1" applyNumberFormat="1" applyFont="1" applyAlignment="1">
      <alignment horizontal="right"/>
    </xf>
    <xf numFmtId="0" fontId="0" fillId="4" borderId="0" xfId="0" applyFill="1"/>
    <xf numFmtId="0" fontId="7" fillId="0" borderId="0" xfId="0" applyFont="1"/>
    <xf numFmtId="0" fontId="0" fillId="0" borderId="4" xfId="0" applyBorder="1"/>
    <xf numFmtId="0" fontId="4" fillId="2" borderId="4" xfId="0" applyFont="1" applyFill="1" applyBorder="1" applyAlignment="1">
      <alignment horizontal="left" vertical="top" wrapText="1"/>
    </xf>
    <xf numFmtId="164" fontId="3" fillId="0" borderId="4" xfId="1" applyNumberFormat="1" applyFont="1" applyBorder="1" applyAlignment="1">
      <alignment horizontal="right"/>
    </xf>
    <xf numFmtId="0" fontId="2" fillId="0" borderId="4" xfId="0" applyFont="1" applyBorder="1" applyAlignment="1">
      <alignment horizontal="left"/>
    </xf>
    <xf numFmtId="0" fontId="3" fillId="0" borderId="6" xfId="0" applyFont="1" applyBorder="1" applyAlignment="1">
      <alignment horizontal="center"/>
    </xf>
    <xf numFmtId="164" fontId="3" fillId="0" borderId="6" xfId="1" applyNumberFormat="1" applyFont="1" applyBorder="1" applyAlignment="1">
      <alignment horizontal="center"/>
    </xf>
    <xf numFmtId="0" fontId="0" fillId="0" borderId="0" xfId="0" applyBorder="1"/>
    <xf numFmtId="164" fontId="0" fillId="0" borderId="3" xfId="1" applyNumberFormat="1" applyFont="1" applyBorder="1" applyAlignment="1">
      <alignment horizontal="right"/>
    </xf>
    <xf numFmtId="0" fontId="3" fillId="0" borderId="6" xfId="0" applyFont="1" applyBorder="1"/>
    <xf numFmtId="164" fontId="3" fillId="0" borderId="6" xfId="1" applyNumberFormat="1" applyFont="1" applyBorder="1" applyAlignment="1">
      <alignment horizontal="right"/>
    </xf>
    <xf numFmtId="0" fontId="0" fillId="0" borderId="0" xfId="0" applyFill="1" applyBorder="1"/>
    <xf numFmtId="0" fontId="0" fillId="0" borderId="0" xfId="0" applyFill="1"/>
    <xf numFmtId="0" fontId="3" fillId="0" borderId="4" xfId="0" applyFont="1" applyBorder="1"/>
    <xf numFmtId="164" fontId="0" fillId="5" borderId="4" xfId="1" applyNumberFormat="1" applyFont="1" applyFill="1" applyBorder="1" applyAlignment="1">
      <alignment horizontal="center"/>
    </xf>
    <xf numFmtId="0" fontId="3" fillId="0" borderId="4" xfId="0" applyFont="1" applyBorder="1" applyProtection="1">
      <protection locked="0"/>
    </xf>
    <xf numFmtId="0" fontId="3" fillId="0" borderId="6" xfId="0" applyFont="1" applyBorder="1" applyProtection="1">
      <protection locked="0"/>
    </xf>
    <xf numFmtId="164" fontId="3" fillId="0" borderId="4" xfId="1" applyNumberFormat="1" applyFont="1" applyBorder="1" applyAlignment="1" applyProtection="1">
      <alignment horizontal="right"/>
      <protection locked="0"/>
    </xf>
    <xf numFmtId="164" fontId="3" fillId="0" borderId="6" xfId="1" applyNumberFormat="1" applyFont="1" applyBorder="1" applyAlignment="1" applyProtection="1">
      <alignment horizontal="right"/>
      <protection locked="0"/>
    </xf>
    <xf numFmtId="164" fontId="6" fillId="0" borderId="4" xfId="1" applyNumberFormat="1" applyFont="1" applyFill="1" applyBorder="1" applyAlignment="1">
      <alignment horizontal="right"/>
    </xf>
    <xf numFmtId="0" fontId="3" fillId="0" borderId="4" xfId="0" applyFont="1" applyBorder="1" applyProtection="1"/>
    <xf numFmtId="164" fontId="4" fillId="2" borderId="4" xfId="1" applyNumberFormat="1" applyFont="1" applyFill="1" applyBorder="1" applyAlignment="1" applyProtection="1">
      <alignment horizontal="right" vertical="top" wrapText="1"/>
      <protection locked="0"/>
    </xf>
    <xf numFmtId="167" fontId="0" fillId="5" borderId="4" xfId="1" applyNumberFormat="1" applyFont="1" applyFill="1" applyBorder="1" applyAlignment="1">
      <alignment horizontal="center"/>
    </xf>
    <xf numFmtId="166" fontId="0" fillId="0" borderId="4" xfId="1" applyNumberFormat="1" applyFont="1" applyBorder="1" applyAlignment="1" applyProtection="1">
      <alignment horizontal="center"/>
      <protection locked="0"/>
    </xf>
    <xf numFmtId="165" fontId="0" fillId="0" borderId="4" xfId="1" applyNumberFormat="1" applyFont="1" applyBorder="1" applyAlignment="1" applyProtection="1">
      <alignment horizontal="center"/>
      <protection locked="0"/>
    </xf>
    <xf numFmtId="164" fontId="0" fillId="0" borderId="0" xfId="1" applyNumberFormat="1" applyFont="1" applyAlignment="1" applyProtection="1">
      <alignment horizontal="right"/>
      <protection locked="0"/>
    </xf>
    <xf numFmtId="0" fontId="0" fillId="0" borderId="7" xfId="0" applyBorder="1"/>
    <xf numFmtId="0" fontId="3" fillId="0" borderId="4" xfId="0" applyFont="1" applyBorder="1"/>
    <xf numFmtId="168" fontId="4" fillId="0" borderId="4" xfId="0" applyNumberFormat="1" applyFont="1" applyBorder="1" applyAlignment="1">
      <alignment horizontal="left"/>
    </xf>
    <xf numFmtId="0" fontId="0" fillId="3" borderId="4" xfId="0" applyFill="1" applyBorder="1"/>
    <xf numFmtId="0" fontId="6" fillId="4" borderId="4" xfId="0" applyFont="1" applyFill="1" applyBorder="1" applyProtection="1">
      <protection locked="0"/>
    </xf>
    <xf numFmtId="0" fontId="6" fillId="4" borderId="4" xfId="0" applyFont="1" applyFill="1" applyBorder="1" applyAlignment="1">
      <alignment horizontal="left" vertical="top" wrapText="1"/>
    </xf>
    <xf numFmtId="0" fontId="6" fillId="4" borderId="4" xfId="0" applyFont="1" applyFill="1" applyBorder="1"/>
    <xf numFmtId="167" fontId="6" fillId="4" borderId="4" xfId="0" applyNumberFormat="1" applyFont="1" applyFill="1" applyBorder="1"/>
    <xf numFmtId="164" fontId="6" fillId="4" borderId="4" xfId="1" applyNumberFormat="1" applyFont="1" applyFill="1" applyBorder="1" applyAlignment="1" applyProtection="1">
      <alignment horizontal="right" wrapText="1"/>
      <protection locked="0"/>
    </xf>
    <xf numFmtId="0" fontId="3" fillId="4" borderId="4" xfId="0" applyFont="1" applyFill="1" applyBorder="1" applyProtection="1">
      <protection locked="0"/>
    </xf>
    <xf numFmtId="0" fontId="4" fillId="4" borderId="4" xfId="0" applyFont="1" applyFill="1" applyBorder="1" applyAlignment="1">
      <alignment horizontal="left" vertical="top" wrapText="1"/>
    </xf>
    <xf numFmtId="0" fontId="3" fillId="4" borderId="4" xfId="0" applyFont="1" applyFill="1" applyBorder="1"/>
    <xf numFmtId="164" fontId="4" fillId="4" borderId="4" xfId="1" applyNumberFormat="1" applyFont="1" applyFill="1" applyBorder="1" applyAlignment="1" applyProtection="1">
      <alignment horizontal="right" vertical="top" wrapText="1"/>
      <protection locked="0"/>
    </xf>
    <xf numFmtId="164" fontId="3" fillId="0" borderId="6" xfId="1" applyNumberFormat="1" applyFont="1" applyBorder="1" applyAlignment="1"/>
    <xf numFmtId="164" fontId="3" fillId="0" borderId="6" xfId="0" applyNumberFormat="1" applyFont="1" applyBorder="1" applyAlignment="1">
      <alignment horizontal="right"/>
    </xf>
    <xf numFmtId="0" fontId="3" fillId="0" borderId="5" xfId="0" applyFont="1" applyBorder="1" applyProtection="1">
      <protection locked="0"/>
    </xf>
    <xf numFmtId="164" fontId="8" fillId="3" borderId="4" xfId="1" applyNumberFormat="1" applyFont="1" applyFill="1" applyBorder="1" applyAlignment="1">
      <alignment horizontal="right"/>
    </xf>
    <xf numFmtId="0" fontId="4" fillId="0" borderId="4" xfId="0" applyFont="1" applyBorder="1" applyAlignment="1">
      <alignment horizontal="left"/>
    </xf>
    <xf numFmtId="0" fontId="3" fillId="0" borderId="4" xfId="0" applyFont="1" applyBorder="1"/>
    <xf numFmtId="0" fontId="0" fillId="0" borderId="5" xfId="0" applyBorder="1" applyAlignment="1" applyProtection="1">
      <alignment horizontal="left"/>
      <protection locked="0"/>
    </xf>
    <xf numFmtId="0" fontId="5" fillId="0" borderId="1" xfId="0" applyFont="1" applyBorder="1"/>
    <xf numFmtId="0" fontId="5" fillId="0" borderId="2" xfId="0" applyFont="1" applyBorder="1"/>
    <xf numFmtId="0" fontId="3" fillId="0" borderId="4" xfId="0" applyFont="1" applyBorder="1" applyAlignment="1">
      <alignment wrapText="1"/>
    </xf>
    <xf numFmtId="0" fontId="4" fillId="0" borderId="4" xfId="0" applyFont="1" applyBorder="1" applyAlignment="1">
      <alignment horizontal="left"/>
    </xf>
    <xf numFmtId="14" fontId="9" fillId="0" borderId="0" xfId="1" applyNumberFormat="1" applyFont="1" applyBorder="1" applyAlignment="1" applyProtection="1">
      <alignment horizontal="left"/>
      <protection locked="0"/>
    </xf>
    <xf numFmtId="0" fontId="0" fillId="0" borderId="4" xfId="0" applyBorder="1" applyProtection="1">
      <protection locked="0"/>
    </xf>
    <xf numFmtId="0" fontId="10" fillId="3" borderId="4" xfId="0" applyFont="1" applyFill="1" applyBorder="1" applyAlignment="1" applyProtection="1">
      <alignment horizontal="center"/>
      <protection locked="0"/>
    </xf>
    <xf numFmtId="0" fontId="10" fillId="3" borderId="5" xfId="0" applyFont="1" applyFill="1" applyBorder="1" applyAlignment="1" applyProtection="1">
      <alignment horizontal="center" wrapText="1"/>
      <protection locked="0"/>
    </xf>
    <xf numFmtId="0" fontId="5" fillId="0" borderId="3" xfId="0" applyFont="1" applyBorder="1"/>
    <xf numFmtId="0" fontId="5" fillId="3" borderId="4" xfId="0" applyFont="1" applyFill="1" applyBorder="1" applyAlignment="1">
      <alignment horizontal="left"/>
    </xf>
    <xf numFmtId="0" fontId="4" fillId="0" borderId="4" xfId="0" applyFont="1" applyBorder="1" applyAlignment="1">
      <alignment horizontal="left" wrapText="1"/>
    </xf>
    <xf numFmtId="0" fontId="4" fillId="0" borderId="4" xfId="0" applyFont="1" applyBorder="1" applyAlignment="1" applyProtection="1">
      <alignment horizontal="left"/>
      <protection locked="0"/>
    </xf>
    <xf numFmtId="0" fontId="4" fillId="0" borderId="4" xfId="0" applyFont="1" applyBorder="1" applyAlignment="1">
      <alignment wrapText="1"/>
    </xf>
    <xf numFmtId="0" fontId="4" fillId="0" borderId="11" xfId="0" applyFont="1" applyBorder="1" applyAlignment="1">
      <alignment horizontal="left" wrapText="1"/>
    </xf>
    <xf numFmtId="0" fontId="4" fillId="0" borderId="12" xfId="0" applyFont="1" applyBorder="1" applyAlignment="1">
      <alignment horizontal="left" wrapText="1"/>
    </xf>
    <xf numFmtId="0" fontId="4" fillId="0" borderId="13" xfId="0" applyFont="1" applyBorder="1" applyAlignment="1">
      <alignment horizontal="left" wrapText="1"/>
    </xf>
    <xf numFmtId="0" fontId="4" fillId="0" borderId="14" xfId="0" applyFont="1" applyBorder="1" applyAlignment="1">
      <alignment horizontal="left" wrapText="1"/>
    </xf>
    <xf numFmtId="0" fontId="4" fillId="0" borderId="0" xfId="0" applyFont="1" applyBorder="1" applyAlignment="1">
      <alignment horizontal="left" wrapText="1"/>
    </xf>
    <xf numFmtId="0" fontId="4" fillId="0" borderId="15" xfId="0" applyFont="1" applyBorder="1" applyAlignment="1">
      <alignment horizontal="left" wrapText="1"/>
    </xf>
    <xf numFmtId="0" fontId="3" fillId="0" borderId="8" xfId="0" applyFont="1" applyBorder="1" applyAlignment="1">
      <alignment horizontal="left"/>
    </xf>
    <xf numFmtId="0" fontId="0" fillId="0" borderId="9" xfId="0" applyBorder="1" applyAlignment="1">
      <alignment horizontal="left"/>
    </xf>
    <xf numFmtId="0" fontId="0" fillId="0" borderId="10" xfId="0" applyBorder="1" applyAlignment="1"/>
    <xf numFmtId="164" fontId="3" fillId="0" borderId="16" xfId="1" applyNumberFormat="1" applyFont="1" applyBorder="1" applyAlignment="1">
      <alignment horizontal="right"/>
    </xf>
    <xf numFmtId="164" fontId="3" fillId="0" borderId="0" xfId="1" applyNumberFormat="1" applyFont="1" applyBorder="1" applyAlignment="1">
      <alignment horizontal="right"/>
    </xf>
    <xf numFmtId="0" fontId="3" fillId="0" borderId="8" xfId="0" applyFont="1" applyBorder="1"/>
    <xf numFmtId="0" fontId="3" fillId="0" borderId="9" xfId="0" applyFont="1" applyBorder="1"/>
    <xf numFmtId="0" fontId="3" fillId="0" borderId="10" xfId="0" applyFont="1" applyBorder="1"/>
    <xf numFmtId="0" fontId="0" fillId="4" borderId="4" xfId="0" applyFill="1" applyBorder="1"/>
    <xf numFmtId="0" fontId="5" fillId="4" borderId="8" xfId="0" applyFont="1" applyFill="1" applyBorder="1" applyAlignment="1">
      <alignment horizontal="right"/>
    </xf>
    <xf numFmtId="0" fontId="5" fillId="4" borderId="9" xfId="0" applyFont="1" applyFill="1" applyBorder="1" applyAlignment="1">
      <alignment horizontal="right"/>
    </xf>
    <xf numFmtId="0" fontId="5" fillId="4" borderId="10" xfId="0" applyFont="1" applyFill="1" applyBorder="1" applyAlignment="1">
      <alignment horizontal="right"/>
    </xf>
    <xf numFmtId="164" fontId="8" fillId="4" borderId="4" xfId="1" applyNumberFormat="1" applyFont="1" applyFill="1" applyBorder="1" applyAlignment="1">
      <alignment horizontal="right"/>
    </xf>
    <xf numFmtId="164" fontId="8" fillId="0" borderId="6" xfId="1" applyNumberFormat="1" applyFont="1" applyBorder="1" applyAlignment="1">
      <alignment horizontal="right"/>
    </xf>
  </cellXfs>
  <cellStyles count="2">
    <cellStyle name="Currency" xfId="1" builtinId="4"/>
    <cellStyle name="Normal" xfId="0" builtinId="0"/>
  </cellStyles>
  <dxfs count="0"/>
  <tableStyles count="0" defaultTableStyle="TableStyleMedium9" defaultPivotStyle="PivotStyleLight16"/>
  <colors>
    <mruColors>
      <color rgb="FF93E3F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57151</xdr:colOff>
      <xdr:row>0</xdr:row>
      <xdr:rowOff>30646</xdr:rowOff>
    </xdr:from>
    <xdr:to>
      <xdr:col>3</xdr:col>
      <xdr:colOff>430696</xdr:colOff>
      <xdr:row>5</xdr:row>
      <xdr:rowOff>145774</xdr:rowOff>
    </xdr:to>
    <xdr:sp macro="" textlink="">
      <xdr:nvSpPr>
        <xdr:cNvPr id="2" name="TextBox 1"/>
        <xdr:cNvSpPr txBox="1"/>
      </xdr:nvSpPr>
      <xdr:spPr>
        <a:xfrm>
          <a:off x="57151" y="30646"/>
          <a:ext cx="4561232" cy="1075911"/>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lang="en-US" sz="2000" i="1"/>
            <a:t>River Bend Marina</a:t>
          </a:r>
        </a:p>
        <a:p>
          <a:pPr algn="ctr"/>
          <a:r>
            <a:rPr lang="en-US" sz="1100"/>
            <a:t>31635 South River Road</a:t>
          </a:r>
        </a:p>
        <a:p>
          <a:pPr algn="ctr"/>
          <a:r>
            <a:rPr lang="en-US" sz="1100"/>
            <a:t>Harrison Twp., MI 48045</a:t>
          </a:r>
        </a:p>
        <a:p>
          <a:pPr algn="ctr"/>
          <a:r>
            <a:rPr lang="en-US" sz="1100"/>
            <a:t>Phone:</a:t>
          </a:r>
          <a:r>
            <a:rPr lang="en-US" sz="1100" baseline="0"/>
            <a:t> 586-484-6500      Email: info@riverbendmarina.com</a:t>
          </a:r>
        </a:p>
        <a:p>
          <a:pPr algn="ctr"/>
          <a:endParaRPr lang="en-US" sz="1200"/>
        </a:p>
      </xdr:txBody>
    </xdr:sp>
    <xdr:clientData/>
  </xdr:twoCellAnchor>
  <xdr:twoCellAnchor>
    <xdr:from>
      <xdr:col>3</xdr:col>
      <xdr:colOff>702366</xdr:colOff>
      <xdr:row>0</xdr:row>
      <xdr:rowOff>0</xdr:rowOff>
    </xdr:from>
    <xdr:to>
      <xdr:col>5</xdr:col>
      <xdr:colOff>1177788</xdr:colOff>
      <xdr:row>5</xdr:row>
      <xdr:rowOff>106018</xdr:rowOff>
    </xdr:to>
    <xdr:sp macro="" textlink="">
      <xdr:nvSpPr>
        <xdr:cNvPr id="6" name="TextBox 5"/>
        <xdr:cNvSpPr txBox="1"/>
      </xdr:nvSpPr>
      <xdr:spPr>
        <a:xfrm>
          <a:off x="4890053" y="0"/>
          <a:ext cx="1939787" cy="1066801"/>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lang="en-US" sz="1400" b="1"/>
            <a:t>10/00/2018</a:t>
          </a:r>
        </a:p>
        <a:p>
          <a:pPr algn="ctr"/>
          <a:r>
            <a:rPr lang="en-US" sz="1400" b="1"/>
            <a:t>ESTIMATE</a:t>
          </a:r>
        </a:p>
        <a:p>
          <a:pPr algn="ctr"/>
          <a:r>
            <a:rPr lang="en-US" sz="1100" b="1"/>
            <a:t>SERVICES BASED ON  COMMON PARTS PRICING. SOME PARTS MAY BE HIGHER               </a:t>
          </a:r>
        </a:p>
      </xdr:txBody>
    </xdr:sp>
    <xdr:clientData/>
  </xdr:twoCellAnchor>
  <xdr:twoCellAnchor>
    <xdr:from>
      <xdr:col>0</xdr:col>
      <xdr:colOff>17890</xdr:colOff>
      <xdr:row>44</xdr:row>
      <xdr:rowOff>9940</xdr:rowOff>
    </xdr:from>
    <xdr:to>
      <xdr:col>5</xdr:col>
      <xdr:colOff>1212574</xdr:colOff>
      <xdr:row>49</xdr:row>
      <xdr:rowOff>165652</xdr:rowOff>
    </xdr:to>
    <xdr:sp macro="" textlink="">
      <xdr:nvSpPr>
        <xdr:cNvPr id="1028" name="Text Box 4"/>
        <xdr:cNvSpPr txBox="1">
          <a:spLocks noChangeArrowheads="1"/>
        </xdr:cNvSpPr>
      </xdr:nvSpPr>
      <xdr:spPr bwMode="auto">
        <a:xfrm>
          <a:off x="17890" y="8305801"/>
          <a:ext cx="6846736" cy="1083364"/>
        </a:xfrm>
        <a:prstGeom prst="rect">
          <a:avLst/>
        </a:prstGeom>
        <a:noFill/>
        <a:ln w="6350" algn="in">
          <a:solidFill>
            <a:srgbClr val="000000"/>
          </a:solidFill>
          <a:miter lim="800000"/>
          <a:headEnd/>
          <a:tailEnd/>
        </a:ln>
        <a:effectLst/>
      </xdr:spPr>
      <xdr:txBody>
        <a:bodyPr vertOverflow="clip" wrap="square" lIns="36576" tIns="36576" rIns="36576" bIns="36576" anchor="t" upright="1"/>
        <a:lstStyle/>
        <a:p>
          <a:pPr algn="l" rtl="0">
            <a:defRPr sz="1000"/>
          </a:pPr>
          <a:r>
            <a:rPr lang="en-US" sz="900" b="0" i="0" u="none" strike="noStrike" baseline="0">
              <a:solidFill>
                <a:srgbClr val="000000"/>
              </a:solidFill>
              <a:latin typeface="Arial"/>
              <a:cs typeface="Arial"/>
            </a:rPr>
            <a:t>Above named agrees that River Bend Marina shall have a possessory and/or maritime lien on stored, serviced, repaired or hauled items known as the “Michigan Marina and Boatyard Storage Lien Act.” River Bend Marina shall charge 10.00 per day after due date and have the right to refuse to launch any boat or deliver any item or refuse to permit them to be removed from the premises until all of the terms and conditions of this agreement have been fulfilled.</a:t>
          </a:r>
        </a:p>
        <a:p>
          <a:pPr algn="l" rtl="0">
            <a:defRPr sz="1000"/>
          </a:pPr>
          <a:endParaRPr lang="en-US" sz="14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mn-lt"/>
              <a:cs typeface="Times New Roman"/>
            </a:rPr>
            <a:t>Signature </a:t>
          </a:r>
          <a:r>
            <a:rPr lang="en-US" sz="1200" b="0" i="0" u="none" strike="noStrike" baseline="0">
              <a:solidFill>
                <a:srgbClr val="FF0000"/>
              </a:solidFill>
              <a:latin typeface="+mn-lt"/>
              <a:cs typeface="Arial"/>
            </a:rPr>
            <a:t>X   </a:t>
          </a:r>
          <a:r>
            <a:rPr lang="en-US" sz="1200" b="0" i="0" u="none" strike="noStrike" baseline="0">
              <a:solidFill>
                <a:srgbClr val="000000"/>
              </a:solidFill>
              <a:latin typeface="+mn-lt"/>
              <a:cs typeface="Arial"/>
            </a:rPr>
            <a:t>                                                                                                                Date</a:t>
          </a:r>
        </a:p>
        <a:p>
          <a:pPr algn="l" rtl="0">
            <a:defRPr sz="1000"/>
          </a:pPr>
          <a:r>
            <a:rPr lang="en-US" sz="1400" b="0" i="0" u="none" strike="noStrike" baseline="0">
              <a:solidFill>
                <a:srgbClr val="000000"/>
              </a:solidFill>
              <a:latin typeface="Arial"/>
              <a:cs typeface="Arial"/>
            </a:rPr>
            <a:t>    </a:t>
          </a:r>
        </a:p>
        <a:p>
          <a:pPr algn="l" rtl="0">
            <a:defRPr sz="1000"/>
          </a:pPr>
          <a:endParaRPr lang="en-US" sz="1400" b="0" i="0" u="none" strike="noStrike" baseline="0">
            <a:solidFill>
              <a:srgbClr val="FF0000"/>
            </a:solidFill>
            <a:latin typeface="Arial"/>
            <a:cs typeface="Arial"/>
          </a:endParaRPr>
        </a:p>
        <a:p>
          <a:pPr algn="l" rtl="0">
            <a:defRPr sz="1000"/>
          </a:pPr>
          <a:endParaRPr lang="en-US" sz="1400" b="0" i="0" u="none" strike="noStrike" baseline="0">
            <a:solidFill>
              <a:srgbClr val="FF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45"/>
  <sheetViews>
    <sheetView tabSelected="1" topLeftCell="A25" zoomScale="115" zoomScaleNormal="115" workbookViewId="0">
      <selection activeCell="A38" sqref="A38"/>
    </sheetView>
  </sheetViews>
  <sheetFormatPr defaultRowHeight="14.4"/>
  <cols>
    <col min="1" max="1" width="4.6640625" customWidth="1"/>
    <col min="2" max="2" width="37.44140625" customWidth="1"/>
    <col min="3" max="3" width="18.88671875" customWidth="1"/>
    <col min="4" max="4" width="10.33203125" customWidth="1"/>
    <col min="5" max="5" width="11" style="1" customWidth="1"/>
    <col min="6" max="6" width="17.88671875" style="1" customWidth="1"/>
  </cols>
  <sheetData>
    <row r="1" spans="1:12" ht="15" thickBot="1"/>
    <row r="2" spans="1:12" ht="15.75" customHeight="1" thickBot="1">
      <c r="E2" s="53"/>
      <c r="F2" s="53"/>
      <c r="H2" s="29"/>
    </row>
    <row r="3" spans="1:12" ht="15.75" customHeight="1">
      <c r="F3" s="28"/>
    </row>
    <row r="4" spans="1:12">
      <c r="F4" s="28"/>
      <c r="J4" s="2"/>
    </row>
    <row r="5" spans="1:12">
      <c r="F5" s="28"/>
      <c r="J5" s="2"/>
    </row>
    <row r="7" spans="1:12">
      <c r="A7" s="54" t="s">
        <v>33</v>
      </c>
      <c r="B7" s="54"/>
      <c r="C7" s="54"/>
      <c r="D7" s="54" t="s">
        <v>35</v>
      </c>
      <c r="E7" s="54"/>
      <c r="F7" s="54"/>
    </row>
    <row r="8" spans="1:12">
      <c r="A8" s="54" t="s">
        <v>20</v>
      </c>
      <c r="B8" s="54"/>
      <c r="C8" s="54"/>
      <c r="D8" s="54" t="s">
        <v>34</v>
      </c>
      <c r="E8" s="54"/>
      <c r="F8" s="54"/>
    </row>
    <row r="9" spans="1:12">
      <c r="A9" s="54" t="s">
        <v>26</v>
      </c>
      <c r="B9" s="54"/>
      <c r="C9" s="54"/>
      <c r="D9" s="4" t="s">
        <v>31</v>
      </c>
      <c r="E9" s="26"/>
      <c r="F9" s="17" t="s">
        <v>23</v>
      </c>
    </row>
    <row r="10" spans="1:12">
      <c r="A10" s="55" t="s">
        <v>27</v>
      </c>
      <c r="B10" s="55"/>
      <c r="C10" s="55"/>
      <c r="D10" s="4" t="s">
        <v>21</v>
      </c>
      <c r="E10" s="27"/>
      <c r="F10" s="25">
        <f>E9*E10</f>
        <v>0</v>
      </c>
    </row>
    <row r="11" spans="1:12" ht="18" customHeight="1" thickBot="1">
      <c r="A11" s="56" t="s">
        <v>30</v>
      </c>
      <c r="B11" s="56"/>
      <c r="C11" s="56"/>
      <c r="D11" s="48" t="s">
        <v>37</v>
      </c>
      <c r="E11" s="48"/>
      <c r="F11" s="48"/>
    </row>
    <row r="12" spans="1:12" s="10" customFormat="1" ht="17.25" customHeight="1" thickBot="1">
      <c r="A12" s="49" t="s">
        <v>15</v>
      </c>
      <c r="B12" s="50"/>
      <c r="C12" s="50"/>
      <c r="D12" s="50"/>
      <c r="E12" s="50"/>
      <c r="F12" s="11"/>
      <c r="L12" s="14"/>
    </row>
    <row r="13" spans="1:12">
      <c r="A13" s="8" t="s">
        <v>4</v>
      </c>
      <c r="B13" s="8" t="s">
        <v>3</v>
      </c>
      <c r="C13" s="8" t="s">
        <v>2</v>
      </c>
      <c r="D13" s="8" t="s">
        <v>10</v>
      </c>
      <c r="E13" s="9" t="s">
        <v>11</v>
      </c>
      <c r="F13" s="9" t="s">
        <v>5</v>
      </c>
    </row>
    <row r="14" spans="1:12" ht="16.5" customHeight="1">
      <c r="A14" s="33">
        <v>1</v>
      </c>
      <c r="B14" s="34" t="s">
        <v>47</v>
      </c>
      <c r="C14" s="35" t="s">
        <v>0</v>
      </c>
      <c r="D14" s="36">
        <f>F10*A14</f>
        <v>0</v>
      </c>
      <c r="E14" s="37">
        <v>2.15</v>
      </c>
      <c r="F14" s="22">
        <f>D14*E14*A14</f>
        <v>0</v>
      </c>
    </row>
    <row r="15" spans="1:12">
      <c r="A15" s="18"/>
      <c r="B15" s="5" t="s">
        <v>39</v>
      </c>
      <c r="C15" s="47" t="s">
        <v>43</v>
      </c>
      <c r="D15" s="16"/>
      <c r="E15" s="24">
        <v>400</v>
      </c>
      <c r="F15" s="6">
        <f>A15*E15</f>
        <v>0</v>
      </c>
      <c r="L15" s="15"/>
    </row>
    <row r="16" spans="1:12">
      <c r="A16" s="18"/>
      <c r="B16" s="5" t="s">
        <v>38</v>
      </c>
      <c r="C16" s="30"/>
      <c r="D16" s="16"/>
      <c r="E16" s="24"/>
      <c r="F16" s="6">
        <f>A16*E16</f>
        <v>0</v>
      </c>
    </row>
    <row r="17" spans="1:6" ht="15" thickBot="1">
      <c r="A17" s="38"/>
      <c r="B17" s="39" t="s">
        <v>22</v>
      </c>
      <c r="C17" s="40" t="s">
        <v>1</v>
      </c>
      <c r="D17" s="40">
        <f>E9*A17</f>
        <v>0</v>
      </c>
      <c r="E17" s="41">
        <v>1.25</v>
      </c>
      <c r="F17" s="6">
        <f t="shared" ref="F17" si="0">D17*E17*A17</f>
        <v>0</v>
      </c>
    </row>
    <row r="18" spans="1:6" s="3" customFormat="1" ht="15" customHeight="1" thickBot="1">
      <c r="A18" s="49" t="s">
        <v>19</v>
      </c>
      <c r="B18" s="50"/>
      <c r="C18" s="50"/>
      <c r="D18" s="50"/>
      <c r="E18" s="50"/>
      <c r="F18" s="57"/>
    </row>
    <row r="19" spans="1:6" ht="12.75" customHeight="1">
      <c r="A19" s="19"/>
      <c r="B19" s="12" t="s">
        <v>40</v>
      </c>
      <c r="C19" s="12"/>
      <c r="D19" s="12"/>
      <c r="E19" s="21">
        <v>129.94999999999999</v>
      </c>
      <c r="F19" s="13">
        <f>E19*A19</f>
        <v>0</v>
      </c>
    </row>
    <row r="20" spans="1:6" ht="15" customHeight="1">
      <c r="A20" s="18"/>
      <c r="B20" s="52" t="s">
        <v>6</v>
      </c>
      <c r="C20" s="52"/>
      <c r="D20" s="52"/>
      <c r="E20" s="20">
        <v>109.95</v>
      </c>
      <c r="F20" s="13">
        <f t="shared" ref="F20:F35" si="1">E20*A20</f>
        <v>0</v>
      </c>
    </row>
    <row r="21" spans="1:6" ht="13.8" customHeight="1">
      <c r="A21" s="23"/>
      <c r="B21" s="62" t="s">
        <v>41</v>
      </c>
      <c r="C21" s="63"/>
      <c r="D21" s="64"/>
      <c r="E21" s="20">
        <v>185</v>
      </c>
      <c r="F21" s="13">
        <f t="shared" si="1"/>
        <v>0</v>
      </c>
    </row>
    <row r="22" spans="1:6" ht="13.8" customHeight="1">
      <c r="A22" s="23"/>
      <c r="B22" s="65"/>
      <c r="C22" s="66"/>
      <c r="D22" s="67"/>
      <c r="E22" s="20">
        <v>225</v>
      </c>
      <c r="F22" s="13">
        <f t="shared" si="1"/>
        <v>0</v>
      </c>
    </row>
    <row r="23" spans="1:6">
      <c r="A23" s="18"/>
      <c r="B23" s="51" t="s">
        <v>44</v>
      </c>
      <c r="C23" s="51"/>
      <c r="D23" s="51"/>
      <c r="E23" s="20">
        <v>50</v>
      </c>
      <c r="F23" s="13">
        <f t="shared" ref="F23" si="2">E23*A23</f>
        <v>0</v>
      </c>
    </row>
    <row r="24" spans="1:6">
      <c r="A24" s="18"/>
      <c r="B24" s="51" t="s">
        <v>45</v>
      </c>
      <c r="C24" s="51"/>
      <c r="D24" s="51"/>
      <c r="E24" s="20">
        <v>20</v>
      </c>
      <c r="F24" s="13">
        <f t="shared" ref="F24" si="3">E24*A24</f>
        <v>0</v>
      </c>
    </row>
    <row r="25" spans="1:6">
      <c r="A25" s="18"/>
      <c r="B25" s="51" t="s">
        <v>42</v>
      </c>
      <c r="C25" s="51"/>
      <c r="D25" s="51"/>
      <c r="E25" s="20">
        <v>20</v>
      </c>
      <c r="F25" s="13">
        <f t="shared" si="1"/>
        <v>0</v>
      </c>
    </row>
    <row r="26" spans="1:6">
      <c r="A26" s="18"/>
      <c r="B26" s="52" t="s">
        <v>7</v>
      </c>
      <c r="C26" s="52"/>
      <c r="D26" s="52"/>
      <c r="E26" s="20">
        <v>50</v>
      </c>
      <c r="F26" s="13">
        <f t="shared" ref="F26" si="4">E26*A26</f>
        <v>0</v>
      </c>
    </row>
    <row r="27" spans="1:6">
      <c r="A27" s="18"/>
      <c r="B27" s="52" t="s">
        <v>8</v>
      </c>
      <c r="C27" s="52"/>
      <c r="D27" s="52"/>
      <c r="E27" s="20">
        <v>95</v>
      </c>
      <c r="F27" s="13">
        <f t="shared" si="1"/>
        <v>0</v>
      </c>
    </row>
    <row r="28" spans="1:6">
      <c r="A28" s="18"/>
      <c r="B28" s="52" t="s">
        <v>24</v>
      </c>
      <c r="C28" s="52"/>
      <c r="D28" s="52"/>
      <c r="E28" s="20">
        <v>25</v>
      </c>
      <c r="F28" s="13">
        <f t="shared" si="1"/>
        <v>0</v>
      </c>
    </row>
    <row r="29" spans="1:6">
      <c r="A29" s="18"/>
      <c r="B29" s="52" t="s">
        <v>9</v>
      </c>
      <c r="C29" s="52"/>
      <c r="D29" s="52"/>
      <c r="E29" s="20">
        <v>35</v>
      </c>
      <c r="F29" s="13">
        <f t="shared" si="1"/>
        <v>0</v>
      </c>
    </row>
    <row r="30" spans="1:6">
      <c r="A30" s="18"/>
      <c r="B30" s="52" t="s">
        <v>13</v>
      </c>
      <c r="C30" s="52"/>
      <c r="D30" s="52"/>
      <c r="E30" s="20">
        <v>40</v>
      </c>
      <c r="F30" s="13">
        <f t="shared" si="1"/>
        <v>0</v>
      </c>
    </row>
    <row r="31" spans="1:6">
      <c r="A31" s="18"/>
      <c r="B31" s="59" t="s">
        <v>14</v>
      </c>
      <c r="C31" s="59"/>
      <c r="D31" s="59"/>
      <c r="E31" s="20">
        <v>35</v>
      </c>
      <c r="F31" s="13">
        <f t="shared" si="1"/>
        <v>0</v>
      </c>
    </row>
    <row r="32" spans="1:6">
      <c r="A32" s="18"/>
      <c r="B32" s="59" t="s">
        <v>12</v>
      </c>
      <c r="C32" s="59"/>
      <c r="D32" s="59"/>
      <c r="E32" s="20">
        <v>75</v>
      </c>
      <c r="F32" s="13">
        <f t="shared" si="1"/>
        <v>0</v>
      </c>
    </row>
    <row r="33" spans="1:7">
      <c r="A33" s="18"/>
      <c r="B33" s="61" t="s">
        <v>16</v>
      </c>
      <c r="C33" s="61"/>
      <c r="D33" s="61"/>
      <c r="E33" s="20">
        <v>20</v>
      </c>
      <c r="F33" s="13">
        <f t="shared" ref="F33" si="5">E33*A33</f>
        <v>0</v>
      </c>
    </row>
    <row r="34" spans="1:7">
      <c r="A34" s="18"/>
      <c r="B34" s="59" t="s">
        <v>17</v>
      </c>
      <c r="C34" s="59"/>
      <c r="D34" s="59"/>
      <c r="E34" s="20">
        <v>60</v>
      </c>
      <c r="F34" s="13">
        <f t="shared" si="1"/>
        <v>0</v>
      </c>
    </row>
    <row r="35" spans="1:7">
      <c r="A35" s="18"/>
      <c r="B35" s="61" t="s">
        <v>46</v>
      </c>
      <c r="C35" s="61"/>
      <c r="D35" s="61"/>
      <c r="E35" s="20">
        <v>0</v>
      </c>
      <c r="F35" s="13">
        <f t="shared" si="1"/>
        <v>0</v>
      </c>
    </row>
    <row r="36" spans="1:7" ht="15" thickBot="1">
      <c r="A36" s="44"/>
      <c r="B36" s="60" t="s">
        <v>36</v>
      </c>
      <c r="C36" s="60"/>
      <c r="D36" s="60"/>
      <c r="E36" s="20"/>
      <c r="F36" s="13"/>
    </row>
    <row r="37" spans="1:7" s="3" customFormat="1" ht="16.2" thickBot="1">
      <c r="A37" s="49" t="s">
        <v>18</v>
      </c>
      <c r="B37" s="50"/>
      <c r="C37" s="50"/>
      <c r="D37" s="50"/>
      <c r="E37" s="50"/>
      <c r="F37" s="57"/>
    </row>
    <row r="38" spans="1:7">
      <c r="A38" s="18"/>
      <c r="B38" s="46" t="s">
        <v>32</v>
      </c>
      <c r="C38" s="7"/>
      <c r="D38" s="31">
        <f>F10*A38</f>
        <v>0</v>
      </c>
      <c r="E38" s="20">
        <v>0.99</v>
      </c>
      <c r="F38" s="13">
        <f>E38*D38*A38</f>
        <v>0</v>
      </c>
    </row>
    <row r="39" spans="1:7">
      <c r="A39" s="18"/>
      <c r="B39" s="68" t="s">
        <v>28</v>
      </c>
      <c r="C39" s="69"/>
      <c r="D39" s="70"/>
      <c r="E39" s="43">
        <v>25</v>
      </c>
      <c r="F39" s="71">
        <f>E39*A39</f>
        <v>0</v>
      </c>
      <c r="G39" s="72"/>
    </row>
    <row r="40" spans="1:7">
      <c r="A40" s="18"/>
      <c r="B40" s="73" t="s">
        <v>29</v>
      </c>
      <c r="C40" s="74"/>
      <c r="D40" s="75"/>
      <c r="E40" s="20">
        <v>25</v>
      </c>
      <c r="F40" s="42">
        <f>E40*A40</f>
        <v>0</v>
      </c>
    </row>
    <row r="41" spans="1:7">
      <c r="A41" s="18"/>
      <c r="B41" s="73" t="s">
        <v>25</v>
      </c>
      <c r="C41" s="74"/>
      <c r="D41" s="75"/>
      <c r="E41" s="20"/>
      <c r="F41" s="42"/>
    </row>
    <row r="42" spans="1:7" ht="15.6">
      <c r="A42" s="76"/>
      <c r="B42" s="77" t="s">
        <v>48</v>
      </c>
      <c r="C42" s="78"/>
      <c r="D42" s="78"/>
      <c r="E42" s="79"/>
      <c r="F42" s="80">
        <f>SUM(F36:F41,F17:F34,F12:F15)</f>
        <v>0</v>
      </c>
    </row>
    <row r="43" spans="1:7">
      <c r="A43" s="18"/>
      <c r="B43" s="73"/>
      <c r="C43" s="74"/>
      <c r="D43" s="74"/>
      <c r="E43" s="75"/>
      <c r="F43" s="81"/>
    </row>
    <row r="44" spans="1:7" ht="15.6">
      <c r="A44" s="32"/>
      <c r="B44" s="58" t="s">
        <v>49</v>
      </c>
      <c r="C44" s="58"/>
      <c r="D44" s="58"/>
      <c r="E44" s="58"/>
      <c r="F44" s="45">
        <f>F42-F43</f>
        <v>0</v>
      </c>
    </row>
    <row r="45" spans="1:7" ht="14.4" customHeight="1"/>
  </sheetData>
  <sheetProtection selectLockedCells="1"/>
  <mergeCells count="34">
    <mergeCell ref="B42:E42"/>
    <mergeCell ref="B43:E43"/>
    <mergeCell ref="B21:D22"/>
    <mergeCell ref="B39:D39"/>
    <mergeCell ref="B33:D33"/>
    <mergeCell ref="B23:D23"/>
    <mergeCell ref="B28:D28"/>
    <mergeCell ref="B24:D24"/>
    <mergeCell ref="B29:D29"/>
    <mergeCell ref="B30:D30"/>
    <mergeCell ref="B31:D31"/>
    <mergeCell ref="B32:D32"/>
    <mergeCell ref="B41:D41"/>
    <mergeCell ref="B44:E44"/>
    <mergeCell ref="B34:D34"/>
    <mergeCell ref="B36:D36"/>
    <mergeCell ref="A37:F37"/>
    <mergeCell ref="B35:D35"/>
    <mergeCell ref="B40:D40"/>
    <mergeCell ref="D11:F11"/>
    <mergeCell ref="A12:E12"/>
    <mergeCell ref="B25:D25"/>
    <mergeCell ref="B27:D27"/>
    <mergeCell ref="E2:F2"/>
    <mergeCell ref="A7:C7"/>
    <mergeCell ref="A8:C8"/>
    <mergeCell ref="A9:C9"/>
    <mergeCell ref="A10:C10"/>
    <mergeCell ref="A11:C11"/>
    <mergeCell ref="D7:F7"/>
    <mergeCell ref="D8:F8"/>
    <mergeCell ref="B20:D20"/>
    <mergeCell ref="B26:D26"/>
    <mergeCell ref="A18:F18"/>
  </mergeCells>
  <pageMargins left="0.25" right="0.25" top="0.25" bottom="0.25" header="0.3" footer="0.3"/>
  <pageSetup orientation="portrait" horizontalDpi="300" verticalDpi="1200" r:id="rId1"/>
  <drawing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Home</cp:lastModifiedBy>
  <cp:lastPrinted>2018-11-03T11:52:08Z</cp:lastPrinted>
  <dcterms:created xsi:type="dcterms:W3CDTF">2010-10-12T02:26:39Z</dcterms:created>
  <dcterms:modified xsi:type="dcterms:W3CDTF">2018-11-03T12:03:05Z</dcterms:modified>
</cp:coreProperties>
</file>