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CRISTY 1ER TRIM 24\INFORMACION PRESUPUESTARIA\"/>
    </mc:Choice>
  </mc:AlternateContent>
  <xr:revisionPtr revIDLastSave="0" documentId="13_ncr:1_{265C5E98-4876-4F5A-811A-36FCD8119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1'!$1:$5</definedName>
  </definedNames>
  <calcPr calcId="181029"/>
</workbook>
</file>

<file path=xl/calcChain.xml><?xml version="1.0" encoding="utf-8"?>
<calcChain xmlns="http://schemas.openxmlformats.org/spreadsheetml/2006/main">
  <c r="H33" i="2" l="1"/>
  <c r="H34" i="2"/>
  <c r="H35" i="2"/>
  <c r="H10" i="2"/>
  <c r="E33" i="2"/>
  <c r="E37" i="2" s="1"/>
  <c r="E34" i="2"/>
  <c r="E35" i="2"/>
  <c r="G37" i="2"/>
  <c r="F37" i="2"/>
  <c r="E11" i="2"/>
  <c r="H11" i="2" s="1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25" i="2"/>
  <c r="H25" i="2" s="1"/>
  <c r="E26" i="2"/>
  <c r="H26" i="2" s="1"/>
  <c r="E27" i="2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10" i="2"/>
  <c r="D37" i="2"/>
  <c r="C37" i="2"/>
  <c r="H37" i="2" l="1"/>
</calcChain>
</file>

<file path=xl/sharedStrings.xml><?xml version="1.0" encoding="utf-8"?>
<sst xmlns="http://schemas.openxmlformats.org/spreadsheetml/2006/main" count="41" uniqueCount="41">
  <si>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</si>
  <si>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</si>
  <si>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</si>
  <si>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</si>
  <si>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</si>
  <si>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</si>
  <si>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</si>
  <si>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</si>
  <si>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</si>
  <si>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6 = ( 3 - 4 )</t>
  </si>
  <si>
    <t>DEPARTAMENTO COBRANZA</t>
  </si>
  <si>
    <t>DEPARTAMENTO INFORMATICA</t>
  </si>
  <si>
    <t>DEPARTAMENTO CULTURA DEL AGUA</t>
  </si>
  <si>
    <t>DEPARTAMENTO DIRECCION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</si>
  <si>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</si>
  <si>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</si>
  <si>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</si>
  <si>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</si>
  <si>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</si>
  <si>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</si>
  <si>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</si>
  <si>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</si>
  <si>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DIRECCION JURIDICA</t>
  </si>
  <si>
    <t>DIRECCION OPERATIVA</t>
  </si>
  <si>
    <t>DEPARTAMENTO DE PLANEACION PROYECTOS Y PRESUPUESTOS</t>
  </si>
  <si>
    <t>DEPARTAMENTO DE TESORERIA</t>
  </si>
  <si>
    <t>DEPARTAMENTO DE CONTRATOS</t>
  </si>
  <si>
    <t>DEPARTAMENTO DE MEDICION</t>
  </si>
  <si>
    <t>DIRECCION ADMINISTRATIVA</t>
  </si>
  <si>
    <t>DEPARTAMENTO DE IMPUESTOS</t>
  </si>
  <si>
    <t>DEPARTAMENTO DE COMPRAS</t>
  </si>
  <si>
    <t xml:space="preserve">     Total del Gasto</t>
  </si>
  <si>
    <t>DEPARTAMENTO DE RECURSOS</t>
  </si>
  <si>
    <t>UNIDAD TRANSPARENCIA</t>
  </si>
  <si>
    <t>3 = (1 + 2 )</t>
  </si>
  <si>
    <t>Ampliaciones/ (Reducciones)</t>
  </si>
  <si>
    <t>COMISIÓN DE AGUA POTABLE Y ALCANTARILLADO DEL MUNICIPIO DE IGUALA</t>
  </si>
  <si>
    <t>AUDITORIA INTERNA</t>
  </si>
  <si>
    <t>DEPARTAMENTO DE ARCHIVO Y GESTIÓN DOCUMENTAL</t>
  </si>
  <si>
    <t>Del 01 de Enero al 31 de Marzo de 2024</t>
  </si>
  <si>
    <t>DEPARTAMENTO DE GESTIÓN DE LA IGUALDAD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</si>
</sst>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color indexed="8"/>
      <name val="Arial"/>
    </font>
    <font>
      <sz val="7"/>
      <color indexed="8"/>
      <name val="Arial"/>
      <family val="2"/>
    </font>
    <font>
      <sz val="6.75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 applyAlignment="1">
      <alignment vertical="center" wrapText="1"/>
    </xf>
    <xf numFmtId="8" fontId="20" fillId="33" borderId="10" xfId="0" applyNumberFormat="1" applyFont="1" applyFill="1" applyBorder="1" applyAlignment="1" applyProtection="1">
      <alignment vertical="center" wrapText="1"/>
      <protection locked="0"/>
    </xf>
    <xf numFmtId="8" fontId="22" fillId="33" borderId="11" xfId="0" applyNumberFormat="1" applyFont="1" applyFill="1" applyBorder="1" applyAlignment="1">
      <alignment vertical="center" wrapText="1"/>
    </xf>
    <xf numFmtId="7" fontId="22" fillId="0" borderId="12" xfId="0" applyNumberFormat="1" applyFont="1" applyBorder="1" applyAlignment="1">
      <alignment wrapText="1"/>
    </xf>
    <xf numFmtId="7" fontId="22" fillId="0" borderId="13" xfId="0" applyNumberFormat="1" applyFont="1" applyBorder="1" applyAlignment="1">
      <alignment wrapText="1"/>
    </xf>
    <xf numFmtId="7" fontId="22" fillId="0" borderId="14" xfId="0" applyNumberFormat="1" applyFont="1" applyBorder="1" applyAlignment="1">
      <alignment wrapText="1"/>
    </xf>
    <xf numFmtId="7" fontId="23" fillId="0" borderId="13" xfId="0" applyNumberFormat="1" applyFont="1" applyBorder="1" applyAlignment="1">
      <alignment wrapText="1"/>
    </xf>
    <xf numFmtId="0" fontId="24" fillId="34" borderId="0" xfId="44" applyFont="1" applyFill="1" applyAlignment="1" applyProtection="1">
      <alignment horizontal="left" vertical="top" wrapText="1"/>
      <protection locked="0"/>
    </xf>
    <xf numFmtId="0" fontId="24" fillId="34" borderId="15" xfId="44" applyFont="1" applyFill="1" applyBorder="1" applyAlignment="1" applyProtection="1">
      <alignment horizontal="left" vertical="top" wrapText="1"/>
      <protection locked="0"/>
    </xf>
    <xf numFmtId="0" fontId="24" fillId="34" borderId="17" xfId="44" applyFont="1" applyFill="1" applyBorder="1" applyAlignment="1" applyProtection="1">
      <alignment horizontal="left" vertical="top" wrapText="1"/>
      <protection locked="0"/>
    </xf>
    <xf numFmtId="0" fontId="24" fillId="34" borderId="15" xfId="44" applyFont="1" applyFill="1" applyBorder="1" applyAlignment="1">
      <alignment horizontal="justify" vertical="center" wrapText="1"/>
    </xf>
    <xf numFmtId="37" fontId="25" fillId="35" borderId="19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 vertical="center"/>
    </xf>
    <xf numFmtId="37" fontId="25" fillId="35" borderId="10" xfId="45" applyNumberFormat="1" applyFont="1" applyFill="1" applyBorder="1" applyAlignment="1" applyProtection="1">
      <alignment horizontal="center" vertical="center" wrapText="1"/>
    </xf>
    <xf numFmtId="0" fontId="24" fillId="0" borderId="0" xfId="44" applyFont="1"/>
    <xf numFmtId="0" fontId="6" fillId="2" borderId="0" xfId="6"/>
    <xf numFmtId="7" fontId="27" fillId="0" borderId="13" xfId="0" applyNumberFormat="1" applyFont="1" applyBorder="1" applyAlignment="1">
      <alignment vertical="top" wrapText="1"/>
    </xf>
    <xf numFmtId="0" fontId="24" fillId="34" borderId="10" xfId="44" applyFont="1" applyFill="1" applyBorder="1" applyAlignment="1">
      <alignment horizontal="justify" vertical="center" wrapText="1"/>
    </xf>
    <xf numFmtId="0" fontId="24" fillId="34" borderId="10" xfId="44" applyFont="1" applyFill="1" applyBorder="1" applyAlignment="1" applyProtection="1">
      <alignment horizontal="left" vertical="center" wrapText="1"/>
      <protection locked="0"/>
    </xf>
    <xf numFmtId="7" fontId="28" fillId="0" borderId="10" xfId="0" applyNumberFormat="1" applyFont="1" applyBorder="1" applyAlignment="1">
      <alignment vertical="center" wrapText="1"/>
    </xf>
    <xf numFmtId="7" fontId="27" fillId="0" borderId="10" xfId="0" applyNumberFormat="1" applyFont="1" applyBorder="1" applyAlignment="1">
      <alignment vertical="center" wrapText="1"/>
    </xf>
    <xf numFmtId="7" fontId="29" fillId="0" borderId="10" xfId="0" applyNumberFormat="1" applyFont="1" applyBorder="1" applyAlignment="1">
      <alignment vertical="center" wrapText="1"/>
    </xf>
    <xf numFmtId="0" fontId="21" fillId="34" borderId="10" xfId="44" applyFont="1" applyFill="1" applyBorder="1" applyAlignment="1">
      <alignment horizontal="left" vertical="center" wrapText="1"/>
    </xf>
    <xf numFmtId="37" fontId="26" fillId="35" borderId="21" xfId="45" applyNumberFormat="1" applyFont="1" applyFill="1" applyBorder="1" applyAlignment="1" applyProtection="1">
      <alignment horizontal="center"/>
    </xf>
    <xf numFmtId="37" fontId="26" fillId="35" borderId="23" xfId="45" applyNumberFormat="1" applyFont="1" applyFill="1" applyBorder="1" applyAlignment="1" applyProtection="1">
      <alignment horizontal="center"/>
    </xf>
    <xf numFmtId="37" fontId="26" fillId="35" borderId="20" xfId="45" applyNumberFormat="1" applyFont="1" applyFill="1" applyBorder="1" applyAlignment="1" applyProtection="1">
      <alignment horizontal="center"/>
    </xf>
    <xf numFmtId="37" fontId="26" fillId="35" borderId="15" xfId="45" applyNumberFormat="1" applyFont="1" applyFill="1" applyBorder="1" applyAlignment="1" applyProtection="1">
      <alignment horizontal="center"/>
    </xf>
    <xf numFmtId="37" fontId="26" fillId="35" borderId="0" xfId="45" applyNumberFormat="1" applyFont="1" applyFill="1" applyBorder="1" applyAlignment="1" applyProtection="1">
      <alignment horizontal="center"/>
    </xf>
    <xf numFmtId="37" fontId="26" fillId="35" borderId="11" xfId="45" applyNumberFormat="1" applyFont="1" applyFill="1" applyBorder="1" applyAlignment="1" applyProtection="1">
      <alignment horizontal="center"/>
    </xf>
    <xf numFmtId="37" fontId="26" fillId="35" borderId="14" xfId="45" applyNumberFormat="1" applyFont="1" applyFill="1" applyBorder="1" applyAlignment="1" applyProtection="1">
      <alignment horizontal="center"/>
    </xf>
    <xf numFmtId="37" fontId="26" fillId="35" borderId="22" xfId="45" applyNumberFormat="1" applyFont="1" applyFill="1" applyBorder="1" applyAlignment="1" applyProtection="1">
      <alignment horizontal="center"/>
    </xf>
    <xf numFmtId="37" fontId="26" fillId="35" borderId="12" xfId="45" applyNumberFormat="1" applyFont="1" applyFill="1" applyBorder="1" applyAlignment="1" applyProtection="1">
      <alignment horizontal="center"/>
    </xf>
    <xf numFmtId="37" fontId="25" fillId="35" borderId="21" xfId="45" applyNumberFormat="1" applyFont="1" applyFill="1" applyBorder="1" applyAlignment="1" applyProtection="1">
      <alignment horizontal="center" vertical="center" wrapText="1"/>
    </xf>
    <xf numFmtId="37" fontId="25" fillId="35" borderId="20" xfId="45" applyNumberFormat="1" applyFont="1" applyFill="1" applyBorder="1" applyAlignment="1" applyProtection="1">
      <alignment horizontal="center" vertical="center"/>
    </xf>
    <xf numFmtId="37" fontId="25" fillId="35" borderId="15" xfId="45" applyNumberFormat="1" applyFont="1" applyFill="1" applyBorder="1" applyAlignment="1" applyProtection="1">
      <alignment horizontal="center" vertical="center"/>
    </xf>
    <xf numFmtId="37" fontId="25" fillId="35" borderId="11" xfId="45" applyNumberFormat="1" applyFont="1" applyFill="1" applyBorder="1" applyAlignment="1" applyProtection="1">
      <alignment horizontal="center" vertical="center"/>
    </xf>
    <xf numFmtId="37" fontId="25" fillId="35" borderId="14" xfId="45" applyNumberFormat="1" applyFont="1" applyFill="1" applyBorder="1" applyAlignment="1" applyProtection="1">
      <alignment horizontal="center" vertical="center"/>
    </xf>
    <xf numFmtId="37" fontId="25" fillId="35" borderId="12" xfId="45" applyNumberFormat="1" applyFont="1" applyFill="1" applyBorder="1" applyAlignment="1" applyProtection="1">
      <alignment horizontal="center" vertical="center"/>
    </xf>
    <xf numFmtId="37" fontId="25" fillId="35" borderId="17" xfId="45" applyNumberFormat="1" applyFont="1" applyFill="1" applyBorder="1" applyAlignment="1" applyProtection="1">
      <alignment horizontal="center"/>
    </xf>
    <xf numFmtId="37" fontId="25" fillId="35" borderId="18" xfId="45" applyNumberFormat="1" applyFont="1" applyFill="1" applyBorder="1" applyAlignment="1" applyProtection="1">
      <alignment horizontal="center"/>
    </xf>
    <xf numFmtId="37" fontId="25" fillId="35" borderId="16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2FC79A6E-FA5C-49E8-8A95-CD250A99B0D8}"/>
    <cellStyle name="Neutral" xfId="8" builtinId="28" customBuiltin="1"/>
    <cellStyle name="Normal" xfId="0" builtinId="0"/>
    <cellStyle name="Normal 10" xfId="44" xr:uid="{7F3DEA92-DC9E-4C14-A050-947C8C10DFDC}"/>
    <cellStyle name="Normal 11 2" xfId="42" xr:uid="{5EAEB11B-C5E7-4A8E-9B55-083205FE8003}"/>
    <cellStyle name="Normal 15" xfId="43" xr:uid="{B97CC1FB-29E0-4D06-B0DA-9EF753F02A9C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51</xdr:row>
      <xdr:rowOff>152400</xdr:rowOff>
    </xdr:from>
    <xdr:to>
      <xdr:col>8</xdr:col>
      <xdr:colOff>15875</xdr:colOff>
      <xdr:row>57</xdr:row>
      <xdr:rowOff>132041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2BF49B-E08A-4532-BED3-7CA8BF85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2265025"/>
          <a:ext cx="8253413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1974-1FC2-43EA-82E9-CD51FFE17EC8}">
  <dimension ref="A1:O66"/>
  <sheetViews>
    <sheetView tabSelected="1" zoomScale="120" zoomScaleNormal="120" workbookViewId="0">
      <selection activeCell="F17" sqref="F17"/>
    </sheetView>
  </sheetViews>
  <sheetFormatPr baseColWidth="10" defaultRowHeight="15" x14ac:dyDescent="0.25"/>
  <cols>
    <col min="1" max="1" width="2" customWidth="1"/>
    <col min="2" max="2" width="36.140625" customWidth="1"/>
    <col min="3" max="8" width="14.28515625" customWidth="1"/>
  </cols>
  <sheetData>
    <row r="1" spans="1:8" x14ac:dyDescent="0.25">
      <c r="A1" s="27" t="s">
        <v>36</v>
      </c>
      <c r="B1" s="28"/>
      <c r="C1" s="28"/>
      <c r="D1" s="28"/>
      <c r="E1" s="28"/>
      <c r="F1" s="28"/>
      <c r="G1" s="28"/>
      <c r="H1" s="29"/>
    </row>
    <row r="2" spans="1:8" x14ac:dyDescent="0.25">
      <c r="A2" s="30" t="s">
        <v>0</v>
      </c>
      <c r="B2" s="31"/>
      <c r="C2" s="31"/>
      <c r="D2" s="31"/>
      <c r="E2" s="31"/>
      <c r="F2" s="31"/>
      <c r="G2" s="31"/>
      <c r="H2" s="32"/>
    </row>
    <row r="3" spans="1:8" x14ac:dyDescent="0.25">
      <c r="A3" s="30" t="s">
        <v>1</v>
      </c>
      <c r="B3" s="31"/>
      <c r="C3" s="31"/>
      <c r="D3" s="31"/>
      <c r="E3" s="31"/>
      <c r="F3" s="31"/>
      <c r="G3" s="31"/>
      <c r="H3" s="32"/>
    </row>
    <row r="4" spans="1:8" x14ac:dyDescent="0.25">
      <c r="A4" s="33" t="s">
        <v>39</v>
      </c>
      <c r="B4" s="34"/>
      <c r="C4" s="34"/>
      <c r="D4" s="34"/>
      <c r="E4" s="34"/>
      <c r="F4" s="34"/>
      <c r="G4" s="34"/>
      <c r="H4" s="35"/>
    </row>
    <row r="5" spans="1:8" x14ac:dyDescent="0.25">
      <c r="A5" s="18"/>
      <c r="B5" s="18"/>
      <c r="C5" s="18"/>
      <c r="D5" s="18"/>
      <c r="E5" s="18"/>
      <c r="F5" s="18"/>
      <c r="G5" s="18"/>
      <c r="H5" s="18"/>
    </row>
    <row r="6" spans="1:8" x14ac:dyDescent="0.25">
      <c r="A6" s="36" t="s">
        <v>2</v>
      </c>
      <c r="B6" s="37"/>
      <c r="C6" s="42" t="s">
        <v>3</v>
      </c>
      <c r="D6" s="43"/>
      <c r="E6" s="43"/>
      <c r="F6" s="43"/>
      <c r="G6" s="44"/>
      <c r="H6" s="45" t="s">
        <v>4</v>
      </c>
    </row>
    <row r="7" spans="1:8" ht="22.5" x14ac:dyDescent="0.25">
      <c r="A7" s="38"/>
      <c r="B7" s="39"/>
      <c r="C7" s="16" t="s">
        <v>5</v>
      </c>
      <c r="D7" s="17" t="s">
        <v>35</v>
      </c>
      <c r="E7" s="16" t="s">
        <v>6</v>
      </c>
      <c r="F7" s="16" t="s">
        <v>7</v>
      </c>
      <c r="G7" s="16" t="s">
        <v>8</v>
      </c>
      <c r="H7" s="45"/>
    </row>
    <row r="8" spans="1:8" x14ac:dyDescent="0.25">
      <c r="A8" s="40"/>
      <c r="B8" s="41"/>
      <c r="C8" s="15">
        <v>1</v>
      </c>
      <c r="D8" s="15">
        <v>2</v>
      </c>
      <c r="E8" s="15" t="s">
        <v>34</v>
      </c>
      <c r="F8" s="15">
        <v>4</v>
      </c>
      <c r="G8" s="15">
        <v>5</v>
      </c>
      <c r="H8" s="14" t="s">
        <v>9</v>
      </c>
    </row>
    <row r="9" spans="1:8" x14ac:dyDescent="0.25">
      <c r="A9" s="13"/>
      <c r="B9" s="21"/>
      <c r="C9" s="21"/>
      <c r="D9" s="21"/>
      <c r="E9" s="21"/>
      <c r="F9" s="21"/>
      <c r="G9" s="21"/>
      <c r="H9" s="21"/>
    </row>
    <row r="10" spans="1:8" ht="22.5" customHeight="1" x14ac:dyDescent="0.25">
      <c r="A10" s="12"/>
      <c r="B10" s="22" t="s">
        <v>10</v>
      </c>
      <c r="C10" s="23">
        <v>6616927.1200000001</v>
      </c>
      <c r="D10" s="23">
        <v>0</v>
      </c>
      <c r="E10" s="24">
        <f>C10+D10</f>
        <v>6616927.1200000001</v>
      </c>
      <c r="F10" s="23">
        <v>1553265.35</v>
      </c>
      <c r="G10" s="23">
        <v>1553265.35</v>
      </c>
      <c r="H10" s="24">
        <f>E10-F10</f>
        <v>5063661.7699999996</v>
      </c>
    </row>
    <row r="11" spans="1:8" ht="22.5" customHeight="1" x14ac:dyDescent="0.25">
      <c r="A11" s="12"/>
      <c r="B11" s="22" t="s">
        <v>11</v>
      </c>
      <c r="C11" s="23">
        <v>550381.09</v>
      </c>
      <c r="D11" s="23">
        <v>0</v>
      </c>
      <c r="E11" s="24">
        <f t="shared" ref="E11:E35" si="0">C11+D11</f>
        <v>550381.09</v>
      </c>
      <c r="F11" s="23">
        <v>128923.09</v>
      </c>
      <c r="G11" s="23">
        <v>128923.09</v>
      </c>
      <c r="H11" s="24">
        <f t="shared" ref="H11:H35" si="1">E11-F11</f>
        <v>421458</v>
      </c>
    </row>
    <row r="12" spans="1:8" ht="22.5" customHeight="1" x14ac:dyDescent="0.25">
      <c r="A12" s="12"/>
      <c r="B12" s="22" t="s">
        <v>12</v>
      </c>
      <c r="C12" s="23">
        <v>488968</v>
      </c>
      <c r="D12" s="23">
        <v>1895.68</v>
      </c>
      <c r="E12" s="24">
        <f t="shared" si="0"/>
        <v>490863.68</v>
      </c>
      <c r="F12" s="23">
        <v>103845.14</v>
      </c>
      <c r="G12" s="23">
        <v>103845.14</v>
      </c>
      <c r="H12" s="24">
        <f t="shared" si="1"/>
        <v>387018.54</v>
      </c>
    </row>
    <row r="13" spans="1:8" ht="22.5" customHeight="1" x14ac:dyDescent="0.25">
      <c r="A13" s="12"/>
      <c r="B13" s="22" t="s">
        <v>13</v>
      </c>
      <c r="C13" s="23">
        <v>12356533.890000001</v>
      </c>
      <c r="D13" s="23">
        <v>324.38</v>
      </c>
      <c r="E13" s="24">
        <f t="shared" si="0"/>
        <v>12356858.270000001</v>
      </c>
      <c r="F13" s="23">
        <v>2174420.54</v>
      </c>
      <c r="G13" s="23">
        <v>1891741.99</v>
      </c>
      <c r="H13" s="24">
        <f t="shared" si="1"/>
        <v>10182437.73</v>
      </c>
    </row>
    <row r="14" spans="1:8" ht="22.5" customHeight="1" x14ac:dyDescent="0.25">
      <c r="A14" s="12"/>
      <c r="B14" s="22" t="s">
        <v>14</v>
      </c>
      <c r="C14" s="23">
        <v>9176273.1899999995</v>
      </c>
      <c r="D14" s="23">
        <v>2935370.41</v>
      </c>
      <c r="E14" s="24">
        <f t="shared" si="0"/>
        <v>12111643.6</v>
      </c>
      <c r="F14" s="23">
        <v>5171134.07</v>
      </c>
      <c r="G14" s="23">
        <v>5171134.07</v>
      </c>
      <c r="H14" s="24">
        <f t="shared" si="1"/>
        <v>6940509.5299999993</v>
      </c>
    </row>
    <row r="15" spans="1:8" ht="22.5" customHeight="1" x14ac:dyDescent="0.25">
      <c r="A15" s="12"/>
      <c r="B15" s="22" t="s">
        <v>15</v>
      </c>
      <c r="C15" s="23">
        <v>1559540.07</v>
      </c>
      <c r="D15" s="23">
        <v>3431786.49</v>
      </c>
      <c r="E15" s="24">
        <f t="shared" si="0"/>
        <v>4991326.5600000005</v>
      </c>
      <c r="F15" s="23">
        <v>3744117.14</v>
      </c>
      <c r="G15" s="23">
        <v>3744117.14</v>
      </c>
      <c r="H15" s="24">
        <f t="shared" si="1"/>
        <v>1247209.4200000004</v>
      </c>
    </row>
    <row r="16" spans="1:8" ht="22.5" customHeight="1" x14ac:dyDescent="0.25">
      <c r="A16" s="12"/>
      <c r="B16" s="22" t="s">
        <v>16</v>
      </c>
      <c r="C16" s="23">
        <v>17907940.23</v>
      </c>
      <c r="D16" s="25">
        <v>-2914398.23</v>
      </c>
      <c r="E16" s="24">
        <f t="shared" si="0"/>
        <v>14993542</v>
      </c>
      <c r="F16" s="23">
        <v>5788084</v>
      </c>
      <c r="G16" s="23">
        <v>5788084</v>
      </c>
      <c r="H16" s="24">
        <f t="shared" si="1"/>
        <v>9205458</v>
      </c>
    </row>
    <row r="17" spans="1:8" ht="22.5" customHeight="1" x14ac:dyDescent="0.25">
      <c r="A17" s="12"/>
      <c r="B17" s="22" t="s">
        <v>17</v>
      </c>
      <c r="C17" s="23">
        <v>10177522.869999999</v>
      </c>
      <c r="D17" s="25">
        <v>-827598.69</v>
      </c>
      <c r="E17" s="24">
        <f t="shared" si="0"/>
        <v>9349924.1799999997</v>
      </c>
      <c r="F17" s="23">
        <v>2308904.21</v>
      </c>
      <c r="G17" s="23">
        <v>2308904.21</v>
      </c>
      <c r="H17" s="24">
        <f t="shared" si="1"/>
        <v>7041019.9699999997</v>
      </c>
    </row>
    <row r="18" spans="1:8" ht="22.5" customHeight="1" x14ac:dyDescent="0.25">
      <c r="A18" s="12"/>
      <c r="B18" s="22" t="s">
        <v>18</v>
      </c>
      <c r="C18" s="23">
        <v>1417169.59</v>
      </c>
      <c r="D18" s="23">
        <v>4760</v>
      </c>
      <c r="E18" s="24">
        <f t="shared" si="0"/>
        <v>1421929.59</v>
      </c>
      <c r="F18" s="23">
        <v>376672.08</v>
      </c>
      <c r="G18" s="23">
        <v>376672.08</v>
      </c>
      <c r="H18" s="24">
        <f t="shared" si="1"/>
        <v>1045257.51</v>
      </c>
    </row>
    <row r="19" spans="1:8" ht="22.5" customHeight="1" x14ac:dyDescent="0.25">
      <c r="A19" s="12"/>
      <c r="B19" s="22" t="s">
        <v>19</v>
      </c>
      <c r="C19" s="23">
        <v>627385.09</v>
      </c>
      <c r="D19" s="23">
        <v>36007.4</v>
      </c>
      <c r="E19" s="24">
        <f t="shared" si="0"/>
        <v>663392.49</v>
      </c>
      <c r="F19" s="23">
        <v>211820.99</v>
      </c>
      <c r="G19" s="23">
        <v>211820.99</v>
      </c>
      <c r="H19" s="24">
        <f t="shared" si="1"/>
        <v>451571.5</v>
      </c>
    </row>
    <row r="20" spans="1:8" ht="22.5" customHeight="1" x14ac:dyDescent="0.25">
      <c r="A20" s="12"/>
      <c r="B20" s="22" t="s">
        <v>20</v>
      </c>
      <c r="C20" s="23">
        <v>3084323.41</v>
      </c>
      <c r="D20" s="23">
        <v>284296.90000000002</v>
      </c>
      <c r="E20" s="24">
        <f t="shared" si="0"/>
        <v>3368620.31</v>
      </c>
      <c r="F20" s="23">
        <v>871069.62</v>
      </c>
      <c r="G20" s="23">
        <v>871069.62</v>
      </c>
      <c r="H20" s="24">
        <f t="shared" si="1"/>
        <v>2497550.69</v>
      </c>
    </row>
    <row r="21" spans="1:8" ht="22.5" customHeight="1" x14ac:dyDescent="0.25">
      <c r="A21" s="12"/>
      <c r="B21" s="22" t="s">
        <v>21</v>
      </c>
      <c r="C21" s="23">
        <v>1389100.88</v>
      </c>
      <c r="D21" s="23">
        <v>0</v>
      </c>
      <c r="E21" s="24">
        <f t="shared" si="0"/>
        <v>1389100.88</v>
      </c>
      <c r="F21" s="23">
        <v>340032.36</v>
      </c>
      <c r="G21" s="23">
        <v>340032.36</v>
      </c>
      <c r="H21" s="24">
        <f t="shared" si="1"/>
        <v>1049068.52</v>
      </c>
    </row>
    <row r="22" spans="1:8" ht="22.5" customHeight="1" x14ac:dyDescent="0.25">
      <c r="A22" s="12"/>
      <c r="B22" s="22" t="s">
        <v>22</v>
      </c>
      <c r="C22" s="23">
        <v>471554.14</v>
      </c>
      <c r="D22" s="23">
        <v>0</v>
      </c>
      <c r="E22" s="24">
        <f t="shared" si="0"/>
        <v>471554.14</v>
      </c>
      <c r="F22" s="23">
        <v>112135.78</v>
      </c>
      <c r="G22" s="23">
        <v>112135.78</v>
      </c>
      <c r="H22" s="24">
        <f t="shared" si="1"/>
        <v>359418.36</v>
      </c>
    </row>
    <row r="23" spans="1:8" ht="22.5" customHeight="1" x14ac:dyDescent="0.25">
      <c r="A23" s="12"/>
      <c r="B23" s="22" t="s">
        <v>23</v>
      </c>
      <c r="C23" s="23">
        <v>2525562.42</v>
      </c>
      <c r="D23" s="23">
        <v>12068.1</v>
      </c>
      <c r="E23" s="24">
        <f t="shared" si="0"/>
        <v>2537630.52</v>
      </c>
      <c r="F23" s="23">
        <v>796025.38</v>
      </c>
      <c r="G23" s="23">
        <v>796025.38</v>
      </c>
      <c r="H23" s="24">
        <f t="shared" si="1"/>
        <v>1741605.1400000001</v>
      </c>
    </row>
    <row r="24" spans="1:8" ht="22.5" customHeight="1" x14ac:dyDescent="0.25">
      <c r="A24" s="12"/>
      <c r="B24" s="22" t="s">
        <v>33</v>
      </c>
      <c r="C24" s="23">
        <v>5000</v>
      </c>
      <c r="D24" s="23">
        <v>0</v>
      </c>
      <c r="E24" s="24">
        <f t="shared" si="0"/>
        <v>5000</v>
      </c>
      <c r="F24" s="23">
        <v>0</v>
      </c>
      <c r="G24" s="23">
        <v>0</v>
      </c>
      <c r="H24" s="24">
        <f t="shared" si="1"/>
        <v>5000</v>
      </c>
    </row>
    <row r="25" spans="1:8" ht="22.5" customHeight="1" x14ac:dyDescent="0.25">
      <c r="A25" s="12"/>
      <c r="B25" s="22" t="s">
        <v>24</v>
      </c>
      <c r="C25" s="23">
        <v>675647.74</v>
      </c>
      <c r="D25" s="23">
        <v>0</v>
      </c>
      <c r="E25" s="24">
        <f t="shared" si="0"/>
        <v>675647.74</v>
      </c>
      <c r="F25" s="23">
        <v>125761.12</v>
      </c>
      <c r="G25" s="23">
        <v>125761.12</v>
      </c>
      <c r="H25" s="24">
        <f t="shared" si="1"/>
        <v>549886.62</v>
      </c>
    </row>
    <row r="26" spans="1:8" ht="22.5" customHeight="1" x14ac:dyDescent="0.25">
      <c r="A26" s="12"/>
      <c r="B26" s="22" t="s">
        <v>25</v>
      </c>
      <c r="C26" s="23">
        <v>1331998.45</v>
      </c>
      <c r="D26" s="23">
        <v>0</v>
      </c>
      <c r="E26" s="24">
        <f t="shared" si="0"/>
        <v>1331998.45</v>
      </c>
      <c r="F26" s="23">
        <v>327895.46000000002</v>
      </c>
      <c r="G26" s="23">
        <v>327895.46000000002</v>
      </c>
      <c r="H26" s="24">
        <f t="shared" si="1"/>
        <v>1004102.99</v>
      </c>
    </row>
    <row r="27" spans="1:8" ht="22.5" customHeight="1" x14ac:dyDescent="0.25">
      <c r="A27" s="12"/>
      <c r="B27" s="22" t="s">
        <v>26</v>
      </c>
      <c r="C27" s="23">
        <v>358888.44</v>
      </c>
      <c r="D27" s="23">
        <v>0</v>
      </c>
      <c r="E27" s="24">
        <f t="shared" si="0"/>
        <v>358888.44</v>
      </c>
      <c r="F27" s="23">
        <v>47923.3</v>
      </c>
      <c r="G27" s="23">
        <v>47923.3</v>
      </c>
      <c r="H27" s="24">
        <f t="shared" si="1"/>
        <v>310965.14</v>
      </c>
    </row>
    <row r="28" spans="1:8" ht="22.5" customHeight="1" x14ac:dyDescent="0.25">
      <c r="A28" s="12"/>
      <c r="B28" s="22" t="s">
        <v>27</v>
      </c>
      <c r="C28" s="23">
        <v>990669.16</v>
      </c>
      <c r="D28" s="23">
        <v>0</v>
      </c>
      <c r="E28" s="24">
        <f t="shared" si="0"/>
        <v>990669.16</v>
      </c>
      <c r="F28" s="23">
        <v>286477.52</v>
      </c>
      <c r="G28" s="23">
        <v>286477.52</v>
      </c>
      <c r="H28" s="24">
        <f t="shared" si="1"/>
        <v>704191.64</v>
      </c>
    </row>
    <row r="29" spans="1:8" ht="22.5" customHeight="1" x14ac:dyDescent="0.25">
      <c r="A29" s="12"/>
      <c r="B29" s="22" t="s">
        <v>28</v>
      </c>
      <c r="C29" s="23">
        <v>872699.24</v>
      </c>
      <c r="D29" s="23">
        <v>17296.45</v>
      </c>
      <c r="E29" s="24">
        <f t="shared" si="0"/>
        <v>889995.69</v>
      </c>
      <c r="F29" s="23">
        <v>277700.5</v>
      </c>
      <c r="G29" s="23">
        <v>277700.5</v>
      </c>
      <c r="H29" s="24">
        <f t="shared" si="1"/>
        <v>612295.18999999994</v>
      </c>
    </row>
    <row r="30" spans="1:8" ht="22.5" customHeight="1" x14ac:dyDescent="0.25">
      <c r="A30" s="12"/>
      <c r="B30" s="22" t="s">
        <v>32</v>
      </c>
      <c r="C30" s="23">
        <v>604488.35</v>
      </c>
      <c r="D30" s="23">
        <v>0</v>
      </c>
      <c r="E30" s="24">
        <f t="shared" si="0"/>
        <v>604488.35</v>
      </c>
      <c r="F30" s="23">
        <v>195712.76</v>
      </c>
      <c r="G30" s="23">
        <v>195712.76</v>
      </c>
      <c r="H30" s="24">
        <f t="shared" si="1"/>
        <v>408775.58999999997</v>
      </c>
    </row>
    <row r="31" spans="1:8" ht="22.5" customHeight="1" x14ac:dyDescent="0.25">
      <c r="A31" s="12"/>
      <c r="B31" s="22" t="s">
        <v>29</v>
      </c>
      <c r="C31" s="23">
        <v>174570.94</v>
      </c>
      <c r="D31" s="23">
        <v>0</v>
      </c>
      <c r="E31" s="24">
        <f t="shared" si="0"/>
        <v>174570.94</v>
      </c>
      <c r="F31" s="23">
        <v>50731.08</v>
      </c>
      <c r="G31" s="23">
        <v>50731.08</v>
      </c>
      <c r="H31" s="24">
        <f t="shared" si="1"/>
        <v>123839.86</v>
      </c>
    </row>
    <row r="32" spans="1:8" ht="22.5" customHeight="1" x14ac:dyDescent="0.25">
      <c r="A32" s="12"/>
      <c r="B32" s="22" t="s">
        <v>30</v>
      </c>
      <c r="C32" s="23">
        <v>1332273.04</v>
      </c>
      <c r="D32" s="23">
        <v>0</v>
      </c>
      <c r="E32" s="24">
        <f t="shared" si="0"/>
        <v>1332273.04</v>
      </c>
      <c r="F32" s="23">
        <v>383814.11</v>
      </c>
      <c r="G32" s="23">
        <v>383814.11</v>
      </c>
      <c r="H32" s="24">
        <f t="shared" si="1"/>
        <v>948458.93</v>
      </c>
    </row>
    <row r="33" spans="1:15" ht="22.5" customHeight="1" x14ac:dyDescent="0.25">
      <c r="A33" s="12"/>
      <c r="B33" s="22" t="s">
        <v>37</v>
      </c>
      <c r="C33" s="23">
        <v>585988.6</v>
      </c>
      <c r="D33" s="23">
        <v>0</v>
      </c>
      <c r="E33" s="24">
        <f t="shared" si="0"/>
        <v>585988.6</v>
      </c>
      <c r="F33" s="23">
        <v>145903.78</v>
      </c>
      <c r="G33" s="23">
        <v>145903.78</v>
      </c>
      <c r="H33" s="24">
        <f t="shared" si="1"/>
        <v>440084.81999999995</v>
      </c>
    </row>
    <row r="34" spans="1:15" ht="22.5" customHeight="1" x14ac:dyDescent="0.25">
      <c r="A34" s="12"/>
      <c r="B34" s="22" t="s">
        <v>38</v>
      </c>
      <c r="C34" s="23">
        <v>238958.9</v>
      </c>
      <c r="D34" s="23">
        <v>0</v>
      </c>
      <c r="E34" s="24">
        <f t="shared" si="0"/>
        <v>238958.9</v>
      </c>
      <c r="F34" s="23">
        <v>47548.08</v>
      </c>
      <c r="G34" s="23">
        <v>47548.08</v>
      </c>
      <c r="H34" s="24">
        <f t="shared" si="1"/>
        <v>191410.82</v>
      </c>
    </row>
    <row r="35" spans="1:15" ht="22.5" customHeight="1" x14ac:dyDescent="0.25">
      <c r="A35" s="12"/>
      <c r="B35" s="22" t="s">
        <v>40</v>
      </c>
      <c r="C35" s="23">
        <v>283595.69</v>
      </c>
      <c r="D35" s="23">
        <v>0</v>
      </c>
      <c r="E35" s="24">
        <f t="shared" si="0"/>
        <v>283595.69</v>
      </c>
      <c r="F35" s="23">
        <v>55195.47</v>
      </c>
      <c r="G35" s="23">
        <v>55195.47</v>
      </c>
      <c r="H35" s="24">
        <f t="shared" si="1"/>
        <v>228400.22</v>
      </c>
    </row>
    <row r="36" spans="1:15" ht="22.5" customHeight="1" x14ac:dyDescent="0.25">
      <c r="A36" s="11"/>
      <c r="B36" s="10"/>
      <c r="C36" s="20"/>
      <c r="D36" s="9"/>
      <c r="E36" s="8"/>
      <c r="F36" s="7"/>
      <c r="G36" s="6"/>
      <c r="H36" s="5"/>
    </row>
    <row r="37" spans="1:15" x14ac:dyDescent="0.25">
      <c r="A37" s="26" t="s">
        <v>31</v>
      </c>
      <c r="B37" s="26"/>
      <c r="C37" s="4">
        <f t="shared" ref="C37:H37" si="2">SUM(C10:C35)</f>
        <v>75803960.539999992</v>
      </c>
      <c r="D37" s="4">
        <f>SUM(D10:D35)</f>
        <v>2981808.8900000011</v>
      </c>
      <c r="E37" s="4">
        <f>SUM(E10:E35)</f>
        <v>78785769.429999992</v>
      </c>
      <c r="F37" s="4">
        <f>SUM(F10:F35)</f>
        <v>25625112.93</v>
      </c>
      <c r="G37" s="4">
        <f>SUM(G10:G35)</f>
        <v>25342434.379999999</v>
      </c>
      <c r="H37" s="4">
        <f t="shared" si="2"/>
        <v>53160656.5</v>
      </c>
    </row>
    <row r="38" spans="1:15" ht="13.5" customHeight="1" x14ac:dyDescent="0.25"/>
    <row r="39" spans="1:15" s="1" customFormat="1" x14ac:dyDescent="0.25"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" customFormat="1" x14ac:dyDescent="0.25"/>
    <row r="43" spans="1:15" s="2" customFormat="1" ht="12.75" x14ac:dyDescent="0.2"/>
    <row r="44" spans="1:15" s="2" customFormat="1" ht="12.75" x14ac:dyDescent="0.2"/>
    <row r="45" spans="1:15" s="2" customFormat="1" ht="12.75" x14ac:dyDescent="0.2"/>
    <row r="46" spans="1:15" s="2" customFormat="1" ht="12.75" x14ac:dyDescent="0.2"/>
    <row r="47" spans="1:15" s="2" customFormat="1" ht="12.75" x14ac:dyDescent="0.2"/>
    <row r="48" spans="1:15" s="2" customFormat="1" ht="12.75" x14ac:dyDescent="0.2"/>
    <row r="49" s="2" customFormat="1" ht="12.75" x14ac:dyDescent="0.2"/>
    <row r="50" s="2" customFormat="1" ht="12.75" x14ac:dyDescent="0.2"/>
    <row r="51" s="1" customFormat="1" x14ac:dyDescent="0.25"/>
    <row r="66" spans="10:10" x14ac:dyDescent="0.25">
      <c r="J66" s="19"/>
    </row>
  </sheetData>
  <mergeCells count="8">
    <mergeCell ref="A37:B37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fitToHeight="0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2024-04-23T14:55:17Z</cp:lastPrinted>
  <dcterms:created xsi:type="dcterms:W3CDTF">2022-07-14T15:08:26Z</dcterms:created>
  <dcterms:modified xsi:type="dcterms:W3CDTF">2024-04-24T14:40:25Z</dcterms:modified>
</cp:coreProperties>
</file>