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ephanie DuQuette\Desktop\IMPORTANT FORMS\MISC FORMS\GSM DOCS\"/>
    </mc:Choice>
  </mc:AlternateContent>
  <bookViews>
    <workbookView xWindow="12225" yWindow="0" windowWidth="23130" windowHeight="113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D4" i="1"/>
  <c r="D5" i="1" s="1"/>
  <c r="I9" i="1" l="1"/>
  <c r="H8" i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J8" i="1" l="1"/>
  <c r="I10" i="1"/>
  <c r="J9" i="1"/>
  <c r="I11" i="1" l="1"/>
  <c r="I12" i="1" s="1"/>
  <c r="J10" i="1"/>
  <c r="J11" i="1" l="1"/>
  <c r="I13" i="1" l="1"/>
  <c r="J12" i="1"/>
  <c r="I14" i="1" l="1"/>
  <c r="J13" i="1"/>
  <c r="I15" i="1" l="1"/>
  <c r="J14" i="1"/>
  <c r="I16" i="1" l="1"/>
  <c r="J15" i="1"/>
  <c r="I17" i="1" l="1"/>
  <c r="J16" i="1"/>
  <c r="I18" i="1" l="1"/>
  <c r="J17" i="1"/>
  <c r="I19" i="1" l="1"/>
  <c r="J18" i="1"/>
  <c r="I20" i="1" l="1"/>
  <c r="J19" i="1"/>
  <c r="I21" i="1" l="1"/>
  <c r="J20" i="1"/>
  <c r="I22" i="1" l="1"/>
  <c r="J21" i="1"/>
  <c r="I23" i="1" l="1"/>
  <c r="J22" i="1"/>
  <c r="I24" i="1" l="1"/>
  <c r="J23" i="1"/>
  <c r="I25" i="1" l="1"/>
  <c r="J24" i="1"/>
  <c r="I26" i="1" l="1"/>
  <c r="J25" i="1"/>
  <c r="I27" i="1" l="1"/>
  <c r="J26" i="1"/>
  <c r="I28" i="1" l="1"/>
  <c r="J27" i="1"/>
  <c r="I29" i="1" l="1"/>
  <c r="J28" i="1"/>
  <c r="I30" i="1" l="1"/>
  <c r="J29" i="1"/>
  <c r="I31" i="1" l="1"/>
  <c r="J31" i="1" s="1"/>
  <c r="J30" i="1"/>
</calcChain>
</file>

<file path=xl/sharedStrings.xml><?xml version="1.0" encoding="utf-8"?>
<sst xmlns="http://schemas.openxmlformats.org/spreadsheetml/2006/main" count="36" uniqueCount="36">
  <si>
    <t>PREVIOUS MONTHLY PHONE LINE COST</t>
  </si>
  <si>
    <t>PER MONTH DIFFERENCE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</si>
  <si>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</si>
  <si>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</si>
  <si>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</si>
  <si>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</si>
  <si>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</si>
  <si>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</si>
  <si>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</si>
  <si>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</si>
  <si>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</si>
  <si>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</si>
  <si>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</si>
  <si>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</si>
  <si>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</si>
  <si>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</si>
  <si>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</si>
  <si>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</si>
  <si>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</si>
  <si>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</si>
  <si>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</si>
  <si>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</si>
  <si>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</si>
  <si>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</si>
  <si>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</si>
  <si>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</si>
  <si>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NEW RATE</t>
  </si>
  <si>
    <t>SAVINGS</t>
  </si>
  <si>
    <t>OLD RATE - INCLUDING PHONE LINES</t>
  </si>
  <si>
    <t>GREEN - COST SAVINGS</t>
  </si>
  <si>
    <t>PER PHONE LINE ESTIMATE</t>
  </si>
  <si>
    <t>INITIAL INVESTMENT (AVERAGE COST)</t>
  </si>
  <si>
    <t>PREVIOUS MONTHLY MONITORING RATE</t>
  </si>
  <si>
    <t>NEW MONTHLY MONITORING MONTH RATE</t>
  </si>
  <si>
    <t>EDITABLE YELLOW - COST ASSOCIATED WITH  THE ACCOUNT</t>
  </si>
  <si>
    <t>BLUE - ESTIMATED INSTLLATION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</si>
</sst>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44" fontId="0" fillId="0" borderId="0" xfId="1" applyFont="1"/>
    <xf numFmtId="44" fontId="0" fillId="0" borderId="1" xfId="1" applyFont="1" applyBorder="1"/>
    <xf numFmtId="0" fontId="0" fillId="0" borderId="0" xfId="0" applyBorder="1"/>
    <xf numFmtId="44" fontId="0" fillId="0" borderId="0" xfId="1" applyFont="1" applyBorder="1"/>
    <xf numFmtId="0" fontId="0" fillId="3" borderId="0" xfId="0" applyFill="1"/>
    <xf numFmtId="44" fontId="0" fillId="4" borderId="1" xfId="1" applyFont="1" applyFill="1" applyBorder="1"/>
    <xf numFmtId="44" fontId="0" fillId="4" borderId="0" xfId="0" applyNumberFormat="1" applyFill="1"/>
    <xf numFmtId="44" fontId="0" fillId="5" borderId="1" xfId="1" applyFont="1" applyFill="1" applyBorder="1"/>
    <xf numFmtId="0" fontId="0" fillId="5" borderId="0" xfId="0" applyFill="1" applyAlignment="1"/>
    <xf numFmtId="0" fontId="0" fillId="2" borderId="0" xfId="0" applyFill="1" applyAlignment="1"/>
    <xf numFmtId="0" fontId="0" fillId="4" borderId="0" xfId="0" applyFill="1" applyAlignment="1"/>
    <xf numFmtId="44" fontId="2" fillId="3" borderId="0" xfId="1" applyFont="1" applyFill="1" applyAlignment="1">
      <alignment wrapText="1"/>
    </xf>
    <xf numFmtId="44" fontId="2" fillId="3" borderId="0" xfId="1" applyFont="1" applyFill="1" applyBorder="1"/>
    <xf numFmtId="0" fontId="2" fillId="5" borderId="0" xfId="0" applyFont="1" applyFill="1" applyAlignment="1"/>
    <xf numFmtId="0" fontId="2" fillId="2" borderId="0" xfId="0" applyFont="1" applyFill="1" applyAlignment="1"/>
    <xf numFmtId="0" fontId="2" fillId="4" borderId="0" xfId="0" applyFont="1" applyFill="1" applyAlignment="1"/>
    <xf numFmtId="0" fontId="0" fillId="0" borderId="0" xfId="0" applyFill="1"/>
    <xf numFmtId="0" fontId="2" fillId="3" borderId="0" xfId="0" applyFont="1" applyFill="1" applyBorder="1"/>
    <xf numFmtId="0" fontId="2" fillId="3" borderId="3" xfId="0" applyFont="1" applyFill="1" applyBorder="1"/>
    <xf numFmtId="0" fontId="2" fillId="3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44" fontId="0" fillId="2" borderId="1" xfId="1" applyFont="1" applyFill="1" applyBorder="1" applyProtection="1">
      <protection locked="0"/>
    </xf>
    <xf numFmtId="44" fontId="0" fillId="2" borderId="2" xfId="1" applyFont="1" applyFill="1" applyBorder="1" applyProtection="1">
      <protection locked="0"/>
    </xf>
    <xf numFmtId="0" fontId="0" fillId="2" borderId="0" xfId="0" applyFill="1"/>
    <xf numFmtId="0" fontId="0" fillId="5" borderId="0" xfId="0" applyFill="1"/>
    <xf numFmtId="0" fontId="0" fillId="4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GSM</a:t>
            </a:r>
            <a:r>
              <a:rPr lang="en-US" baseline="0"/>
              <a:t> RETURN ON INVESTMENT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Sheet1!$H$7</c:f>
              <c:strCache>
                <c:ptCount val="1"/>
                <c:pt idx="0">
                  <c:v>OLD RATE - INCLUDING PHONE LINES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Sheet1!$G$8:$G$31</c:f>
              <c:strCache>
                <c:ptCount val="24"/>
                <c:pt idx="0">
                  <c:v>MONTH 1</c:v>
                </c:pt>
                <c:pt idx="1">
                  <c:v>MONTH 2</c:v>
                </c:pt>
                <c:pt idx="2">
                  <c:v>MONTH 3</c:v>
                </c:pt>
                <c:pt idx="3">
                  <c:v>MONTH 4</c:v>
                </c:pt>
                <c:pt idx="4">
                  <c:v>MONTH 5</c:v>
                </c:pt>
                <c:pt idx="5">
                  <c:v>MONTH 6</c:v>
                </c:pt>
                <c:pt idx="6">
                  <c:v>MONTH 7</c:v>
                </c:pt>
                <c:pt idx="7">
                  <c:v>MONTH 8</c:v>
                </c:pt>
                <c:pt idx="8">
                  <c:v>MONTH 9</c:v>
                </c:pt>
                <c:pt idx="9">
                  <c:v>MONTH 10</c:v>
                </c:pt>
                <c:pt idx="10">
                  <c:v>MONTH 11</c:v>
                </c:pt>
                <c:pt idx="11">
                  <c:v>MONTH 12</c:v>
                </c:pt>
                <c:pt idx="12">
                  <c:v>MONTH 13</c:v>
                </c:pt>
                <c:pt idx="13">
                  <c:v>MONTH 14</c:v>
                </c:pt>
                <c:pt idx="14">
                  <c:v>MONTH 15</c:v>
                </c:pt>
                <c:pt idx="15">
                  <c:v>MONTH 16</c:v>
                </c:pt>
                <c:pt idx="16">
                  <c:v>MONTH 17</c:v>
                </c:pt>
                <c:pt idx="17">
                  <c:v>MONTH 18</c:v>
                </c:pt>
                <c:pt idx="18">
                  <c:v>MONTH 19</c:v>
                </c:pt>
                <c:pt idx="19">
                  <c:v>MONTH 20</c:v>
                </c:pt>
                <c:pt idx="20">
                  <c:v>MONTH 21</c:v>
                </c:pt>
                <c:pt idx="21">
                  <c:v>MONTH 22</c:v>
                </c:pt>
                <c:pt idx="22">
                  <c:v>MONTH 23</c:v>
                </c:pt>
                <c:pt idx="23">
                  <c:v>MONTH 24</c:v>
                </c:pt>
              </c:strCache>
            </c:strRef>
          </c:cat>
          <c:val>
            <c:numRef>
              <c:f>Sheet1!$H$8:$H$31</c:f>
              <c:numCache>
                <c:formatCode>_("$"* #,##0.00_);_("$"* \(#,##0.00\);_("$"* "-"??_);_(@_)</c:formatCode>
                <c:ptCount val="24"/>
                <c:pt idx="0">
                  <c:v>155</c:v>
                </c:pt>
                <c:pt idx="1">
                  <c:v>310</c:v>
                </c:pt>
                <c:pt idx="2">
                  <c:v>465</c:v>
                </c:pt>
                <c:pt idx="3">
                  <c:v>620</c:v>
                </c:pt>
                <c:pt idx="4">
                  <c:v>775</c:v>
                </c:pt>
                <c:pt idx="5">
                  <c:v>930</c:v>
                </c:pt>
                <c:pt idx="6">
                  <c:v>1085</c:v>
                </c:pt>
                <c:pt idx="7">
                  <c:v>1240</c:v>
                </c:pt>
                <c:pt idx="8">
                  <c:v>1395</c:v>
                </c:pt>
                <c:pt idx="9">
                  <c:v>1550</c:v>
                </c:pt>
                <c:pt idx="10">
                  <c:v>1705</c:v>
                </c:pt>
                <c:pt idx="11">
                  <c:v>1860</c:v>
                </c:pt>
                <c:pt idx="12">
                  <c:v>2015</c:v>
                </c:pt>
                <c:pt idx="13">
                  <c:v>2170</c:v>
                </c:pt>
                <c:pt idx="14">
                  <c:v>2325</c:v>
                </c:pt>
                <c:pt idx="15">
                  <c:v>2480</c:v>
                </c:pt>
                <c:pt idx="16">
                  <c:v>2635</c:v>
                </c:pt>
                <c:pt idx="17">
                  <c:v>2790</c:v>
                </c:pt>
                <c:pt idx="18">
                  <c:v>2945</c:v>
                </c:pt>
                <c:pt idx="19">
                  <c:v>3100</c:v>
                </c:pt>
                <c:pt idx="20">
                  <c:v>3255</c:v>
                </c:pt>
                <c:pt idx="21">
                  <c:v>3410</c:v>
                </c:pt>
                <c:pt idx="22">
                  <c:v>3565</c:v>
                </c:pt>
                <c:pt idx="23">
                  <c:v>3720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0-452A-AE8F-8881602310BA}"/>
            </c:ext>
          </c:extLst>
        </c:ser>
        <c:ser>
          <c:idx val="1"/>
          <c:order val="1"/>
          <c:tx>
            <c:strRef>
              <c:f>Sheet1!$I$7</c:f>
              <c:strCache>
                <c:ptCount val="1"/>
                <c:pt idx="0">
                  <c:v>NEW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Sheet1!$G$8:$G$31</c:f>
              <c:strCache>
                <c:ptCount val="24"/>
                <c:pt idx="0">
                  <c:v>MONTH 1</c:v>
                </c:pt>
                <c:pt idx="1">
                  <c:v>MONTH 2</c:v>
                </c:pt>
                <c:pt idx="2">
                  <c:v>MONTH 3</c:v>
                </c:pt>
                <c:pt idx="3">
                  <c:v>MONTH 4</c:v>
                </c:pt>
                <c:pt idx="4">
                  <c:v>MONTH 5</c:v>
                </c:pt>
                <c:pt idx="5">
                  <c:v>MONTH 6</c:v>
                </c:pt>
                <c:pt idx="6">
                  <c:v>MONTH 7</c:v>
                </c:pt>
                <c:pt idx="7">
                  <c:v>MONTH 8</c:v>
                </c:pt>
                <c:pt idx="8">
                  <c:v>MONTH 9</c:v>
                </c:pt>
                <c:pt idx="9">
                  <c:v>MONTH 10</c:v>
                </c:pt>
                <c:pt idx="10">
                  <c:v>MONTH 11</c:v>
                </c:pt>
                <c:pt idx="11">
                  <c:v>MONTH 12</c:v>
                </c:pt>
                <c:pt idx="12">
                  <c:v>MONTH 13</c:v>
                </c:pt>
                <c:pt idx="13">
                  <c:v>MONTH 14</c:v>
                </c:pt>
                <c:pt idx="14">
                  <c:v>MONTH 15</c:v>
                </c:pt>
                <c:pt idx="15">
                  <c:v>MONTH 16</c:v>
                </c:pt>
                <c:pt idx="16">
                  <c:v>MONTH 17</c:v>
                </c:pt>
                <c:pt idx="17">
                  <c:v>MONTH 18</c:v>
                </c:pt>
                <c:pt idx="18">
                  <c:v>MONTH 19</c:v>
                </c:pt>
                <c:pt idx="19">
                  <c:v>MONTH 20</c:v>
                </c:pt>
                <c:pt idx="20">
                  <c:v>MONTH 21</c:v>
                </c:pt>
                <c:pt idx="21">
                  <c:v>MONTH 22</c:v>
                </c:pt>
                <c:pt idx="22">
                  <c:v>MONTH 23</c:v>
                </c:pt>
                <c:pt idx="23">
                  <c:v>MONTH 24</c:v>
                </c:pt>
              </c:strCache>
            </c:strRef>
          </c:cat>
          <c:val>
            <c:numRef>
              <c:f>Sheet1!$I$8:$I$31</c:f>
              <c:numCache>
                <c:formatCode>_("$"* #,##0.00_);_("$"* \(#,##0.00\);_("$"* "-"??_);_(@_)</c:formatCode>
                <c:ptCount val="24"/>
                <c:pt idx="0">
                  <c:v>85</c:v>
                </c:pt>
                <c:pt idx="1">
                  <c:v>170</c:v>
                </c:pt>
                <c:pt idx="2">
                  <c:v>255</c:v>
                </c:pt>
                <c:pt idx="3">
                  <c:v>340</c:v>
                </c:pt>
                <c:pt idx="4">
                  <c:v>425</c:v>
                </c:pt>
                <c:pt idx="5">
                  <c:v>510</c:v>
                </c:pt>
                <c:pt idx="6">
                  <c:v>595</c:v>
                </c:pt>
                <c:pt idx="7">
                  <c:v>680</c:v>
                </c:pt>
                <c:pt idx="8">
                  <c:v>765</c:v>
                </c:pt>
                <c:pt idx="9">
                  <c:v>850</c:v>
                </c:pt>
                <c:pt idx="10">
                  <c:v>935</c:v>
                </c:pt>
                <c:pt idx="11">
                  <c:v>1020</c:v>
                </c:pt>
                <c:pt idx="12">
                  <c:v>1105</c:v>
                </c:pt>
                <c:pt idx="13">
                  <c:v>1190</c:v>
                </c:pt>
                <c:pt idx="14">
                  <c:v>1275</c:v>
                </c:pt>
                <c:pt idx="15">
                  <c:v>1360</c:v>
                </c:pt>
                <c:pt idx="16">
                  <c:v>1445</c:v>
                </c:pt>
                <c:pt idx="17">
                  <c:v>1530</c:v>
                </c:pt>
                <c:pt idx="18">
                  <c:v>1615</c:v>
                </c:pt>
                <c:pt idx="19">
                  <c:v>1700</c:v>
                </c:pt>
                <c:pt idx="20">
                  <c:v>1785</c:v>
                </c:pt>
                <c:pt idx="21">
                  <c:v>1870</c:v>
                </c:pt>
                <c:pt idx="22">
                  <c:v>1955</c:v>
                </c:pt>
                <c:pt idx="23">
                  <c:v>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0-452A-AE8F-888160231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2578856"/>
        <c:axId val="392578528"/>
      </c:lineChart>
      <c:catAx>
        <c:axId val="392578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578528"/>
        <c:crosses val="autoZero"/>
        <c:auto val="1"/>
        <c:lblAlgn val="ctr"/>
        <c:lblOffset val="100"/>
        <c:noMultiLvlLbl val="0"/>
      </c:catAx>
      <c:valAx>
        <c:axId val="39257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578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&amp;LPLEASE ONLY EDIT YELLOW CELLS</c:oddFooter>
    </c:headerFooter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41276</xdr:colOff>
      <xdr:row>5</xdr:row>
      <xdr:rowOff>73025</xdr:rowOff>
    </xdr:from>
    <xdr:to>
      <xdr:col>5</xdr:col>
      <xdr:colOff>1000125</xdr:colOff>
      <xdr:row>31</xdr:row>
      <xdr:rowOff>152400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view="pageLayout" zoomScaleNormal="100" zoomScaleSheetLayoutView="100" workbookViewId="0">
      <selection activeCell="D4" sqref="D4"/>
    </sheetView>
  </sheetViews>
  <sheetFormatPr defaultRowHeight="15" x14ac:dyDescent="0.25"/>
  <cols>
    <col min="1" max="1" width="11.5703125" customWidth="1"/>
    <col min="2" max="2" width="13.7109375" style="1" customWidth="1"/>
    <col min="3" max="3" width="14.42578125" style="1" bestFit="1" customWidth="1"/>
    <col min="4" max="4" width="15.42578125" bestFit="1" customWidth="1"/>
    <col min="6" max="6" width="15.42578125" bestFit="1" customWidth="1"/>
    <col min="7" max="7" width="13" bestFit="1" customWidth="1"/>
    <col min="8" max="8" width="14.28515625" customWidth="1"/>
    <col min="9" max="9" width="14.7109375" bestFit="1" customWidth="1"/>
    <col min="10" max="10" width="12" bestFit="1" customWidth="1"/>
  </cols>
  <sheetData>
    <row r="1" spans="1:11" x14ac:dyDescent="0.25">
      <c r="A1" s="19" t="s">
        <v>31</v>
      </c>
      <c r="B1" s="20"/>
      <c r="C1" s="21"/>
      <c r="D1" s="8">
        <v>375</v>
      </c>
      <c r="E1" s="4"/>
      <c r="F1" s="3"/>
      <c r="H1" s="14" t="s">
        <v>35</v>
      </c>
      <c r="I1" s="9"/>
      <c r="J1" s="9"/>
      <c r="K1" s="27"/>
    </row>
    <row r="2" spans="1:11" x14ac:dyDescent="0.25">
      <c r="A2" s="19" t="s">
        <v>33</v>
      </c>
      <c r="B2" s="20"/>
      <c r="C2" s="21"/>
      <c r="D2" s="24">
        <v>85</v>
      </c>
      <c r="E2" s="4"/>
      <c r="F2" s="3"/>
      <c r="H2" s="15" t="s">
        <v>34</v>
      </c>
      <c r="I2" s="10"/>
      <c r="J2" s="10"/>
      <c r="K2" s="26"/>
    </row>
    <row r="3" spans="1:11" x14ac:dyDescent="0.25">
      <c r="A3" s="19" t="s">
        <v>32</v>
      </c>
      <c r="B3" s="20"/>
      <c r="C3" s="21"/>
      <c r="D3" s="24">
        <v>65</v>
      </c>
      <c r="E3" s="4"/>
      <c r="F3" s="3"/>
      <c r="H3" s="16" t="s">
        <v>29</v>
      </c>
      <c r="I3" s="11"/>
      <c r="J3" s="11"/>
      <c r="K3" s="28"/>
    </row>
    <row r="4" spans="1:11" x14ac:dyDescent="0.25">
      <c r="A4" s="19" t="s">
        <v>0</v>
      </c>
      <c r="B4" s="20"/>
      <c r="C4" s="21"/>
      <c r="D4" s="2">
        <f>E4*2</f>
        <v>90</v>
      </c>
      <c r="E4" s="25">
        <v>45</v>
      </c>
      <c r="F4" s="22" t="s">
        <v>30</v>
      </c>
      <c r="G4" s="23"/>
    </row>
    <row r="5" spans="1:11" x14ac:dyDescent="0.25">
      <c r="A5" s="19" t="s">
        <v>1</v>
      </c>
      <c r="B5" s="20"/>
      <c r="C5" s="21"/>
      <c r="D5" s="6">
        <f>D2-(D3+D4)</f>
        <v>-70</v>
      </c>
      <c r="E5" s="4"/>
      <c r="F5" s="3"/>
    </row>
    <row r="6" spans="1:11" x14ac:dyDescent="0.25">
      <c r="A6" s="3"/>
      <c r="B6" s="4"/>
      <c r="C6" s="4"/>
      <c r="D6" s="3"/>
      <c r="E6" s="3"/>
    </row>
    <row r="7" spans="1:11" ht="45" x14ac:dyDescent="0.25">
      <c r="E7" s="3"/>
      <c r="G7" s="5"/>
      <c r="H7" s="12" t="s">
        <v>28</v>
      </c>
      <c r="I7" s="13" t="s">
        <v>26</v>
      </c>
      <c r="J7" s="18" t="s">
        <v>27</v>
      </c>
    </row>
    <row r="8" spans="1:11" x14ac:dyDescent="0.25">
      <c r="G8" t="s">
        <v>2</v>
      </c>
      <c r="H8" s="1">
        <f>D3+D4</f>
        <v>155</v>
      </c>
      <c r="I8" s="1">
        <f>D2</f>
        <v>85</v>
      </c>
      <c r="J8" s="7">
        <f>H8-I8</f>
        <v>70</v>
      </c>
    </row>
    <row r="9" spans="1:11" x14ac:dyDescent="0.25">
      <c r="G9" s="17" t="s">
        <v>3</v>
      </c>
      <c r="H9" s="1">
        <f>H8+H8</f>
        <v>310</v>
      </c>
      <c r="I9" s="1">
        <f>I8+I8</f>
        <v>170</v>
      </c>
      <c r="J9" s="7">
        <f t="shared" ref="J9:J31" si="0">H9-I9</f>
        <v>140</v>
      </c>
    </row>
    <row r="10" spans="1:11" x14ac:dyDescent="0.25">
      <c r="G10" t="s">
        <v>4</v>
      </c>
      <c r="H10" s="1">
        <f>H9+H8</f>
        <v>465</v>
      </c>
      <c r="I10" s="1">
        <f>I9+I8</f>
        <v>255</v>
      </c>
      <c r="J10" s="7">
        <f t="shared" si="0"/>
        <v>210</v>
      </c>
    </row>
    <row r="11" spans="1:11" x14ac:dyDescent="0.25">
      <c r="G11" s="17" t="s">
        <v>5</v>
      </c>
      <c r="H11" s="1">
        <f>H10+H8</f>
        <v>620</v>
      </c>
      <c r="I11" s="1">
        <f>I10+I8</f>
        <v>340</v>
      </c>
      <c r="J11" s="7">
        <f t="shared" si="0"/>
        <v>280</v>
      </c>
    </row>
    <row r="12" spans="1:11" x14ac:dyDescent="0.25">
      <c r="G12" t="s">
        <v>6</v>
      </c>
      <c r="H12" s="1">
        <f>H11+H8</f>
        <v>775</v>
      </c>
      <c r="I12" s="1">
        <f>I11+I8</f>
        <v>425</v>
      </c>
      <c r="J12" s="7">
        <f t="shared" si="0"/>
        <v>350</v>
      </c>
    </row>
    <row r="13" spans="1:11" x14ac:dyDescent="0.25">
      <c r="G13" s="17" t="s">
        <v>7</v>
      </c>
      <c r="H13" s="1">
        <f>H12+H8</f>
        <v>930</v>
      </c>
      <c r="I13" s="1">
        <f>I12+I8</f>
        <v>510</v>
      </c>
      <c r="J13" s="7">
        <f t="shared" si="0"/>
        <v>420</v>
      </c>
    </row>
    <row r="14" spans="1:11" x14ac:dyDescent="0.25">
      <c r="G14" s="17" t="s">
        <v>8</v>
      </c>
      <c r="H14" s="1">
        <f>H13+H8</f>
        <v>1085</v>
      </c>
      <c r="I14" s="1">
        <f>I13+I8</f>
        <v>595</v>
      </c>
      <c r="J14" s="7">
        <f t="shared" si="0"/>
        <v>490</v>
      </c>
    </row>
    <row r="15" spans="1:11" x14ac:dyDescent="0.25">
      <c r="G15" s="17" t="s">
        <v>9</v>
      </c>
      <c r="H15" s="1">
        <f>H14+H8</f>
        <v>1240</v>
      </c>
      <c r="I15" s="1">
        <f>I14+I8</f>
        <v>680</v>
      </c>
      <c r="J15" s="7">
        <f t="shared" si="0"/>
        <v>560</v>
      </c>
    </row>
    <row r="16" spans="1:11" x14ac:dyDescent="0.25">
      <c r="G16" s="17" t="s">
        <v>10</v>
      </c>
      <c r="H16" s="1">
        <f>H15+H8</f>
        <v>1395</v>
      </c>
      <c r="I16" s="1">
        <f>I15+I8</f>
        <v>765</v>
      </c>
      <c r="J16" s="7">
        <f t="shared" si="0"/>
        <v>630</v>
      </c>
    </row>
    <row r="17" spans="7:10" x14ac:dyDescent="0.25">
      <c r="G17" s="17" t="s">
        <v>11</v>
      </c>
      <c r="H17" s="1">
        <f>H16+H8</f>
        <v>1550</v>
      </c>
      <c r="I17" s="1">
        <f>I16+I8</f>
        <v>850</v>
      </c>
      <c r="J17" s="7">
        <f t="shared" si="0"/>
        <v>700</v>
      </c>
    </row>
    <row r="18" spans="7:10" x14ac:dyDescent="0.25">
      <c r="G18" t="s">
        <v>12</v>
      </c>
      <c r="H18" s="1">
        <f>H17+H8</f>
        <v>1705</v>
      </c>
      <c r="I18" s="1">
        <f>I17+I8</f>
        <v>935</v>
      </c>
      <c r="J18" s="7">
        <f t="shared" si="0"/>
        <v>770</v>
      </c>
    </row>
    <row r="19" spans="7:10" x14ac:dyDescent="0.25">
      <c r="G19" t="s">
        <v>13</v>
      </c>
      <c r="H19" s="1">
        <f>H18+H8</f>
        <v>1860</v>
      </c>
      <c r="I19" s="1">
        <f>I18+I8</f>
        <v>1020</v>
      </c>
      <c r="J19" s="7">
        <f t="shared" si="0"/>
        <v>840</v>
      </c>
    </row>
    <row r="20" spans="7:10" x14ac:dyDescent="0.25">
      <c r="G20" t="s">
        <v>14</v>
      </c>
      <c r="H20" s="1">
        <f>H19+H8</f>
        <v>2015</v>
      </c>
      <c r="I20" s="1">
        <f>I19+I8</f>
        <v>1105</v>
      </c>
      <c r="J20" s="7">
        <f t="shared" si="0"/>
        <v>910</v>
      </c>
    </row>
    <row r="21" spans="7:10" x14ac:dyDescent="0.25">
      <c r="G21" t="s">
        <v>15</v>
      </c>
      <c r="H21" s="1">
        <f>H20+H8</f>
        <v>2170</v>
      </c>
      <c r="I21" s="1">
        <f>I20+I8</f>
        <v>1190</v>
      </c>
      <c r="J21" s="7">
        <f t="shared" si="0"/>
        <v>980</v>
      </c>
    </row>
    <row r="22" spans="7:10" x14ac:dyDescent="0.25">
      <c r="G22" t="s">
        <v>16</v>
      </c>
      <c r="H22" s="1">
        <f>H21+H8</f>
        <v>2325</v>
      </c>
      <c r="I22" s="1">
        <f>I21+I8</f>
        <v>1275</v>
      </c>
      <c r="J22" s="7">
        <f t="shared" si="0"/>
        <v>1050</v>
      </c>
    </row>
    <row r="23" spans="7:10" x14ac:dyDescent="0.25">
      <c r="G23" t="s">
        <v>17</v>
      </c>
      <c r="H23" s="1">
        <f>H22+H8</f>
        <v>2480</v>
      </c>
      <c r="I23" s="1">
        <f>I22+I8</f>
        <v>1360</v>
      </c>
      <c r="J23" s="7">
        <f t="shared" si="0"/>
        <v>1120</v>
      </c>
    </row>
    <row r="24" spans="7:10" x14ac:dyDescent="0.25">
      <c r="G24" t="s">
        <v>18</v>
      </c>
      <c r="H24" s="1">
        <f>H23+H8</f>
        <v>2635</v>
      </c>
      <c r="I24" s="1">
        <f>I23+I8</f>
        <v>1445</v>
      </c>
      <c r="J24" s="7">
        <f t="shared" si="0"/>
        <v>1190</v>
      </c>
    </row>
    <row r="25" spans="7:10" x14ac:dyDescent="0.25">
      <c r="G25" t="s">
        <v>19</v>
      </c>
      <c r="H25" s="1">
        <f>H24+H8</f>
        <v>2790</v>
      </c>
      <c r="I25" s="1">
        <f>I24+I8</f>
        <v>1530</v>
      </c>
      <c r="J25" s="7">
        <f t="shared" si="0"/>
        <v>1260</v>
      </c>
    </row>
    <row r="26" spans="7:10" x14ac:dyDescent="0.25">
      <c r="G26" t="s">
        <v>20</v>
      </c>
      <c r="H26" s="1">
        <f>H25+H8</f>
        <v>2945</v>
      </c>
      <c r="I26" s="1">
        <f>I25+I8</f>
        <v>1615</v>
      </c>
      <c r="J26" s="7">
        <f t="shared" si="0"/>
        <v>1330</v>
      </c>
    </row>
    <row r="27" spans="7:10" x14ac:dyDescent="0.25">
      <c r="G27" t="s">
        <v>21</v>
      </c>
      <c r="H27" s="1">
        <f>H26+H8</f>
        <v>3100</v>
      </c>
      <c r="I27" s="1">
        <f>I26+I8</f>
        <v>1700</v>
      </c>
      <c r="J27" s="7">
        <f t="shared" si="0"/>
        <v>1400</v>
      </c>
    </row>
    <row r="28" spans="7:10" x14ac:dyDescent="0.25">
      <c r="G28" t="s">
        <v>22</v>
      </c>
      <c r="H28" s="1">
        <f>H27+H8</f>
        <v>3255</v>
      </c>
      <c r="I28" s="1">
        <f>I27+I8</f>
        <v>1785</v>
      </c>
      <c r="J28" s="7">
        <f t="shared" si="0"/>
        <v>1470</v>
      </c>
    </row>
    <row r="29" spans="7:10" x14ac:dyDescent="0.25">
      <c r="G29" t="s">
        <v>23</v>
      </c>
      <c r="H29" s="1">
        <f>H28+H8</f>
        <v>3410</v>
      </c>
      <c r="I29" s="1">
        <f>I28+I8</f>
        <v>1870</v>
      </c>
      <c r="J29" s="7">
        <f t="shared" si="0"/>
        <v>1540</v>
      </c>
    </row>
    <row r="30" spans="7:10" x14ac:dyDescent="0.25">
      <c r="G30" t="s">
        <v>24</v>
      </c>
      <c r="H30" s="1">
        <f>H29+H8</f>
        <v>3565</v>
      </c>
      <c r="I30" s="1">
        <f>I29+I8</f>
        <v>1955</v>
      </c>
      <c r="J30" s="7">
        <f t="shared" si="0"/>
        <v>1610</v>
      </c>
    </row>
    <row r="31" spans="7:10" x14ac:dyDescent="0.25">
      <c r="G31" t="s">
        <v>25</v>
      </c>
      <c r="H31" s="1">
        <f>H30+H8</f>
        <v>3720</v>
      </c>
      <c r="I31" s="1">
        <f>I30+I8</f>
        <v>2040</v>
      </c>
      <c r="J31" s="7">
        <f t="shared" si="0"/>
        <v>1680</v>
      </c>
    </row>
  </sheetData>
  <sheetProtection sheet="1" objects="1" scenarios="1"/>
  <protectedRanges>
    <protectedRange algorithmName="SHA-512" hashValue="idg/aUeXtMXwUwqp3PPwkvIQSMUeSqD0F5J40USq9FwTVEV5TSRX659n9KoZT8VBYjA5AL/9a4qr/MogV5+ILw==" saltValue="8ezPF/q8T29sf1Q/N6P0wQ==" spinCount="100000" sqref="D1:D3 E4" name="Range1"/>
  </protectedRanges>
  <mergeCells count="6">
    <mergeCell ref="A5:C5"/>
    <mergeCell ref="F4:G4"/>
    <mergeCell ref="A1:C1"/>
    <mergeCell ref="A2:C2"/>
    <mergeCell ref="A3:C3"/>
    <mergeCell ref="A4:C4"/>
  </mergeCells>
  <pageMargins left="0.25" right="0.25" top="0.75" bottom="0.75" header="0.3" footer="0.3"/>
  <pageSetup scale="93" orientation="landscape" r:id="rId1"/>
  <headerFooter>
    <oddHeader>&amp;C&amp;"-,Bold"&amp;20&amp;UGSM DIGITAL CELLULAR ALARM MONITORING - RETURN ON INVESTMENT</oddHeader>
    <oddFooter>&amp;L*This analysis assumes that there are 2 phone lines connected to the fire alarm panel and that both will be disconnected after setting up the new service
PLEASE ONLY EDIT YELLOW CELLS - ALL OTHERS WILL AUTOMATICALLY CALCULATE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- Work</dc:creator>
  <cp:lastModifiedBy>Stephanie - Work</cp:lastModifiedBy>
  <cp:lastPrinted>2017-01-04T15:49:19Z</cp:lastPrinted>
  <dcterms:created xsi:type="dcterms:W3CDTF">2016-12-15T15:07:52Z</dcterms:created>
  <dcterms:modified xsi:type="dcterms:W3CDTF">2017-06-19T15:50:25Z</dcterms:modified>
</cp:coreProperties>
</file>