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da76702b53d41f/Kendico/AA Manufacturers/Magnificent Baby/MB Spring 2023/"/>
    </mc:Choice>
  </mc:AlternateContent>
  <xr:revisionPtr revIDLastSave="0" documentId="8_{7F18331D-3F3E-40B9-9AA8-A6559076333C}" xr6:coauthVersionLast="47" xr6:coauthVersionMax="47" xr10:uidLastSave="{00000000-0000-0000-0000-000000000000}"/>
  <bookViews>
    <workbookView xWindow="780" yWindow="780" windowWidth="15660" windowHeight="15255" xr2:uid="{6700C978-D90C-4E03-9350-BE71228ECA6F}"/>
  </bookViews>
  <sheets>
    <sheet name="Acccount Details" sheetId="13" r:id="rId1"/>
    <sheet name="Jan" sheetId="12" r:id="rId2"/>
    <sheet name="Feb" sheetId="3" r:id="rId3"/>
    <sheet name="Mar" sheetId="4" r:id="rId4"/>
    <sheet name="April" sheetId="5" r:id="rId5"/>
    <sheet name="Essentials" sheetId="11" r:id="rId6"/>
  </sheets>
  <definedNames>
    <definedName name="_xlnm._FilterDatabase" localSheetId="4" hidden="1">April!$A$1:$AL$21</definedName>
    <definedName name="_xlnm._FilterDatabase" localSheetId="2" hidden="1">Feb!$A$1:$AF$44</definedName>
    <definedName name="_xlnm._FilterDatabase" localSheetId="1" hidden="1">Jan!$A$1:$AL$160</definedName>
    <definedName name="_xlnm._FilterDatabase" localSheetId="3" hidden="1">Mar!$A$1:$AJ$41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2" i="12" l="1"/>
  <c r="AI2" i="12"/>
  <c r="AG3" i="12"/>
  <c r="AI3" i="12" s="1"/>
  <c r="AG4" i="12"/>
  <c r="AI4" i="12" s="1"/>
  <c r="AG5" i="12"/>
  <c r="AI5" i="12"/>
  <c r="AG6" i="12"/>
  <c r="AI6" i="12"/>
  <c r="AG8" i="12"/>
  <c r="AI8" i="12" s="1"/>
  <c r="AG9" i="12"/>
  <c r="AI9" i="12"/>
  <c r="AG10" i="12"/>
  <c r="AI10" i="12"/>
  <c r="AG11" i="12"/>
  <c r="AI11" i="12"/>
  <c r="AG12" i="12"/>
  <c r="AI12" i="12" s="1"/>
  <c r="AG14" i="12"/>
  <c r="AI14" i="12"/>
  <c r="AG15" i="12"/>
  <c r="AI15" i="12"/>
  <c r="AG16" i="12"/>
  <c r="AI16" i="12"/>
  <c r="AG17" i="12"/>
  <c r="AI17" i="12" s="1"/>
  <c r="AG18" i="12"/>
  <c r="AI18" i="12"/>
  <c r="AG19" i="12"/>
  <c r="AI19" i="12"/>
  <c r="AG21" i="12"/>
  <c r="AI21" i="12"/>
  <c r="AG22" i="12"/>
  <c r="AI22" i="12" s="1"/>
  <c r="AG23" i="12"/>
  <c r="AI23" i="12"/>
  <c r="AG24" i="12"/>
  <c r="AI24" i="12"/>
  <c r="AG25" i="12"/>
  <c r="AI25" i="12"/>
  <c r="AG26" i="12"/>
  <c r="AI26" i="12" s="1"/>
  <c r="AG27" i="12"/>
  <c r="AI27" i="12"/>
  <c r="AG29" i="12"/>
  <c r="AI29" i="12"/>
  <c r="AG30" i="12"/>
  <c r="AI30" i="12"/>
  <c r="AG31" i="12"/>
  <c r="AI31" i="12" s="1"/>
  <c r="AG32" i="12"/>
  <c r="AI32" i="12"/>
  <c r="AG33" i="12"/>
  <c r="AI33" i="12"/>
  <c r="AG34" i="12"/>
  <c r="AI34" i="12"/>
  <c r="AG35" i="12"/>
  <c r="AI35" i="12" s="1"/>
  <c r="AG36" i="12"/>
  <c r="AI36" i="12"/>
  <c r="AG38" i="12"/>
  <c r="AI38" i="12"/>
  <c r="AG39" i="12"/>
  <c r="AI39" i="12"/>
  <c r="AG40" i="12"/>
  <c r="AI40" i="12" s="1"/>
  <c r="AG41" i="12"/>
  <c r="AI41" i="12"/>
  <c r="AG42" i="12"/>
  <c r="AI42" i="12"/>
  <c r="AG43" i="12"/>
  <c r="AI43" i="12"/>
  <c r="AG44" i="12"/>
  <c r="AI44" i="12" s="1"/>
  <c r="AG46" i="12"/>
  <c r="AI46" i="12"/>
  <c r="AG47" i="12"/>
  <c r="AI47" i="12"/>
  <c r="AG48" i="12"/>
  <c r="AI48" i="12"/>
  <c r="AG49" i="12"/>
  <c r="AI49" i="12" s="1"/>
  <c r="AG50" i="12"/>
  <c r="AI50" i="12"/>
  <c r="AG51" i="12"/>
  <c r="AI51" i="12"/>
  <c r="AG53" i="12"/>
  <c r="AI53" i="12"/>
  <c r="AG54" i="12"/>
  <c r="AI54" i="12" s="1"/>
  <c r="AG55" i="12"/>
  <c r="AI55" i="12"/>
  <c r="AG56" i="12"/>
  <c r="AI56" i="12"/>
  <c r="AG57" i="12"/>
  <c r="AI57" i="12"/>
  <c r="AG58" i="12"/>
  <c r="AI58" i="12" s="1"/>
  <c r="AG60" i="12"/>
  <c r="AI60" i="12"/>
  <c r="AG61" i="12"/>
  <c r="AI61" i="12"/>
  <c r="AG62" i="12"/>
  <c r="AI62" i="12"/>
  <c r="AG63" i="12"/>
  <c r="AI63" i="12" s="1"/>
  <c r="AG64" i="12"/>
  <c r="AI64" i="12"/>
  <c r="AG65" i="12"/>
  <c r="AI65" i="12"/>
  <c r="AG67" i="12"/>
  <c r="AI67" i="12"/>
  <c r="AG68" i="12"/>
  <c r="AI68" i="12" s="1"/>
  <c r="AG69" i="12"/>
  <c r="AI69" i="12"/>
  <c r="AG70" i="12"/>
  <c r="AI70" i="12"/>
  <c r="AG71" i="12"/>
  <c r="AI71" i="12"/>
  <c r="AG72" i="12"/>
  <c r="AI72" i="12" s="1"/>
  <c r="AG74" i="12"/>
  <c r="AI74" i="12"/>
  <c r="AG75" i="12"/>
  <c r="AI75" i="12"/>
  <c r="AG77" i="12"/>
  <c r="AI77" i="12"/>
  <c r="AG78" i="12"/>
  <c r="AI78" i="12" s="1"/>
  <c r="AG79" i="12"/>
  <c r="AI79" i="12"/>
  <c r="AG80" i="12"/>
  <c r="AI80" i="12"/>
  <c r="AG81" i="12"/>
  <c r="AI81" i="12"/>
  <c r="AG82" i="12"/>
  <c r="AI82" i="12" s="1"/>
  <c r="AG83" i="12"/>
  <c r="AI83" i="12"/>
  <c r="AG84" i="12"/>
  <c r="AI84" i="12"/>
  <c r="AG85" i="12"/>
  <c r="AI85" i="12"/>
  <c r="AG87" i="12"/>
  <c r="AI87" i="12" s="1"/>
  <c r="AG88" i="12"/>
  <c r="AI88" i="12"/>
  <c r="AG89" i="12"/>
  <c r="AI89" i="12"/>
  <c r="AG90" i="12"/>
  <c r="AI90" i="12"/>
  <c r="AG91" i="12"/>
  <c r="AI91" i="12" s="1"/>
  <c r="AG92" i="12"/>
  <c r="AI92" i="12"/>
  <c r="AG93" i="12"/>
  <c r="AI93" i="12"/>
  <c r="AG94" i="12"/>
  <c r="AI94" i="12"/>
  <c r="AG95" i="12"/>
  <c r="AI95" i="12" s="1"/>
  <c r="AG96" i="12"/>
  <c r="AI96" i="12"/>
  <c r="AG99" i="12"/>
  <c r="AI99" i="12"/>
  <c r="AG100" i="12"/>
  <c r="AI100" i="12"/>
  <c r="AG101" i="12"/>
  <c r="AI101" i="12" s="1"/>
  <c r="AG102" i="12"/>
  <c r="AI102" i="12"/>
  <c r="AG103" i="12"/>
  <c r="AI103" i="12"/>
  <c r="AG104" i="12"/>
  <c r="AI104" i="12"/>
  <c r="AG105" i="12"/>
  <c r="AI105" i="12" s="1"/>
  <c r="AG106" i="12"/>
  <c r="AI106" i="12"/>
  <c r="AG107" i="12"/>
  <c r="AI107" i="12"/>
  <c r="AG108" i="12"/>
  <c r="AI108" i="12"/>
  <c r="AG109" i="12"/>
  <c r="AI109" i="12" s="1"/>
  <c r="AG110" i="12"/>
  <c r="AI110" i="12"/>
  <c r="AG111" i="12"/>
  <c r="AI111" i="12"/>
  <c r="AG112" i="12"/>
  <c r="AI112" i="12"/>
  <c r="AG113" i="12"/>
  <c r="AI113" i="12" s="1"/>
  <c r="AG114" i="12"/>
  <c r="AI114" i="12"/>
  <c r="AG115" i="12"/>
  <c r="AI115" i="12"/>
  <c r="AG116" i="12"/>
  <c r="AI116" i="12"/>
  <c r="AG117" i="12"/>
  <c r="AI117" i="12" s="1"/>
  <c r="AG118" i="12"/>
  <c r="AI118" i="12"/>
  <c r="AG119" i="12"/>
  <c r="AI119" i="12"/>
  <c r="AG120" i="12"/>
  <c r="AI120" i="12"/>
  <c r="AG121" i="12"/>
  <c r="AI121" i="12" s="1"/>
  <c r="AG122" i="12"/>
  <c r="AI122" i="12"/>
  <c r="AG123" i="12"/>
  <c r="AI123" i="12"/>
  <c r="AG124" i="12"/>
  <c r="AI124" i="12"/>
  <c r="AG125" i="12"/>
  <c r="AI125" i="12" s="1"/>
  <c r="AG126" i="12"/>
  <c r="AI126" i="12"/>
  <c r="AG127" i="12"/>
  <c r="AI127" i="12"/>
  <c r="AG128" i="12"/>
  <c r="AI128" i="12"/>
  <c r="AG129" i="12"/>
  <c r="AI129" i="12" s="1"/>
  <c r="AG130" i="12"/>
  <c r="AI130" i="12"/>
  <c r="AG131" i="12"/>
  <c r="AI131" i="12"/>
  <c r="AG133" i="12"/>
  <c r="AI133" i="12"/>
  <c r="AG134" i="12"/>
  <c r="AI134" i="12" s="1"/>
  <c r="AG135" i="12"/>
  <c r="AI135" i="12"/>
  <c r="AG136" i="12"/>
  <c r="AI136" i="12"/>
  <c r="AG137" i="12"/>
  <c r="AI137" i="12"/>
  <c r="AG138" i="12"/>
  <c r="AI138" i="12" s="1"/>
  <c r="AG139" i="12"/>
  <c r="AI139" i="12"/>
  <c r="AG140" i="12"/>
  <c r="AI140" i="12"/>
  <c r="AG141" i="12"/>
  <c r="AI141" i="12"/>
  <c r="AG142" i="12"/>
  <c r="AI142" i="12" s="1"/>
  <c r="AG143" i="12"/>
  <c r="AI143" i="12"/>
  <c r="AG144" i="12"/>
  <c r="AI144" i="12"/>
  <c r="AG145" i="12"/>
  <c r="AI145" i="12"/>
  <c r="AG146" i="12"/>
  <c r="AI146" i="12" s="1"/>
  <c r="AG147" i="12"/>
  <c r="AI147" i="12"/>
  <c r="AG148" i="12"/>
  <c r="AI148" i="12"/>
  <c r="AG149" i="12"/>
  <c r="AI149" i="12"/>
  <c r="AG150" i="12"/>
  <c r="AI150" i="12" s="1"/>
  <c r="AG151" i="12"/>
  <c r="AI151" i="12"/>
  <c r="AG152" i="12"/>
  <c r="AI152" i="12"/>
  <c r="AG153" i="12"/>
  <c r="AI153" i="12"/>
  <c r="AG154" i="12"/>
  <c r="AI154" i="12" s="1"/>
  <c r="AG155" i="12"/>
  <c r="AI155" i="12"/>
  <c r="AG156" i="12"/>
  <c r="AI156" i="12"/>
  <c r="AG157" i="12"/>
  <c r="AI157" i="12"/>
  <c r="AG158" i="12"/>
  <c r="AI158" i="12" s="1"/>
  <c r="AG159" i="12"/>
  <c r="AI159" i="12"/>
  <c r="AG160" i="12"/>
  <c r="AI160" i="12"/>
  <c r="AG28" i="4"/>
  <c r="AG47" i="4"/>
  <c r="AG37" i="4"/>
  <c r="AG27" i="4"/>
  <c r="AG21" i="4"/>
  <c r="AG11" i="4"/>
  <c r="AG2" i="4"/>
  <c r="AG49" i="3"/>
  <c r="AG30" i="3"/>
  <c r="AI161" i="12" l="1"/>
  <c r="AG161" i="12"/>
  <c r="AG88" i="3"/>
  <c r="AI88" i="3" s="1"/>
  <c r="O116" i="11" l="1"/>
  <c r="Q116" i="11" s="1"/>
  <c r="O115" i="11"/>
  <c r="Q115" i="11" s="1"/>
  <c r="O114" i="11"/>
  <c r="Q114" i="11" s="1"/>
  <c r="O113" i="11"/>
  <c r="Q113" i="11" s="1"/>
  <c r="O112" i="11"/>
  <c r="Q112" i="11" s="1"/>
  <c r="O110" i="11"/>
  <c r="Q110" i="11" s="1"/>
  <c r="O109" i="11"/>
  <c r="Q109" i="11" s="1"/>
  <c r="O108" i="11"/>
  <c r="Q108" i="11" s="1"/>
  <c r="O107" i="11"/>
  <c r="Q107" i="11" s="1"/>
  <c r="O106" i="11"/>
  <c r="Q106" i="11" s="1"/>
  <c r="O105" i="11"/>
  <c r="Q105" i="11" s="1"/>
  <c r="O103" i="11"/>
  <c r="Q103" i="11" s="1"/>
  <c r="O102" i="11"/>
  <c r="Q102" i="11" s="1"/>
  <c r="O101" i="11"/>
  <c r="Q101" i="11" s="1"/>
  <c r="O100" i="11"/>
  <c r="Q100" i="11" s="1"/>
  <c r="O99" i="11"/>
  <c r="Q99" i="11" s="1"/>
  <c r="O98" i="11"/>
  <c r="Q98" i="11" s="1"/>
  <c r="O96" i="11"/>
  <c r="Q96" i="11" s="1"/>
  <c r="O95" i="11"/>
  <c r="Q95" i="11" s="1"/>
  <c r="O94" i="11"/>
  <c r="Q94" i="11" s="1"/>
  <c r="O93" i="11"/>
  <c r="Q93" i="11" s="1"/>
  <c r="O92" i="11"/>
  <c r="Q92" i="11" s="1"/>
  <c r="O90" i="11"/>
  <c r="Q90" i="11" s="1"/>
  <c r="O89" i="11"/>
  <c r="Q89" i="11" s="1"/>
  <c r="O88" i="11"/>
  <c r="Q88" i="11" s="1"/>
  <c r="O87" i="11"/>
  <c r="Q87" i="11" s="1"/>
  <c r="O86" i="11"/>
  <c r="Q86" i="11" s="1"/>
  <c r="O84" i="11"/>
  <c r="Q84" i="11" s="1"/>
  <c r="O83" i="11"/>
  <c r="Q83" i="11" s="1"/>
  <c r="O82" i="11"/>
  <c r="Q82" i="11" s="1"/>
  <c r="O81" i="11"/>
  <c r="Q81" i="11" s="1"/>
  <c r="O80" i="11"/>
  <c r="Q80" i="11" s="1"/>
  <c r="O79" i="11"/>
  <c r="Q79" i="11" s="1"/>
  <c r="Q77" i="11"/>
  <c r="O77" i="11"/>
  <c r="O76" i="11"/>
  <c r="Q76" i="11" s="1"/>
  <c r="O75" i="11"/>
  <c r="Q75" i="11" s="1"/>
  <c r="O74" i="11"/>
  <c r="Q74" i="11" s="1"/>
  <c r="Q73" i="11"/>
  <c r="O73" i="11"/>
  <c r="O72" i="11"/>
  <c r="Q72" i="11" s="1"/>
  <c r="O70" i="11"/>
  <c r="Q70" i="11" s="1"/>
  <c r="O69" i="11"/>
  <c r="Q69" i="11" s="1"/>
  <c r="Q68" i="11"/>
  <c r="O68" i="11"/>
  <c r="O67" i="11"/>
  <c r="Q67" i="11" s="1"/>
  <c r="O66" i="11"/>
  <c r="Q66" i="11" s="1"/>
  <c r="O64" i="11"/>
  <c r="Q64" i="11" s="1"/>
  <c r="Q63" i="11"/>
  <c r="O63" i="11"/>
  <c r="O62" i="11"/>
  <c r="Q62" i="11" s="1"/>
  <c r="O61" i="11"/>
  <c r="Q61" i="11" s="1"/>
  <c r="O60" i="11"/>
  <c r="Q60" i="11" s="1"/>
  <c r="Q59" i="11"/>
  <c r="O59" i="11"/>
  <c r="O57" i="11"/>
  <c r="Q57" i="11" s="1"/>
  <c r="O56" i="11"/>
  <c r="Q56" i="11" s="1"/>
  <c r="O55" i="11"/>
  <c r="Q55" i="11" s="1"/>
  <c r="Q54" i="11"/>
  <c r="O54" i="11"/>
  <c r="O53" i="11"/>
  <c r="Q53" i="11" s="1"/>
  <c r="O52" i="11"/>
  <c r="Q52" i="11" s="1"/>
  <c r="O50" i="11"/>
  <c r="Q50" i="11" s="1"/>
  <c r="Q49" i="11"/>
  <c r="O49" i="11"/>
  <c r="O48" i="11"/>
  <c r="Q48" i="11" s="1"/>
  <c r="O47" i="11"/>
  <c r="Q47" i="11" s="1"/>
  <c r="O46" i="11"/>
  <c r="Q46" i="11" s="1"/>
  <c r="Q44" i="11"/>
  <c r="O44" i="11"/>
  <c r="O43" i="11"/>
  <c r="Q43" i="11" s="1"/>
  <c r="O42" i="11"/>
  <c r="Q42" i="11" s="1"/>
  <c r="O41" i="11"/>
  <c r="Q41" i="11" s="1"/>
  <c r="Q40" i="11"/>
  <c r="O40" i="11"/>
  <c r="O39" i="11"/>
  <c r="Q39" i="11" s="1"/>
  <c r="O38" i="11"/>
  <c r="Q38" i="11" s="1"/>
  <c r="O36" i="11"/>
  <c r="Q36" i="11" s="1"/>
  <c r="Q35" i="11"/>
  <c r="O35" i="11"/>
  <c r="O34" i="11"/>
  <c r="Q34" i="11" s="1"/>
  <c r="O33" i="11"/>
  <c r="Q33" i="11" s="1"/>
  <c r="O32" i="11"/>
  <c r="Q32" i="11" s="1"/>
  <c r="Q31" i="11"/>
  <c r="O31" i="11"/>
  <c r="O30" i="11"/>
  <c r="Q30" i="11" s="1"/>
  <c r="O28" i="11"/>
  <c r="Q28" i="11" s="1"/>
  <c r="O27" i="11"/>
  <c r="Q27" i="11" s="1"/>
  <c r="Q26" i="11"/>
  <c r="O26" i="11"/>
  <c r="O25" i="11"/>
  <c r="Q25" i="11" s="1"/>
  <c r="O24" i="11"/>
  <c r="Q24" i="11" s="1"/>
  <c r="O23" i="11"/>
  <c r="Q23" i="11" s="1"/>
  <c r="Q22" i="11"/>
  <c r="O22" i="11"/>
  <c r="O20" i="11"/>
  <c r="Q20" i="11" s="1"/>
  <c r="O19" i="11"/>
  <c r="Q19" i="11" s="1"/>
  <c r="O18" i="11"/>
  <c r="Q18" i="11" s="1"/>
  <c r="Q17" i="11"/>
  <c r="O17" i="11"/>
  <c r="O16" i="11"/>
  <c r="Q16" i="11" s="1"/>
  <c r="O15" i="11"/>
  <c r="Q15" i="11" s="1"/>
  <c r="O13" i="11"/>
  <c r="Q13" i="11" s="1"/>
  <c r="Q12" i="11"/>
  <c r="O12" i="11"/>
  <c r="O11" i="11"/>
  <c r="Q11" i="11" s="1"/>
  <c r="O10" i="11"/>
  <c r="Q10" i="11" s="1"/>
  <c r="O9" i="11"/>
  <c r="Q9" i="11" s="1"/>
  <c r="Q8" i="11"/>
  <c r="O8" i="11"/>
  <c r="O6" i="11"/>
  <c r="Q6" i="11" s="1"/>
  <c r="O5" i="11"/>
  <c r="Q5" i="11" s="1"/>
  <c r="O4" i="11"/>
  <c r="Q4" i="11" s="1"/>
  <c r="Q3" i="11"/>
  <c r="O3" i="11"/>
  <c r="O2" i="11"/>
  <c r="O117" i="11" s="1"/>
  <c r="AI9" i="5"/>
  <c r="AK9" i="5" s="1"/>
  <c r="AI20" i="5"/>
  <c r="AK20" i="5" s="1"/>
  <c r="AI25" i="5"/>
  <c r="AK25" i="5" s="1"/>
  <c r="AI32" i="5"/>
  <c r="AK32" i="5" s="1"/>
  <c r="AI38" i="5"/>
  <c r="AK38" i="5" s="1"/>
  <c r="AI14" i="5"/>
  <c r="AK14" i="5" s="1"/>
  <c r="AI4" i="5"/>
  <c r="AK4" i="5" s="1"/>
  <c r="AI21" i="5"/>
  <c r="AK21" i="5" s="1"/>
  <c r="AI26" i="5"/>
  <c r="AK26" i="5" s="1"/>
  <c r="AI33" i="5"/>
  <c r="AK33" i="5" s="1"/>
  <c r="AI39" i="5"/>
  <c r="AK39" i="5" s="1"/>
  <c r="AI15" i="5"/>
  <c r="AK15" i="5" s="1"/>
  <c r="AI5" i="5"/>
  <c r="AK5" i="5" s="1"/>
  <c r="AI22" i="5"/>
  <c r="AK22" i="5" s="1"/>
  <c r="AI28" i="5"/>
  <c r="AK28" i="5" s="1"/>
  <c r="AI34" i="5"/>
  <c r="AK34" i="5" s="1"/>
  <c r="AI40" i="5"/>
  <c r="AK40" i="5" s="1"/>
  <c r="AI16" i="5"/>
  <c r="AK16" i="5" s="1"/>
  <c r="AI7" i="5"/>
  <c r="AK7" i="5" s="1"/>
  <c r="AI10" i="5"/>
  <c r="AK10" i="5" s="1"/>
  <c r="AI8" i="5"/>
  <c r="AK8" i="5" s="1"/>
  <c r="AI18" i="5"/>
  <c r="AK18" i="5" s="1"/>
  <c r="AI12" i="5"/>
  <c r="AK12" i="5" s="1"/>
  <c r="AI2" i="5"/>
  <c r="AI30" i="5"/>
  <c r="AK30" i="5" s="1"/>
  <c r="AI19" i="5"/>
  <c r="AK19" i="5" s="1"/>
  <c r="AI24" i="5"/>
  <c r="AK24" i="5" s="1"/>
  <c r="AI36" i="5"/>
  <c r="AK36" i="5" s="1"/>
  <c r="AI13" i="5"/>
  <c r="AK13" i="5" s="1"/>
  <c r="AI3" i="5"/>
  <c r="AK3" i="5" s="1"/>
  <c r="AI27" i="5"/>
  <c r="AK27" i="5" s="1"/>
  <c r="AI6" i="5"/>
  <c r="AK6" i="5" s="1"/>
  <c r="AI31" i="5"/>
  <c r="AK31" i="5" s="1"/>
  <c r="AI37" i="5"/>
  <c r="AK37" i="5" s="1"/>
  <c r="AG42" i="4"/>
  <c r="AI42" i="4" s="1"/>
  <c r="AG5" i="4"/>
  <c r="AI5" i="4" s="1"/>
  <c r="AG23" i="4"/>
  <c r="AI23" i="4" s="1"/>
  <c r="AG33" i="4"/>
  <c r="AI33" i="4" s="1"/>
  <c r="AG53" i="4"/>
  <c r="AI53" i="4" s="1"/>
  <c r="AG49" i="4"/>
  <c r="AI49" i="4" s="1"/>
  <c r="AG40" i="4"/>
  <c r="AI40" i="4" s="1"/>
  <c r="AG4" i="4"/>
  <c r="AI4" i="4" s="1"/>
  <c r="AG14" i="4"/>
  <c r="AI14" i="4" s="1"/>
  <c r="AG24" i="4"/>
  <c r="AI24" i="4" s="1"/>
  <c r="AG32" i="4"/>
  <c r="AI32" i="4" s="1"/>
  <c r="AG50" i="4"/>
  <c r="AI50" i="4" s="1"/>
  <c r="AG41" i="4"/>
  <c r="AI41" i="4" s="1"/>
  <c r="AG7" i="4"/>
  <c r="AI7" i="4" s="1"/>
  <c r="AG16" i="4"/>
  <c r="AI16" i="4" s="1"/>
  <c r="AG25" i="4"/>
  <c r="AI25" i="4" s="1"/>
  <c r="AG54" i="4"/>
  <c r="AI54" i="4" s="1"/>
  <c r="AG51" i="4"/>
  <c r="AI51" i="4" s="1"/>
  <c r="AI11" i="4"/>
  <c r="AI21" i="4"/>
  <c r="AI27" i="4"/>
  <c r="AI47" i="4"/>
  <c r="AI37" i="4"/>
  <c r="AG12" i="4"/>
  <c r="AI12" i="4" s="1"/>
  <c r="AI28" i="4"/>
  <c r="AG13" i="4"/>
  <c r="AI13" i="4" s="1"/>
  <c r="AG29" i="4"/>
  <c r="AI29" i="4" s="1"/>
  <c r="AG3" i="4"/>
  <c r="AI3" i="4" s="1"/>
  <c r="AG22" i="4"/>
  <c r="AI22" i="4" s="1"/>
  <c r="AG52" i="4"/>
  <c r="AI52" i="4" s="1"/>
  <c r="AG48" i="4"/>
  <c r="AI48" i="4" s="1"/>
  <c r="AG38" i="4"/>
  <c r="AI38" i="4" s="1"/>
  <c r="AG17" i="4"/>
  <c r="AI17" i="4" s="1"/>
  <c r="AG6" i="4"/>
  <c r="AI6" i="4" s="1"/>
  <c r="AG15" i="4"/>
  <c r="AI15" i="4" s="1"/>
  <c r="AG45" i="4"/>
  <c r="AI45" i="4" s="1"/>
  <c r="AG30" i="4"/>
  <c r="AI30" i="4" s="1"/>
  <c r="AG31" i="4"/>
  <c r="AI31" i="4" s="1"/>
  <c r="AG39" i="4"/>
  <c r="AI39" i="4" s="1"/>
  <c r="AG35" i="4"/>
  <c r="AI35" i="4" s="1"/>
  <c r="AG57" i="4"/>
  <c r="AI57" i="4" s="1"/>
  <c r="AG8" i="4"/>
  <c r="AI8" i="4" s="1"/>
  <c r="AG9" i="4"/>
  <c r="AI9" i="4" s="1"/>
  <c r="AG18" i="4"/>
  <c r="AI18" i="4" s="1"/>
  <c r="AG19" i="4"/>
  <c r="AI19" i="4" s="1"/>
  <c r="AG34" i="4"/>
  <c r="AI34" i="4" s="1"/>
  <c r="AG55" i="4"/>
  <c r="AI55" i="4" s="1"/>
  <c r="AG56" i="4"/>
  <c r="AI56" i="4" s="1"/>
  <c r="AG43" i="4"/>
  <c r="AI43" i="4" s="1"/>
  <c r="AG44" i="4"/>
  <c r="AI44" i="4" s="1"/>
  <c r="AG26" i="3"/>
  <c r="AI26" i="3" s="1"/>
  <c r="AG27" i="3"/>
  <c r="AI27" i="3" s="1"/>
  <c r="AG13" i="3"/>
  <c r="AI13" i="3" s="1"/>
  <c r="AG12" i="3"/>
  <c r="AI12" i="3" s="1"/>
  <c r="AG19" i="3"/>
  <c r="AI19" i="3" s="1"/>
  <c r="AG71" i="3"/>
  <c r="AI71" i="3" s="1"/>
  <c r="AG72" i="3"/>
  <c r="AI72" i="3" s="1"/>
  <c r="AG85" i="3"/>
  <c r="AI85" i="3" s="1"/>
  <c r="AG86" i="3"/>
  <c r="AI86" i="3" s="1"/>
  <c r="AG35" i="3"/>
  <c r="AI35" i="3" s="1"/>
  <c r="AG36" i="3"/>
  <c r="AI36" i="3" s="1"/>
  <c r="AG96" i="3"/>
  <c r="AI96" i="3" s="1"/>
  <c r="AG5" i="3"/>
  <c r="AI5" i="3" s="1"/>
  <c r="AG6" i="3"/>
  <c r="AI6" i="3" s="1"/>
  <c r="AG60" i="3"/>
  <c r="AI60" i="3" s="1"/>
  <c r="AG74" i="3"/>
  <c r="AI74" i="3" s="1"/>
  <c r="AG62" i="3"/>
  <c r="AI62" i="3" s="1"/>
  <c r="AG63" i="3"/>
  <c r="AI63" i="3" s="1"/>
  <c r="AG24" i="3"/>
  <c r="AI24" i="3" s="1"/>
  <c r="AG69" i="3"/>
  <c r="AI69" i="3" s="1"/>
  <c r="AG80" i="3"/>
  <c r="AI80" i="3" s="1"/>
  <c r="AG41" i="3"/>
  <c r="AI41" i="3" s="1"/>
  <c r="AG47" i="3"/>
  <c r="AI47" i="3" s="1"/>
  <c r="AG93" i="3"/>
  <c r="AI93" i="3" s="1"/>
  <c r="AG57" i="3"/>
  <c r="AI57" i="3" s="1"/>
  <c r="AG59" i="3"/>
  <c r="AI59" i="3" s="1"/>
  <c r="AG18" i="3"/>
  <c r="AI18" i="3" s="1"/>
  <c r="AG68" i="3"/>
  <c r="AI68" i="3" s="1"/>
  <c r="AG81" i="3"/>
  <c r="AI81" i="3" s="1"/>
  <c r="AG94" i="3"/>
  <c r="AI94" i="3" s="1"/>
  <c r="AG25" i="3"/>
  <c r="AI25" i="3" s="1"/>
  <c r="AG70" i="3"/>
  <c r="AI70" i="3" s="1"/>
  <c r="AG82" i="3"/>
  <c r="AI82" i="3" s="1"/>
  <c r="AG42" i="3"/>
  <c r="AI42" i="3" s="1"/>
  <c r="AG48" i="3"/>
  <c r="AI48" i="3" s="1"/>
  <c r="AG95" i="3"/>
  <c r="AI95" i="3" s="1"/>
  <c r="AG58" i="3"/>
  <c r="AI58" i="3" s="1"/>
  <c r="AG11" i="3"/>
  <c r="AI11" i="3" s="1"/>
  <c r="AG33" i="3"/>
  <c r="AI33" i="3" s="1"/>
  <c r="AG21" i="3"/>
  <c r="AI21" i="3" s="1"/>
  <c r="AG8" i="3"/>
  <c r="AI8" i="3" s="1"/>
  <c r="AG15" i="3"/>
  <c r="AI15" i="3" s="1"/>
  <c r="AG65" i="3"/>
  <c r="AI65" i="3" s="1"/>
  <c r="AG76" i="3"/>
  <c r="AI76" i="3" s="1"/>
  <c r="AG38" i="3"/>
  <c r="AI38" i="3" s="1"/>
  <c r="AG29" i="3"/>
  <c r="AI29" i="3" s="1"/>
  <c r="AG44" i="3"/>
  <c r="AI44" i="3" s="1"/>
  <c r="AG90" i="3"/>
  <c r="AI90" i="3" s="1"/>
  <c r="AG2" i="3"/>
  <c r="AI2" i="3" s="1"/>
  <c r="AG51" i="3"/>
  <c r="AI51" i="3" s="1"/>
  <c r="AG39" i="3"/>
  <c r="AI39" i="3" s="1"/>
  <c r="AG22" i="3"/>
  <c r="AI22" i="3" s="1"/>
  <c r="AG9" i="3"/>
  <c r="AI9" i="3" s="1"/>
  <c r="AG16" i="3"/>
  <c r="AI16" i="3" s="1"/>
  <c r="AG66" i="3"/>
  <c r="AI66" i="3" s="1"/>
  <c r="AG45" i="3"/>
  <c r="AI45" i="3" s="1"/>
  <c r="AG91" i="3"/>
  <c r="AI91" i="3" s="1"/>
  <c r="AG3" i="3"/>
  <c r="AI3" i="3" s="1"/>
  <c r="AG77" i="3"/>
  <c r="AI77" i="3" s="1"/>
  <c r="AI30" i="3"/>
  <c r="AG52" i="3"/>
  <c r="AI52" i="3" s="1"/>
  <c r="AG78" i="3"/>
  <c r="AI78" i="3" s="1"/>
  <c r="AG53" i="3"/>
  <c r="AI53" i="3" s="1"/>
  <c r="AG84" i="3"/>
  <c r="AI84" i="3" s="1"/>
  <c r="AG83" i="3"/>
  <c r="AI83" i="3" s="1"/>
  <c r="AG34" i="3"/>
  <c r="AI34" i="3" s="1"/>
  <c r="AG56" i="3"/>
  <c r="AI56" i="3" s="1"/>
  <c r="AI73" i="3"/>
  <c r="AG73" i="3"/>
  <c r="AG23" i="3"/>
  <c r="AI23" i="3" s="1"/>
  <c r="AG10" i="3"/>
  <c r="AI10" i="3" s="1"/>
  <c r="AG17" i="3"/>
  <c r="AI17" i="3" s="1"/>
  <c r="AG67" i="3"/>
  <c r="AI67" i="3" s="1"/>
  <c r="AG79" i="3"/>
  <c r="AI79" i="3" s="1"/>
  <c r="AG40" i="3"/>
  <c r="AI40" i="3" s="1"/>
  <c r="AG46" i="3"/>
  <c r="AI46" i="3" s="1"/>
  <c r="AG92" i="3"/>
  <c r="AI92" i="3" s="1"/>
  <c r="AG4" i="3"/>
  <c r="AI4" i="3" s="1"/>
  <c r="AG31" i="3"/>
  <c r="AI31" i="3" s="1"/>
  <c r="AG54" i="3"/>
  <c r="AI54" i="3" s="1"/>
  <c r="AG32" i="3"/>
  <c r="AI32" i="3" s="1"/>
  <c r="AG55" i="3"/>
  <c r="AI55" i="3" s="1"/>
  <c r="AG87" i="3"/>
  <c r="AI87" i="3" s="1"/>
  <c r="AG61" i="3"/>
  <c r="AI61" i="3" s="1"/>
  <c r="AK2" i="5" l="1"/>
  <c r="AK41" i="5" s="1"/>
  <c r="AI41" i="5"/>
  <c r="AI2" i="4"/>
  <c r="AI58" i="4" s="1"/>
  <c r="AG58" i="4"/>
  <c r="AI49" i="3"/>
  <c r="AI97" i="3" s="1"/>
  <c r="AG97" i="3"/>
  <c r="Q2" i="11"/>
  <c r="Q117" i="11" s="1"/>
</calcChain>
</file>

<file path=xl/sharedStrings.xml><?xml version="1.0" encoding="utf-8"?>
<sst xmlns="http://schemas.openxmlformats.org/spreadsheetml/2006/main" count="2112" uniqueCount="676">
  <si>
    <t>north sea rayon/rayon terry backing magnetic drape front cardigan</t>
  </si>
  <si>
    <t>RAYON/SPAN</t>
  </si>
  <si>
    <t>BLUE</t>
  </si>
  <si>
    <t>windchime modal magnetic  headband</t>
  </si>
  <si>
    <t>MODAL</t>
  </si>
  <si>
    <t>WCHIM</t>
  </si>
  <si>
    <t>Windchime modal magnetic footie</t>
  </si>
  <si>
    <t>Tangerine Dream modal magnetic  headband</t>
  </si>
  <si>
    <t>TANGD</t>
  </si>
  <si>
    <t>Tangerine Dream modal mag crewnk top &amp; jogger</t>
  </si>
  <si>
    <t>tangerine dream modal magnetic footie</t>
  </si>
  <si>
    <t>starstruck pnk modal magnetic footie</t>
  </si>
  <si>
    <t>STRBL</t>
  </si>
  <si>
    <t>starstruck blue modal magnetic footie</t>
  </si>
  <si>
    <t>seafoam modal magnetic  headband</t>
  </si>
  <si>
    <t>SEAF</t>
  </si>
  <si>
    <t>peony modal magnetic headband</t>
  </si>
  <si>
    <t>PEONY</t>
  </si>
  <si>
    <t>peony modal magnetic tank &amp; shorts set</t>
  </si>
  <si>
    <t>peony modal magnetic ss pj &amp; shorts pipng</t>
  </si>
  <si>
    <t>peony modal magnetic crewnk top &amp; jogger</t>
  </si>
  <si>
    <t>peony  modal magnetic footie</t>
  </si>
  <si>
    <t>onyx modal magnetic  headband</t>
  </si>
  <si>
    <t>ONYX</t>
  </si>
  <si>
    <t>onyx modal magnetic sneaker maxi dress</t>
  </si>
  <si>
    <t>onyx rayon/span terry backing magnetic drape front cardigan</t>
  </si>
  <si>
    <t>Onyx modal magnetic cami gown</t>
  </si>
  <si>
    <t>Onyx modal magnetic  tank &amp; shorts set</t>
  </si>
  <si>
    <t>of mice &amp; band org ctn magnetic gown &amp; hat</t>
  </si>
  <si>
    <t>ORGANIC COTTON</t>
  </si>
  <si>
    <t>OFMIC</t>
  </si>
  <si>
    <t>of mice &amp; band org ctn swaddle blanket</t>
  </si>
  <si>
    <t>of mice &amp; band org ctn magnetic bib</t>
  </si>
  <si>
    <t>of mice &amp; band org ctn magnetic twotie</t>
  </si>
  <si>
    <t>of mice &amp; band org ctn magnetic footie</t>
  </si>
  <si>
    <t>of mice &amp; band org ctn magnetic coverall</t>
  </si>
  <si>
    <t>LUVLN</t>
  </si>
  <si>
    <t>little lovin modal magnetic gown &amp; hat</t>
  </si>
  <si>
    <t>LITTL</t>
  </si>
  <si>
    <t>little lovin modal magnetic swaddle blanket</t>
  </si>
  <si>
    <t>little lovin modal magnetic 3 pk bib</t>
  </si>
  <si>
    <t>little lovin modal magnetic twotie</t>
  </si>
  <si>
    <t>little lovin modal magnetic footie</t>
  </si>
  <si>
    <t>little lovin modal magnetic coverall</t>
  </si>
  <si>
    <t>INTRO</t>
  </si>
  <si>
    <t>groove in hrt modal magnetic headband</t>
  </si>
  <si>
    <t>GROOV</t>
  </si>
  <si>
    <t>groove in hrt modal magnetic  gown &amp; hat</t>
  </si>
  <si>
    <t>groove in hrt modal mag crw nck top &amp; pant</t>
  </si>
  <si>
    <t>groove in hrt modal magnetic toddler dress</t>
  </si>
  <si>
    <t>groove in hrt  modal mag toddler ss 2pc pj</t>
  </si>
  <si>
    <t>groove in hrt  modal magnetic ruf twotie</t>
  </si>
  <si>
    <t>groove in hrt modal magnetic ruf infant dress</t>
  </si>
  <si>
    <t>groove in hrt  modal magnetic ruf coverall</t>
  </si>
  <si>
    <t>groove in hrt  modal magnetic footie</t>
  </si>
  <si>
    <t>Green Apple modal magnetic  headband</t>
  </si>
  <si>
    <t>GRNAP</t>
  </si>
  <si>
    <t>green apple modal mag ss top &amp; shorts piping</t>
  </si>
  <si>
    <t>green apple modal mag men top &amp; pant w piping</t>
  </si>
  <si>
    <t>green apple modal magnetic footie</t>
  </si>
  <si>
    <t>GLAMP</t>
  </si>
  <si>
    <t>glam pk modal magnetic footie</t>
  </si>
  <si>
    <t>giraffic jam modal magnetic gown &amp; hat</t>
  </si>
  <si>
    <t>GIRAJ</t>
  </si>
  <si>
    <t>giraffic jam modal magnetic toddler ss 2pc pj</t>
  </si>
  <si>
    <t>giraffic jam modal magnetic twotie</t>
  </si>
  <si>
    <t>giraffic jam modal magnetic footie</t>
  </si>
  <si>
    <t>giraffic jam modal magnetic coverall</t>
  </si>
  <si>
    <t>game for play pink org ctn magnetic kimono</t>
  </si>
  <si>
    <t>GAMEE</t>
  </si>
  <si>
    <t>game for play egret org ctn magnetic kimono</t>
  </si>
  <si>
    <t>game for play pink org ctn mag gown &amp; hat</t>
  </si>
  <si>
    <t>game for play egret org ctn mag gown &amp; hat</t>
  </si>
  <si>
    <t>game for play pink org ctn swaddle blanket</t>
  </si>
  <si>
    <t>game for play pink org ctn magnetic bib</t>
  </si>
  <si>
    <t>game for play egret org ctn swaddle blanket</t>
  </si>
  <si>
    <t>game for play egret org ctn magnetic bib</t>
  </si>
  <si>
    <t>game for play pink org ctn magnetic footie</t>
  </si>
  <si>
    <t>game for play egret org ctn magnetic footie</t>
  </si>
  <si>
    <t>the fast &amp; furiest pnk modal mag gown &amp; hat</t>
  </si>
  <si>
    <t>FASTP</t>
  </si>
  <si>
    <t>the fast &amp; furiest pnk modal magnetic 3pk bib</t>
  </si>
  <si>
    <t>the fast &amp; fur pnk modal mag swaddle blnkt</t>
  </si>
  <si>
    <t>the fast &amp; fur pnk modal mag toddler ss pj</t>
  </si>
  <si>
    <t>the fast &amp; furiest pnk modal magnetic footie</t>
  </si>
  <si>
    <t>the fast &amp; furiest pnk modal mag coverall</t>
  </si>
  <si>
    <t>the fast &amp; furiest blue modal mag gown &amp; hat</t>
  </si>
  <si>
    <t>FASTB</t>
  </si>
  <si>
    <t>the fast &amp; furiest blue modal swaddle blanket</t>
  </si>
  <si>
    <t>the fast &amp; furiest blue modal mag 3pk bib</t>
  </si>
  <si>
    <t>the fast &amp; fur blue modal mag toddler ss pj</t>
  </si>
  <si>
    <t>the fast &amp; furiest blue modal magnetic footie</t>
  </si>
  <si>
    <t>the fast &amp; furiest blue modal mag coverall</t>
  </si>
  <si>
    <t>Enchanted modal magnetic  headband</t>
  </si>
  <si>
    <t>ENCHT</t>
  </si>
  <si>
    <t>Enchanted modal magnetic tank &amp; shorts set</t>
  </si>
  <si>
    <t>Enchanted modal magnetic crewnk top &amp; jogger</t>
  </si>
  <si>
    <t>Enchanted modal magnetic cami gown</t>
  </si>
  <si>
    <t>Enchanted  modal mag ss top &amp; shorts piping</t>
  </si>
  <si>
    <t>enchanted  modal magnetic footie</t>
  </si>
  <si>
    <t>egret modal magnetic  headband</t>
  </si>
  <si>
    <t>EGRET</t>
  </si>
  <si>
    <t>egret rayon/span terry backing magnetic drape front cardigan</t>
  </si>
  <si>
    <t>Egret modal magnetic cami gown</t>
  </si>
  <si>
    <t>DOGW</t>
  </si>
  <si>
    <t>Pink Dogwood modal magnetic cami gown</t>
  </si>
  <si>
    <t>Curacao modal magnetic  headband</t>
  </si>
  <si>
    <t>CURAC</t>
  </si>
  <si>
    <t>Curacao modal magnetic tank &amp; shorts set</t>
  </si>
  <si>
    <t>curacao modal magnetic sneaker maxi dress</t>
  </si>
  <si>
    <t>Curacao modal magnetic men crwnk top &amp; jogger</t>
  </si>
  <si>
    <t>Curacao modal magnetic crewnk top &amp; jogger</t>
  </si>
  <si>
    <t>curacao modal mag ss pj top &amp; shorts piping</t>
  </si>
  <si>
    <t>Curacao modal mag men top &amp; pant w piping</t>
  </si>
  <si>
    <t>Curacao modal magnetic footie</t>
  </si>
  <si>
    <t>BLUBL</t>
  </si>
  <si>
    <t>Bahama modal magnetic  headband</t>
  </si>
  <si>
    <t>BAHAM</t>
  </si>
  <si>
    <t>Bahama modal magnetic men crwnk top &amp; jogger</t>
  </si>
  <si>
    <t>Bahama modal magnetic crewnk top &amp; jogger</t>
  </si>
  <si>
    <t>bahama modal magnetic footie</t>
  </si>
  <si>
    <t>ashleigh modal magnetic headband</t>
  </si>
  <si>
    <t>ASHL</t>
  </si>
  <si>
    <t>ashleigh modal magnetic ruf gown &amp; hat</t>
  </si>
  <si>
    <t>ashleigh modal magnetic ruf swaddle blanket</t>
  </si>
  <si>
    <t>ashleigh modal magnetic toddler ss 2pc pj</t>
  </si>
  <si>
    <t>ashleigh modal magnetic ruf toddler dress</t>
  </si>
  <si>
    <t>ashleigh modal magnetic ruf twotie</t>
  </si>
  <si>
    <t>ashleigh modal magnetic ruf infant dress</t>
  </si>
  <si>
    <t>ashleigh modal magnetic ruf footie</t>
  </si>
  <si>
    <t>ashleigh modal magnetic ruf coverall</t>
  </si>
  <si>
    <t>L/XL</t>
  </si>
  <si>
    <t>S/M</t>
  </si>
  <si>
    <t>XXL</t>
  </si>
  <si>
    <t>XL</t>
  </si>
  <si>
    <t>L</t>
  </si>
  <si>
    <t>M</t>
  </si>
  <si>
    <t>S</t>
  </si>
  <si>
    <t>XS</t>
  </si>
  <si>
    <t>8Y</t>
  </si>
  <si>
    <t>7Y</t>
  </si>
  <si>
    <t>6Y</t>
  </si>
  <si>
    <t>5Y</t>
  </si>
  <si>
    <t>4T</t>
  </si>
  <si>
    <t>3T</t>
  </si>
  <si>
    <t>2T</t>
  </si>
  <si>
    <t>18-24M</t>
  </si>
  <si>
    <t>12-18M</t>
  </si>
  <si>
    <t>9-12M</t>
  </si>
  <si>
    <t>6-9M</t>
  </si>
  <si>
    <t>3-6M</t>
  </si>
  <si>
    <t>0-3M</t>
  </si>
  <si>
    <t>NB</t>
  </si>
  <si>
    <t>PRE</t>
  </si>
  <si>
    <t>12M-4T</t>
  </si>
  <si>
    <t>NB-9M</t>
  </si>
  <si>
    <t>NB-3M</t>
  </si>
  <si>
    <t xml:space="preserve">ONE SIZE </t>
  </si>
  <si>
    <t>body</t>
  </si>
  <si>
    <t>MSRP</t>
  </si>
  <si>
    <t>desc</t>
  </si>
  <si>
    <t>group</t>
  </si>
  <si>
    <t>color</t>
  </si>
  <si>
    <t>style</t>
  </si>
  <si>
    <t>lucky chrm org ctn magnetic gown &amp; hat</t>
  </si>
  <si>
    <t>LUCKY</t>
  </si>
  <si>
    <t>lucky chrm org ctn swaddle blanket</t>
  </si>
  <si>
    <t>lucky chrm org ctn magnetic bib</t>
  </si>
  <si>
    <t>lucky chrm org ctn magnetic toddler 2pc pj</t>
  </si>
  <si>
    <t>lucky chrm org ctn magnetic twotie</t>
  </si>
  <si>
    <t>lucky chrm org ctn magnetic footie</t>
  </si>
  <si>
    <t>lucky chrm org ctn magnetic coverall</t>
  </si>
  <si>
    <t>little duckling org ctn magnetic kimono</t>
  </si>
  <si>
    <t>LDUCK</t>
  </si>
  <si>
    <t>little duckling org ctn magnetic gown &amp; hat</t>
  </si>
  <si>
    <t>little duckling org ctn magnetic bib</t>
  </si>
  <si>
    <t>little duckling org ctn blanket</t>
  </si>
  <si>
    <t>little duckling org ctn magnetic footie</t>
  </si>
  <si>
    <t>little duckling org ctn magnetic coverall</t>
  </si>
  <si>
    <t>just wing it org ctn magnetic gown &amp; hat</t>
  </si>
  <si>
    <t>JUSTW</t>
  </si>
  <si>
    <t>just wing it org ctn magnetic bib</t>
  </si>
  <si>
    <t>just wing it org ctn magnetic romper</t>
  </si>
  <si>
    <t>just wing it org ctn magnetic footie</t>
  </si>
  <si>
    <t>just wing it org ctn magnetic coverall</t>
  </si>
  <si>
    <t>hopscotch modal magnetic dogbandana</t>
  </si>
  <si>
    <t>HOPST</t>
  </si>
  <si>
    <t>hopscotch modal magnetic  gown &amp; hat</t>
  </si>
  <si>
    <t>hopscotch modal swaddle blanket</t>
  </si>
  <si>
    <t>hopscotch modal magnetic 3pk bib</t>
  </si>
  <si>
    <t>hopscotch modal mag woman crw nck &amp; jogger</t>
  </si>
  <si>
    <t>hopscotch modal magnetic toddler ss 2pc pj</t>
  </si>
  <si>
    <t>hopscotch modal magnetic twotie</t>
  </si>
  <si>
    <t>hopscotch modal magnetic polo romper</t>
  </si>
  <si>
    <t>hopscotch modal magnetic footie</t>
  </si>
  <si>
    <t>hopscotch modal magnetic coverall</t>
  </si>
  <si>
    <t>hip hop modal magnetic headband</t>
  </si>
  <si>
    <t>HIPHP</t>
  </si>
  <si>
    <t>hip hop modal magnetic  gown &amp; hat</t>
  </si>
  <si>
    <t>hip hop modal ruf swaddle blanket</t>
  </si>
  <si>
    <t>hip hop modal magnetic 3pk bib</t>
  </si>
  <si>
    <t>hip hop modal magnetic crw nck top &amp; pant</t>
  </si>
  <si>
    <t>hip hop modal magnetic toddler ss 2pc pj</t>
  </si>
  <si>
    <t>hip hop modal magnetic toddler dress</t>
  </si>
  <si>
    <t>hip hop modal magnetic ruf twotie</t>
  </si>
  <si>
    <t>hip hop modal magnetic ruf romper</t>
  </si>
  <si>
    <t>hip hop modal magnetic ruf infant dress</t>
  </si>
  <si>
    <t>FLWPW</t>
  </si>
  <si>
    <t>easy peasy org ctn ruf magnetic kimono</t>
  </si>
  <si>
    <t>ESYP</t>
  </si>
  <si>
    <t>easy peasy org ctn magnetic gown &amp; hat</t>
  </si>
  <si>
    <t>easy peasy org ctn swaddle blanket</t>
  </si>
  <si>
    <t>easy peasy  org ctn magnetic bib</t>
  </si>
  <si>
    <t>easy peasy org ctn magnetic footie</t>
  </si>
  <si>
    <t>easy peasy org ctn mag ruf infant dress dpcvr</t>
  </si>
  <si>
    <t>door dash dino modal magnetic  gown &amp; hat</t>
  </si>
  <si>
    <t>DOORD</t>
  </si>
  <si>
    <t>door dash dino modal mag toddler ss 2pc pj</t>
  </si>
  <si>
    <t>door dash dino modal magnetic twotie</t>
  </si>
  <si>
    <t>door dash dino modal magnetic footie</t>
  </si>
  <si>
    <t>door dash dino modal magnetic coverall</t>
  </si>
  <si>
    <t>door dash dino modal mag ls bdysuit &amp; pant</t>
  </si>
  <si>
    <t>DONTW</t>
  </si>
  <si>
    <t>day at museum org ctn magnetic gown &amp; hat</t>
  </si>
  <si>
    <t>DAYAT</t>
  </si>
  <si>
    <t>day at museum org ctn swaddle blanket</t>
  </si>
  <si>
    <t>day at museum org ctn magnetic bib</t>
  </si>
  <si>
    <t>day at museum org ctn magnetic footie</t>
  </si>
  <si>
    <t>day at museum org ctn magnetic coverall</t>
  </si>
  <si>
    <t>ainslee modal magnetic headband</t>
  </si>
  <si>
    <t>AINSL</t>
  </si>
  <si>
    <t>ainslee modal mag woman ss top &amp; PJ short set</t>
  </si>
  <si>
    <t>ainslee modal magnetic toddler dress</t>
  </si>
  <si>
    <t>ainslee  modal magnetic toddler ss 2pc pj</t>
  </si>
  <si>
    <t>Body</t>
  </si>
  <si>
    <t>seal w kiss org ctn magnetic gown &amp; hat</t>
  </si>
  <si>
    <t>SEALK</t>
  </si>
  <si>
    <t>seal w kiss org ctn swaddle blanket</t>
  </si>
  <si>
    <t>seal w kiss org ctn magnetic infant bib</t>
  </si>
  <si>
    <t>seal w kiss org ctn magnetic toddler 2pc pj</t>
  </si>
  <si>
    <t>seal w kiss org ctn magnetic twotie</t>
  </si>
  <si>
    <t>seal w kiss org ctn magnetic romper</t>
  </si>
  <si>
    <t>seal w kiss org ctn magnetic footie</t>
  </si>
  <si>
    <t>seal w kiss org ctn mag ruf infant dress dcvr</t>
  </si>
  <si>
    <t>le jardin org ctn magnetic gown &amp; hat</t>
  </si>
  <si>
    <t>LEJAR</t>
  </si>
  <si>
    <t>le jardin org ctn swaddle blanket</t>
  </si>
  <si>
    <t>le jardin org ctn magnetic bib</t>
  </si>
  <si>
    <t>le jardin org ctn ruf magnetic toddler dress</t>
  </si>
  <si>
    <t>le jardin org ctn magnetic toddler 2pc pj</t>
  </si>
  <si>
    <t>le jardin org ctn ruf magnetic romper</t>
  </si>
  <si>
    <t>le jardin org ctn ruf magnetic footie</t>
  </si>
  <si>
    <t>le jardin org ctn mag ruf infant dress dprcvr</t>
  </si>
  <si>
    <t>PARTY</t>
  </si>
  <si>
    <t>party safari modal magnetic toddler ss 2pc pj</t>
  </si>
  <si>
    <t>party safari  modal magnetic twotie</t>
  </si>
  <si>
    <t>party safari modal magnetic tank romper</t>
  </si>
  <si>
    <t>party safari modal magnetic footie</t>
  </si>
  <si>
    <t>my zest life modal magnetic headband</t>
  </si>
  <si>
    <t>MYZES</t>
  </si>
  <si>
    <t>my zest life modal magnetic ruf gown &amp; hat</t>
  </si>
  <si>
    <t>my zest life modal swaddle ruf blanket</t>
  </si>
  <si>
    <t>my zest life modal magnetic twotie</t>
  </si>
  <si>
    <t>my zest life modal magnetic ruf romper</t>
  </si>
  <si>
    <t>my zest life modal magnetic ruf footie</t>
  </si>
  <si>
    <t>my zest life modal magnetic ruf coverall</t>
  </si>
  <si>
    <t>MGLCD</t>
  </si>
  <si>
    <t>MAGIG</t>
  </si>
  <si>
    <t>magic glitter sparkle modal magnetic 3 pk bib</t>
  </si>
  <si>
    <t>dog days modal magnetic dog bandana</t>
  </si>
  <si>
    <t>DGDAY</t>
  </si>
  <si>
    <t>dog days modal magnetic gown &amp; hat</t>
  </si>
  <si>
    <t>dog days modal magnetic swaddle blanket</t>
  </si>
  <si>
    <t>dog days modal magnetic 3 pk bib</t>
  </si>
  <si>
    <t>dog days modal magnetic toddler ss 2pc pj</t>
  </si>
  <si>
    <t>dog days modal magnetic twotie</t>
  </si>
  <si>
    <t>dog days modal magnetic polo romper</t>
  </si>
  <si>
    <t>dog days modal magnetic footie</t>
  </si>
  <si>
    <t>dog days modal magnetic coverall</t>
  </si>
  <si>
    <t>squeeze the day  modal magnetic twotie</t>
  </si>
  <si>
    <t>SQUEE</t>
  </si>
  <si>
    <t>squeeze the day modal magnetic ruf romper</t>
  </si>
  <si>
    <t>squeezetday modal mag toddler ss shrt 2pc pj</t>
  </si>
  <si>
    <t>squeeze the day modal magnetic  gown &amp; hat</t>
  </si>
  <si>
    <t>squeeze the day modal magnetic footie</t>
  </si>
  <si>
    <t>skys limt modal mag toddler ruf ss srt 2pc pj</t>
  </si>
  <si>
    <t>SKYST</t>
  </si>
  <si>
    <t>skys the limit  modal magnetic ruf inf dress</t>
  </si>
  <si>
    <t>skys the limit modal magnetic ruf romper</t>
  </si>
  <si>
    <t>skys the limit modal magnetic twotie</t>
  </si>
  <si>
    <t>skys the limit modal magnetic footie</t>
  </si>
  <si>
    <t>seas the day pink modal magnetic ruf romper</t>
  </si>
  <si>
    <t>SEASP</t>
  </si>
  <si>
    <t>seas the day pink modal magnetic twotie</t>
  </si>
  <si>
    <t>seasday pk modal mag toddler ruf ss shrt 2 pj</t>
  </si>
  <si>
    <t>seas the day pink modal magnetic ruf coverall</t>
  </si>
  <si>
    <t>seas the day pink modal magnetic footie</t>
  </si>
  <si>
    <t>seas day blue modal mag toddler ss srt 2pc pj</t>
  </si>
  <si>
    <t>SEASB</t>
  </si>
  <si>
    <t>seas the day blue modal magnetic  romper</t>
  </si>
  <si>
    <t>seas the day blue modal magnetic twotie</t>
  </si>
  <si>
    <t>seas the day blue modal magnetic  coverall</t>
  </si>
  <si>
    <t>seas the day blue modal magnetic footie</t>
  </si>
  <si>
    <t>peelin great modal mag toddler ss shrt 2pc pj</t>
  </si>
  <si>
    <t>PEELI</t>
  </si>
  <si>
    <t>peeling great modal magnetic romper</t>
  </si>
  <si>
    <t>peeling great modal magnetic twotie</t>
  </si>
  <si>
    <t>peeling great modal magnetic  gown &amp; hat</t>
  </si>
  <si>
    <t>peeling great modal magnetic footie</t>
  </si>
  <si>
    <t>good vibe on tide  modal mag ruf infant dress</t>
  </si>
  <si>
    <t>GOODV</t>
  </si>
  <si>
    <t>good vibe modal mag toddler ss srt 2pc pj</t>
  </si>
  <si>
    <t>good vibe tid modal mag ss top &amp; PJ short set</t>
  </si>
  <si>
    <t>good vibe on tide modal men crw nck top and pant</t>
  </si>
  <si>
    <t>good vibe on tide modal magnetic twotie</t>
  </si>
  <si>
    <t>good vibe on tide modal magnetic tank romper</t>
  </si>
  <si>
    <t>good vibe on tide modal sun hat</t>
  </si>
  <si>
    <t>good vibe on tide modal magnetic  gown &amp; hat</t>
  </si>
  <si>
    <t>good vibe on tide  modal magnetic footie</t>
  </si>
  <si>
    <t>6-12M</t>
  </si>
  <si>
    <t>0-6M</t>
  </si>
  <si>
    <t xml:space="preserve">         </t>
  </si>
  <si>
    <t>sea the world modal swaddle blanket</t>
  </si>
  <si>
    <t xml:space="preserve">MODAL                                             </t>
  </si>
  <si>
    <t xml:space="preserve">SEAB </t>
  </si>
  <si>
    <t xml:space="preserve">21357          </t>
  </si>
  <si>
    <t>sea the world modal magnetic gown set</t>
  </si>
  <si>
    <t xml:space="preserve">11391          </t>
  </si>
  <si>
    <t>sea the world modal magnetic footie</t>
  </si>
  <si>
    <t xml:space="preserve">17451          </t>
  </si>
  <si>
    <t>sea the world modal magnetic coverall</t>
  </si>
  <si>
    <t xml:space="preserve">18291          </t>
  </si>
  <si>
    <t>sea the world modal hat</t>
  </si>
  <si>
    <t xml:space="preserve">19359          </t>
  </si>
  <si>
    <t>pink jolie giraffe organic magnetic 3pc kimomo set</t>
  </si>
  <si>
    <t xml:space="preserve">ORGANIC COTTON                                    </t>
  </si>
  <si>
    <t>PJOLI</t>
  </si>
  <si>
    <t xml:space="preserve">14192          </t>
  </si>
  <si>
    <t>pink jolie giraffe organic cotton swaddle blanket</t>
  </si>
  <si>
    <t xml:space="preserve">21350          </t>
  </si>
  <si>
    <t>pink jolie giraffe organic cotton magnetic footie</t>
  </si>
  <si>
    <t xml:space="preserve">17442          </t>
  </si>
  <si>
    <t>pink jolie giraffe organic cotton hat</t>
  </si>
  <si>
    <t xml:space="preserve">19352          </t>
  </si>
  <si>
    <t>pink jolie giraffe organic cot. magnetic rev. bib</t>
  </si>
  <si>
    <t xml:space="preserve">20234          </t>
  </si>
  <si>
    <t>pink jolie giraffe organic cot. magnetic gown set</t>
  </si>
  <si>
    <t xml:space="preserve">11382          </t>
  </si>
  <si>
    <t>honey bee mine organic cotton swaddle blanket</t>
  </si>
  <si>
    <t>HONEY</t>
  </si>
  <si>
    <t xml:space="preserve">21303          </t>
  </si>
  <si>
    <t>honey bee mine organic cotton magnetic Gown Set</t>
  </si>
  <si>
    <t xml:space="preserve">11339          </t>
  </si>
  <si>
    <t>honey bee mine organic cotton magnetic footie</t>
  </si>
  <si>
    <t xml:space="preserve">17369          </t>
  </si>
  <si>
    <t>honey bee mine organic cotton magnetic coverall</t>
  </si>
  <si>
    <t xml:space="preserve">18253          </t>
  </si>
  <si>
    <t>honey bee mine organic cotton magnetic bib</t>
  </si>
  <si>
    <t xml:space="preserve">20209          </t>
  </si>
  <si>
    <t>honey bee mine organic cotton hat</t>
  </si>
  <si>
    <t xml:space="preserve">19293          </t>
  </si>
  <si>
    <t>pink doeskin modal magnetic gown &amp; hat</t>
  </si>
  <si>
    <t>GDSKN</t>
  </si>
  <si>
    <t xml:space="preserve">11208          </t>
  </si>
  <si>
    <t xml:space="preserve">pink doeskin modal magnetic footie </t>
  </si>
  <si>
    <t xml:space="preserve">17224          </t>
  </si>
  <si>
    <t>pink doeskin modal magnetic coverall</t>
  </si>
  <si>
    <t xml:space="preserve">18156          </t>
  </si>
  <si>
    <t>pink doeskin modal hat</t>
  </si>
  <si>
    <t xml:space="preserve">19178          </t>
  </si>
  <si>
    <t>pink doeskin modal blanket</t>
  </si>
  <si>
    <t xml:space="preserve">21154          </t>
  </si>
  <si>
    <t>dino expedition organic cotton swaddle blanket</t>
  </si>
  <si>
    <t>DINOE</t>
  </si>
  <si>
    <t xml:space="preserve">21339          </t>
  </si>
  <si>
    <t>dino expedition organic cotton magnetic rev. bib</t>
  </si>
  <si>
    <t xml:space="preserve">20231          </t>
  </si>
  <si>
    <t>dino expedition organic cotton magnetic gown set</t>
  </si>
  <si>
    <t xml:space="preserve">11381          </t>
  </si>
  <si>
    <t>dino expedition organic cotton magnetic footie</t>
  </si>
  <si>
    <t xml:space="preserve">17441          </t>
  </si>
  <si>
    <t>dino expedition organic cotton hat</t>
  </si>
  <si>
    <t xml:space="preserve">19349          </t>
  </si>
  <si>
    <t>cream jolie giraffe organic magnetic 3pc kimomo se</t>
  </si>
  <si>
    <t>CJOLI</t>
  </si>
  <si>
    <t xml:space="preserve">14195          </t>
  </si>
  <si>
    <t>cream jolie giraffe organic cotton swaddle blanket</t>
  </si>
  <si>
    <t xml:space="preserve">21353          </t>
  </si>
  <si>
    <t>cream jolie giraffe organic cotton magnetic footie</t>
  </si>
  <si>
    <t xml:space="preserve">17447          </t>
  </si>
  <si>
    <t>cream jolie giraffe organic cotton hat</t>
  </si>
  <si>
    <t xml:space="preserve">19355          </t>
  </si>
  <si>
    <t>cream jolie giraffe organic cot. magnetic rev. bib</t>
  </si>
  <si>
    <t xml:space="preserve">20239          </t>
  </si>
  <si>
    <t>cream jolie giraffe organic cot. magnetic gown set</t>
  </si>
  <si>
    <t xml:space="preserve">11387          </t>
  </si>
  <si>
    <t>Cherry Blossom Modal Magnetic Sack Gown + Hat</t>
  </si>
  <si>
    <t>CHERB</t>
  </si>
  <si>
    <t xml:space="preserve">11312          </t>
  </si>
  <si>
    <t>Cherry Blossom Modal Magnetic Footie</t>
  </si>
  <si>
    <t xml:space="preserve">17354          </t>
  </si>
  <si>
    <t>Cherry Blossom Modal Magnetic Coverall</t>
  </si>
  <si>
    <t xml:space="preserve">18226          </t>
  </si>
  <si>
    <t>Cherry Blossom Modal Lovey Blanket</t>
  </si>
  <si>
    <t xml:space="preserve">21232          </t>
  </si>
  <si>
    <t>Cherry Blossom Modal Headband</t>
  </si>
  <si>
    <t xml:space="preserve">19902          </t>
  </si>
  <si>
    <t>Cherry Blossom Modal Blanket</t>
  </si>
  <si>
    <t xml:space="preserve">21254          </t>
  </si>
  <si>
    <t>Carousel Modal Swaddle Blanket</t>
  </si>
  <si>
    <t>CAROU</t>
  </si>
  <si>
    <t xml:space="preserve">21250          </t>
  </si>
  <si>
    <t>Carousel Modal Magnetic Sack Gown + Hat</t>
  </si>
  <si>
    <t xml:space="preserve">11308          </t>
  </si>
  <si>
    <t>Carousel Modal Magnetic Footie w/ruffles</t>
  </si>
  <si>
    <t xml:space="preserve">17444          </t>
  </si>
  <si>
    <t>carousel modal magnetic coverall</t>
  </si>
  <si>
    <t xml:space="preserve">18284          </t>
  </si>
  <si>
    <t>Carousel Modal Hat</t>
  </si>
  <si>
    <t xml:space="preserve">19276          </t>
  </si>
  <si>
    <t>blue jolie giraffe organic magnetic 3pc kimomo set</t>
  </si>
  <si>
    <t>BJOLI</t>
  </si>
  <si>
    <t xml:space="preserve">14193          </t>
  </si>
  <si>
    <t>blue jolie giraffe organic cotton swaddle blanket</t>
  </si>
  <si>
    <t xml:space="preserve">21351          </t>
  </si>
  <si>
    <t>blue jolie giraffe organic cotton magnetic footie</t>
  </si>
  <si>
    <t xml:space="preserve">17445          </t>
  </si>
  <si>
    <t>blue jolie giraffe organic cotton hat</t>
  </si>
  <si>
    <t xml:space="preserve">19353          </t>
  </si>
  <si>
    <t>blue jolie giraffe organic cot. magnetic rev. bib</t>
  </si>
  <si>
    <t xml:space="preserve">20237          </t>
  </si>
  <si>
    <t>blue jolie giraffe organic cot. magnetic gown set</t>
  </si>
  <si>
    <t xml:space="preserve">11385          </t>
  </si>
  <si>
    <t>bedford floral organic cotton swaddle blanket</t>
  </si>
  <si>
    <t>BEDFF</t>
  </si>
  <si>
    <t xml:space="preserve">21330          </t>
  </si>
  <si>
    <t>bedford floral organic cotton magnetic rev. bib</t>
  </si>
  <si>
    <t xml:space="preserve">20232          </t>
  </si>
  <si>
    <t>bedford floral organic cotton magnetic gown set</t>
  </si>
  <si>
    <t xml:space="preserve">11372          </t>
  </si>
  <si>
    <t>bedford floral organic cotton magnetic footie</t>
  </si>
  <si>
    <t xml:space="preserve">17424          </t>
  </si>
  <si>
    <t>bedford floral organic cotton hat</t>
  </si>
  <si>
    <t xml:space="preserve">19350          </t>
  </si>
  <si>
    <t>bedford floral organic cot magnetic 3pc kimono set</t>
  </si>
  <si>
    <t xml:space="preserve">14190          </t>
  </si>
  <si>
    <t>blue doeskin modal magnetic gown &amp; hat</t>
  </si>
  <si>
    <t>BDSKN</t>
  </si>
  <si>
    <t xml:space="preserve">11211          </t>
  </si>
  <si>
    <t>blue doeskin modal magnetic footie</t>
  </si>
  <si>
    <t xml:space="preserve">17227          </t>
  </si>
  <si>
    <t>blue doeskin modal magnetic coverall</t>
  </si>
  <si>
    <t xml:space="preserve">18159          </t>
  </si>
  <si>
    <t>blue doeskin modal hat</t>
  </si>
  <si>
    <t xml:space="preserve">19181          </t>
  </si>
  <si>
    <t>blue doeskin modal blanket</t>
  </si>
  <si>
    <t xml:space="preserve">21155          </t>
  </si>
  <si>
    <t>Baa Baa Baby Pink Modal Magnetic Kimono 3-pc Set</t>
  </si>
  <si>
    <t xml:space="preserve">BAAP </t>
  </si>
  <si>
    <t xml:space="preserve">14116          </t>
  </si>
  <si>
    <t>Baa Baa Baby Pink modal magnetic gown set</t>
  </si>
  <si>
    <t xml:space="preserve">11440          </t>
  </si>
  <si>
    <t>Baa Baa Baby Pink Modal Magnetic Footie</t>
  </si>
  <si>
    <t xml:space="preserve">17502          </t>
  </si>
  <si>
    <t>baa baa baby pink modal magnetic coverall</t>
  </si>
  <si>
    <t xml:space="preserve">18222          </t>
  </si>
  <si>
    <t>baa baa baby pink modal Lovey Blanket</t>
  </si>
  <si>
    <t xml:space="preserve">21194          </t>
  </si>
  <si>
    <t>baa baa baby pink modal hat</t>
  </si>
  <si>
    <t xml:space="preserve">19378          </t>
  </si>
  <si>
    <t>baa baa baby pink modal blanket</t>
  </si>
  <si>
    <t xml:space="preserve">21192          </t>
  </si>
  <si>
    <t>Baa Baa Baby Gray Modal Magnetic Kimono 3-pc Set</t>
  </si>
  <si>
    <t xml:space="preserve">BAAG </t>
  </si>
  <si>
    <t xml:space="preserve">14159          </t>
  </si>
  <si>
    <t>Baa Baa Baby Gray modal magnetic gown set</t>
  </si>
  <si>
    <t xml:space="preserve">11445          </t>
  </si>
  <si>
    <t>Baa Baa Baby Gray Modal Magnetic Footie</t>
  </si>
  <si>
    <t xml:space="preserve">17503          </t>
  </si>
  <si>
    <t>baa baa baby gray modal magnetic coverall</t>
  </si>
  <si>
    <t xml:space="preserve">18259          </t>
  </si>
  <si>
    <t>baa baa baby gray modal Lovey Blanket</t>
  </si>
  <si>
    <t xml:space="preserve">21401          </t>
  </si>
  <si>
    <t>baa baa baby gray modal hat</t>
  </si>
  <si>
    <t xml:space="preserve">19381          </t>
  </si>
  <si>
    <t>baa baa baby gray modal blanket</t>
  </si>
  <si>
    <t xml:space="preserve">21397          </t>
  </si>
  <si>
    <t>Baa Baa Baby Blue Modal Magnetic Kimono 3-pc Set</t>
  </si>
  <si>
    <t xml:space="preserve">BAAB </t>
  </si>
  <si>
    <t xml:space="preserve">14157          </t>
  </si>
  <si>
    <t>Baa Baa Baby Blue modal magnetic gown set</t>
  </si>
  <si>
    <t xml:space="preserve">11443          </t>
  </si>
  <si>
    <t>Baa Baa Baby Blue Modal Magnetic Footie</t>
  </si>
  <si>
    <t xml:space="preserve">17521          </t>
  </si>
  <si>
    <t>baa baa baby blue modal magnetic coverall</t>
  </si>
  <si>
    <t xml:space="preserve">18299          </t>
  </si>
  <si>
    <t>baa baa baby blue modal Lovey Blanket</t>
  </si>
  <si>
    <t xml:space="preserve">21399          </t>
  </si>
  <si>
    <t>baa baa baby blue modal hat</t>
  </si>
  <si>
    <t xml:space="preserve">19379          </t>
  </si>
  <si>
    <t>baa baa baby blue modal blanket</t>
  </si>
  <si>
    <t xml:space="preserve">21395          </t>
  </si>
  <si>
    <t>Animal Safari Modal Swaddle Blanket</t>
  </si>
  <si>
    <t>ANSAF</t>
  </si>
  <si>
    <t xml:space="preserve">2195           </t>
  </si>
  <si>
    <t>Animal Safari Modal My One True Lovey Elephant</t>
  </si>
  <si>
    <t xml:space="preserve">2239           </t>
  </si>
  <si>
    <t>Animal Safari Modal Magnetic Gown &amp; Hat Set</t>
  </si>
  <si>
    <t xml:space="preserve">11231          </t>
  </si>
  <si>
    <t>Animal Safari Modal Magnetic Footie</t>
  </si>
  <si>
    <t xml:space="preserve">17259          </t>
  </si>
  <si>
    <t>Animal Safari Modal Magnetic Coverall</t>
  </si>
  <si>
    <t xml:space="preserve">18177          </t>
  </si>
  <si>
    <t>Animal Safari Modal Hat</t>
  </si>
  <si>
    <t xml:space="preserve">19227          </t>
  </si>
  <si>
    <t>airplanes organic cotton swaddle blanket</t>
  </si>
  <si>
    <t>AIRPS</t>
  </si>
  <si>
    <t xml:space="preserve">21341          </t>
  </si>
  <si>
    <t>airplanes organic cotton magnetic reversible bib</t>
  </si>
  <si>
    <t xml:space="preserve">20233          </t>
  </si>
  <si>
    <t>Airplanes organic cotton magnetic gown set</t>
  </si>
  <si>
    <t xml:space="preserve">11383          </t>
  </si>
  <si>
    <t>airplanes organic cotton magnetic footie</t>
  </si>
  <si>
    <t xml:space="preserve">17443          </t>
  </si>
  <si>
    <t>airplanes organic cotton magnetic 3pc kimono set</t>
  </si>
  <si>
    <t xml:space="preserve">14191          </t>
  </si>
  <si>
    <t>airplanes organic cotton hat</t>
  </si>
  <si>
    <t xml:space="preserve">19351          </t>
  </si>
  <si>
    <t>abc love modal swaddle blanket</t>
  </si>
  <si>
    <t xml:space="preserve">ABCL </t>
  </si>
  <si>
    <t xml:space="preserve">21355          </t>
  </si>
  <si>
    <t>abc love modal magnetic gown set</t>
  </si>
  <si>
    <t xml:space="preserve">11389          </t>
  </si>
  <si>
    <t>abc love modal magnetic footie</t>
  </si>
  <si>
    <t xml:space="preserve">17449          </t>
  </si>
  <si>
    <t>abc love modal magnetic coverall</t>
  </si>
  <si>
    <t xml:space="preserve">18289          </t>
  </si>
  <si>
    <t>abc love modal hat</t>
  </si>
  <si>
    <t xml:space="preserve">19357          </t>
  </si>
  <si>
    <t>BLKT</t>
  </si>
  <si>
    <t>BIBB</t>
  </si>
  <si>
    <t>DOGB</t>
  </si>
  <si>
    <t>BIB3</t>
  </si>
  <si>
    <t>BWHB</t>
  </si>
  <si>
    <t>HATT</t>
  </si>
  <si>
    <t>COVR</t>
  </si>
  <si>
    <t>FOOT</t>
  </si>
  <si>
    <t>GOWN</t>
  </si>
  <si>
    <t>KIMO</t>
  </si>
  <si>
    <t>CARD</t>
  </si>
  <si>
    <t>WDRS</t>
  </si>
  <si>
    <t>WPJS</t>
  </si>
  <si>
    <t>WJPJ</t>
  </si>
  <si>
    <t>MPJS</t>
  </si>
  <si>
    <t>PJST</t>
  </si>
  <si>
    <t>TPPT</t>
  </si>
  <si>
    <t>TWOT</t>
  </si>
  <si>
    <t>ROMP</t>
  </si>
  <si>
    <t>TDRS</t>
  </si>
  <si>
    <t>BDYS</t>
  </si>
  <si>
    <t>TTL UNIT</t>
  </si>
  <si>
    <t>COST</t>
  </si>
  <si>
    <t>TTL COST</t>
  </si>
  <si>
    <t>ainslee modal magnetic coverall (tight fit)</t>
  </si>
  <si>
    <t>ainslee  modal magnetic footie (Tight Fit)</t>
  </si>
  <si>
    <t>hip hop modal magnetic footie (Tight Fit)</t>
  </si>
  <si>
    <t>my zest life modal magnetic coverall (Tight Fit)</t>
  </si>
  <si>
    <t>my zest life modal magnetic footie (Tight Fit)</t>
  </si>
  <si>
    <t>le jardin org ctn magnetic footie (Tight Fit)</t>
  </si>
  <si>
    <t>TTL UNITS</t>
  </si>
  <si>
    <t>INFDRES</t>
  </si>
  <si>
    <t>TODDRES</t>
  </si>
  <si>
    <t>TODTDRS</t>
  </si>
  <si>
    <t>SOLIDS</t>
  </si>
  <si>
    <t>ADULT</t>
  </si>
  <si>
    <t xml:space="preserve">ACCOUNT # </t>
  </si>
  <si>
    <t xml:space="preserve">ACCOUNT NAME </t>
  </si>
  <si>
    <t xml:space="preserve">BILL TO </t>
  </si>
  <si>
    <t>SHIP TO</t>
  </si>
  <si>
    <t>EMAIL</t>
  </si>
  <si>
    <t>PHONE</t>
  </si>
  <si>
    <t>BUYER'S NAME</t>
  </si>
  <si>
    <t>PO #</t>
  </si>
  <si>
    <t>REP</t>
  </si>
  <si>
    <t>DATE OF ORDER</t>
  </si>
  <si>
    <t>SHIP/ CANCEL DATE</t>
  </si>
  <si>
    <t>CREDIT CARD NUMBER</t>
  </si>
  <si>
    <t>CAMI</t>
  </si>
  <si>
    <t>ainslee modal magnetic women's tank top maxi dress</t>
  </si>
  <si>
    <t>enchanted modal mag tank top maxi dress</t>
  </si>
  <si>
    <t>onyx modal magnetic tank top maxi dress</t>
  </si>
  <si>
    <t>pink dogwood modal magnetic headband</t>
  </si>
  <si>
    <t xml:space="preserve">DOGW </t>
  </si>
  <si>
    <t>pink dogwood modal magnetic footie</t>
  </si>
  <si>
    <t xml:space="preserve">FOOTIE </t>
  </si>
  <si>
    <t>pink dogwood modal magnetic ruffle footie</t>
  </si>
  <si>
    <t>egret modal magnetic footie</t>
  </si>
  <si>
    <t xml:space="preserve">egret modal w/ruffle magnetic footie </t>
  </si>
  <si>
    <t xml:space="preserve">SEAF </t>
  </si>
  <si>
    <t>sea foam modal magnetic footie</t>
  </si>
  <si>
    <t>sea foam modal w/ruffle magnetic footie</t>
  </si>
  <si>
    <t>onyx jet black w/ruffle modal magnetic footie</t>
  </si>
  <si>
    <t>onyx jet black modal magnetic footie</t>
  </si>
  <si>
    <t>BABYB</t>
  </si>
  <si>
    <t>baby blue modal magnetic footie</t>
  </si>
  <si>
    <t>glam pink modal magnetic headband</t>
  </si>
  <si>
    <t>O/S</t>
  </si>
  <si>
    <t>flower power modal magnetic  gown &amp; hat</t>
  </si>
  <si>
    <t>flower power modal magnetic footie</t>
  </si>
  <si>
    <t>flower power modal magnetic coverall</t>
  </si>
  <si>
    <t>flower power modal magnetic twotie</t>
  </si>
  <si>
    <t>flower power modal mag toddler ss 2pc pj</t>
  </si>
  <si>
    <t>ainslee  modal magnetic ruffle slv footie</t>
  </si>
  <si>
    <t>ainslee modal magnetic ruffle gown &amp; hat</t>
  </si>
  <si>
    <t>ainslee modal magnetic ruffle coverall</t>
  </si>
  <si>
    <t>ainslee modal magnetic ruffle infant dress</t>
  </si>
  <si>
    <t>ainslee modal magnetic ruffle twotie</t>
  </si>
  <si>
    <t>ainslee modal swaddle ruffle blanket</t>
  </si>
  <si>
    <t>hip hop modal ruffle magnetic footie</t>
  </si>
  <si>
    <t>hip hop modal magnetic ruffle coverall</t>
  </si>
  <si>
    <t>don't worry, be hoppy modal magnetic  gown &amp; hat</t>
  </si>
  <si>
    <t>don't worry, be hoppy modal magnetic footie</t>
  </si>
  <si>
    <t>don't worry, be hoppy modal magnetic coverall</t>
  </si>
  <si>
    <t>don't worry, be hoppy modal magnetic twotie</t>
  </si>
  <si>
    <t>don't worry, be hoppy modal magnetic polo romper</t>
  </si>
  <si>
    <t>don't worry, be hoppy modal mag toddler ss 2pc pj</t>
  </si>
  <si>
    <t>don't worry, be hoppy modal swaddle blanket</t>
  </si>
  <si>
    <t>magic glitter sparkle modal magnetic gown &amp; hat</t>
  </si>
  <si>
    <t>magic glitter sparkle modal magnetic footie</t>
  </si>
  <si>
    <t>candy stripe modal magnetic footie</t>
  </si>
  <si>
    <t>magic glitter sparkle modal magnetic twotie</t>
  </si>
  <si>
    <t>magic glitter sparkle modal magnetic ruf romper</t>
  </si>
  <si>
    <t>magic glitter sparkle modal mag toddler ss 2pc pj</t>
  </si>
  <si>
    <t>candy stripe modal magnetic twotie</t>
  </si>
  <si>
    <t>candy stripe modal mag toddler ss 2pc pj</t>
  </si>
  <si>
    <t>magic glitter sparkle modal swaddle blanket</t>
  </si>
  <si>
    <t>magic glitter sparkle modal magnetic headband</t>
  </si>
  <si>
    <t>party safari modal magnetic gown &amp; hat</t>
  </si>
  <si>
    <t>GAMEP</t>
  </si>
  <si>
    <t>blue blossom org ctn magnetic ruf gown &amp; hat</t>
  </si>
  <si>
    <t>blue blossom org ctn magnetic ruf footie</t>
  </si>
  <si>
    <t>blue blossom org ctn mag ruf infant dress dpcvr</t>
  </si>
  <si>
    <t>blue blossom org ctn magnetic ruf toddler dress</t>
  </si>
  <si>
    <t>blue blossom org ctn magnetic ruf romper</t>
  </si>
  <si>
    <t>blue blossom org ctn magnetic bib</t>
  </si>
  <si>
    <t>blue blossomorg ctn swaddle blanket</t>
  </si>
  <si>
    <t>introduce mother goose modal magnetic gown &amp; hat</t>
  </si>
  <si>
    <t>introduce mother goose modal magnetic footie</t>
  </si>
  <si>
    <t>introduce mother goose modal headband</t>
  </si>
  <si>
    <t>introduce mother goose modal magnetic 3 pk bib</t>
  </si>
  <si>
    <t>introduce mother goose modal  swaddle blanket</t>
  </si>
  <si>
    <t>love language org ctn magnetic gown &amp; hat</t>
  </si>
  <si>
    <t>love language org ctn magnetic footie</t>
  </si>
  <si>
    <t>love language org ctn magnetic coverall</t>
  </si>
  <si>
    <t>love language org ctn magnetic twotie</t>
  </si>
  <si>
    <t>love language org ctn magnetic toddler 2pc pj</t>
  </si>
  <si>
    <t>love language org ctn 3 bib</t>
  </si>
  <si>
    <t>love language org ctn swaddle blanket</t>
  </si>
  <si>
    <t>blue blossom org ctn magnetic footie (tight fit)</t>
  </si>
  <si>
    <t>introduce mother goose BLUE modal top &amp; jogger</t>
  </si>
  <si>
    <t>introduce mother goose PINK modal inf top &amp; jogger</t>
  </si>
  <si>
    <t>giraffic jam modal magnetic bodysuit &amp; pant</t>
  </si>
  <si>
    <t>TODPJ</t>
  </si>
  <si>
    <t>ashleigh modal magnetic footie (TIGHT FIT)</t>
  </si>
  <si>
    <t>peony  modal magnetic ruffle footie</t>
  </si>
  <si>
    <t>glam pink  modal magnetic ruffle footie</t>
  </si>
  <si>
    <t>Enchanted  modal magnetic ruffle footie</t>
  </si>
  <si>
    <t>Curacao modal magnetic ruffle footie</t>
  </si>
  <si>
    <t>easy peasy org ctn magnetic ruffle coverall</t>
  </si>
  <si>
    <t>easy peasy org ctn magnetic coverall (tight fit)</t>
  </si>
  <si>
    <t>TODRS</t>
  </si>
  <si>
    <t>NAME AS IT APPEARS ON CARD</t>
  </si>
  <si>
    <t>BILL ADDRESS OF CREDIT CARD</t>
  </si>
  <si>
    <t>CREDIT CARD EXP DATE</t>
  </si>
  <si>
    <t>CREDIT CARD CVC CODE</t>
  </si>
  <si>
    <t>SHIP METHOD IF NOT FEDEX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</si>
</sst>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4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6" borderId="1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/>
    <xf numFmtId="44" fontId="2" fillId="4" borderId="1" xfId="1" applyFont="1" applyFill="1" applyBorder="1" applyProtection="1"/>
    <xf numFmtId="0" fontId="0" fillId="0" borderId="1" xfId="0" applyBorder="1" applyProtection="1"/>
    <xf numFmtId="44" fontId="0" fillId="0" borderId="1" xfId="1" applyFont="1" applyBorder="1" applyProtection="1"/>
    <xf numFmtId="44" fontId="0" fillId="0" borderId="1" xfId="0" applyNumberFormat="1" applyBorder="1" applyProtection="1"/>
    <xf numFmtId="0" fontId="0" fillId="5" borderId="1" xfId="0" applyFill="1" applyBorder="1" applyProtection="1"/>
    <xf numFmtId="44" fontId="0" fillId="3" borderId="1" xfId="1" applyFont="1" applyFill="1" applyBorder="1" applyProtection="1"/>
    <xf numFmtId="0" fontId="2" fillId="0" borderId="1" xfId="0" applyFont="1" applyBorder="1" applyProtection="1"/>
    <xf numFmtId="44" fontId="2" fillId="0" borderId="1" xfId="0" applyNumberFormat="1" applyFont="1" applyBorder="1" applyProtection="1"/>
    <xf numFmtId="0" fontId="2" fillId="4" borderId="1" xfId="0" applyFont="1" applyFill="1" applyBorder="1" applyAlignment="1" applyProtection="1">
      <alignment wrapText="1" shrinkToFit="1"/>
    </xf>
    <xf numFmtId="44" fontId="2" fillId="4" borderId="1" xfId="1" applyFont="1" applyFill="1" applyBorder="1" applyAlignment="1" applyProtection="1">
      <alignment wrapText="1" shrinkToFit="1"/>
    </xf>
    <xf numFmtId="0" fontId="0" fillId="0" borderId="1" xfId="0" applyBorder="1" applyAlignment="1" applyProtection="1">
      <alignment wrapText="1" shrinkToFit="1"/>
    </xf>
    <xf numFmtId="44" fontId="0" fillId="0" borderId="1" xfId="1" applyFont="1" applyBorder="1" applyAlignment="1" applyProtection="1">
      <alignment wrapText="1" shrinkToFit="1"/>
    </xf>
    <xf numFmtId="44" fontId="0" fillId="0" borderId="1" xfId="0" applyNumberFormat="1" applyBorder="1" applyAlignment="1" applyProtection="1">
      <alignment wrapText="1" shrinkToFit="1"/>
    </xf>
    <xf numFmtId="0" fontId="0" fillId="5" borderId="1" xfId="0" applyFill="1" applyBorder="1" applyAlignment="1" applyProtection="1">
      <alignment wrapText="1" shrinkToFit="1"/>
    </xf>
    <xf numFmtId="44" fontId="0" fillId="0" borderId="1" xfId="1" applyFont="1" applyFill="1" applyBorder="1" applyAlignment="1" applyProtection="1">
      <alignment wrapText="1" shrinkToFit="1"/>
    </xf>
    <xf numFmtId="0" fontId="3" fillId="6" borderId="4" xfId="0" applyFont="1" applyFill="1" applyBorder="1" applyAlignment="1" applyProtection="1">
      <alignment horizontal="center" wrapText="1" shrinkToFit="1"/>
    </xf>
    <xf numFmtId="44" fontId="0" fillId="6" borderId="1" xfId="1" applyFont="1" applyFill="1" applyBorder="1" applyAlignment="1" applyProtection="1">
      <alignment wrapText="1" shrinkToFit="1"/>
    </xf>
    <xf numFmtId="44" fontId="0" fillId="3" borderId="1" xfId="1" applyFont="1" applyFill="1" applyBorder="1" applyAlignment="1" applyProtection="1">
      <alignment wrapText="1" shrinkToFit="1"/>
    </xf>
    <xf numFmtId="0" fontId="2" fillId="0" borderId="1" xfId="0" applyFont="1" applyBorder="1" applyAlignment="1" applyProtection="1">
      <alignment wrapText="1" shrinkToFit="1"/>
    </xf>
    <xf numFmtId="44" fontId="2" fillId="0" borderId="1" xfId="0" applyNumberFormat="1" applyFont="1" applyBorder="1" applyAlignment="1" applyProtection="1">
      <alignment wrapText="1" shrinkToFi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44" fontId="0" fillId="2" borderId="1" xfId="1" applyFont="1" applyFill="1" applyBorder="1" applyProtection="1">
      <protection locked="0"/>
    </xf>
    <xf numFmtId="0" fontId="0" fillId="0" borderId="1" xfId="1" applyNumberFormat="1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28EEB-FACF-4861-9B5D-18BF5AFA7198}">
  <dimension ref="A1:A17"/>
  <sheetViews>
    <sheetView tabSelected="1" workbookViewId="0">
      <selection sqref="A1:XFD1048576"/>
    </sheetView>
  </sheetViews>
  <sheetFormatPr defaultRowHeight="17.100000000000001" customHeight="1" x14ac:dyDescent="0.25"/>
  <cols>
    <col min="1" max="1" width="23.42578125" customWidth="1"/>
    <col min="2" max="2" width="99.140625" customWidth="1"/>
  </cols>
  <sheetData>
    <row r="1" spans="1:1" ht="17.100000000000001" customHeight="1" x14ac:dyDescent="0.25">
      <c r="A1" s="1" t="s">
        <v>575</v>
      </c>
    </row>
    <row r="2" spans="1:1" ht="17.100000000000001" customHeight="1" x14ac:dyDescent="0.25">
      <c r="A2" s="1" t="s">
        <v>576</v>
      </c>
    </row>
    <row r="3" spans="1:1" ht="17.100000000000001" customHeight="1" x14ac:dyDescent="0.25">
      <c r="A3" s="1" t="s">
        <v>577</v>
      </c>
    </row>
    <row r="4" spans="1:1" ht="17.100000000000001" customHeight="1" x14ac:dyDescent="0.25">
      <c r="A4" s="1" t="s">
        <v>578</v>
      </c>
    </row>
    <row r="5" spans="1:1" ht="17.100000000000001" customHeight="1" x14ac:dyDescent="0.25">
      <c r="A5" s="1" t="s">
        <v>579</v>
      </c>
    </row>
    <row r="6" spans="1:1" ht="17.100000000000001" customHeight="1" x14ac:dyDescent="0.25">
      <c r="A6" s="1" t="s">
        <v>580</v>
      </c>
    </row>
    <row r="7" spans="1:1" ht="17.100000000000001" customHeight="1" x14ac:dyDescent="0.25">
      <c r="A7" s="1" t="s">
        <v>581</v>
      </c>
    </row>
    <row r="8" spans="1:1" ht="17.100000000000001" customHeight="1" x14ac:dyDescent="0.25">
      <c r="A8" s="1" t="s">
        <v>582</v>
      </c>
    </row>
    <row r="9" spans="1:1" ht="17.100000000000001" customHeight="1" x14ac:dyDescent="0.25">
      <c r="A9" s="1" t="s">
        <v>583</v>
      </c>
    </row>
    <row r="10" spans="1:1" ht="17.100000000000001" customHeight="1" x14ac:dyDescent="0.25">
      <c r="A10" s="1" t="s">
        <v>584</v>
      </c>
    </row>
    <row r="11" spans="1:1" ht="17.100000000000001" customHeight="1" x14ac:dyDescent="0.25">
      <c r="A11" s="1" t="s">
        <v>585</v>
      </c>
    </row>
    <row r="12" spans="1:1" ht="17.100000000000001" customHeight="1" x14ac:dyDescent="0.25">
      <c r="A12" s="1" t="s">
        <v>586</v>
      </c>
    </row>
    <row r="13" spans="1:1" ht="17.100000000000001" customHeight="1" x14ac:dyDescent="0.25">
      <c r="A13" s="1" t="s">
        <v>671</v>
      </c>
    </row>
    <row r="14" spans="1:1" ht="17.100000000000001" customHeight="1" x14ac:dyDescent="0.25">
      <c r="A14" s="1" t="s">
        <v>672</v>
      </c>
    </row>
    <row r="15" spans="1:1" ht="17.100000000000001" customHeight="1" x14ac:dyDescent="0.25">
      <c r="A15" s="1" t="s">
        <v>673</v>
      </c>
    </row>
    <row r="16" spans="1:1" ht="17.100000000000001" customHeight="1" x14ac:dyDescent="0.25">
      <c r="A16" s="1" t="s">
        <v>674</v>
      </c>
    </row>
    <row r="17" spans="1:1" ht="17.100000000000001" customHeight="1" x14ac:dyDescent="0.25">
      <c r="A17" s="1" t="s">
        <v>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1346-828B-43D0-B076-2854226ED0E3}">
  <dimension ref="A1:AJ161"/>
  <sheetViews>
    <sheetView zoomScale="90" zoomScaleNormal="90" workbookViewId="0">
      <pane ySplit="1" topLeftCell="A27" activePane="bottomLeft" state="frozen"/>
      <selection activeCell="D1" sqref="D1"/>
      <selection pane="bottomLeft" activeCell="O39" sqref="O39:Q39"/>
    </sheetView>
  </sheetViews>
  <sheetFormatPr defaultColWidth="9.140625" defaultRowHeight="15" x14ac:dyDescent="0.25"/>
  <cols>
    <col min="1" max="2" width="9.140625" style="3"/>
    <col min="3" max="3" width="11.85546875" style="3" customWidth="1"/>
    <col min="4" max="4" width="38.5703125" style="3" customWidth="1"/>
    <col min="5" max="5" width="9.42578125" style="3" customWidth="1"/>
    <col min="6" max="6" width="6.85546875" style="3" customWidth="1"/>
    <col min="7" max="8" width="7.140625" style="3" customWidth="1"/>
    <col min="9" max="9" width="7.5703125" style="3" customWidth="1"/>
    <col min="10" max="10" width="6.140625" style="3" customWidth="1"/>
    <col min="11" max="11" width="5.85546875" style="3" customWidth="1"/>
    <col min="12" max="15" width="7.140625" style="3" customWidth="1"/>
    <col min="16" max="17" width="7.85546875" style="3" customWidth="1"/>
    <col min="18" max="32" width="7.140625" style="3" customWidth="1"/>
    <col min="33" max="33" width="9" style="23" customWidth="1"/>
    <col min="34" max="34" width="10" style="23" customWidth="1"/>
    <col min="35" max="35" width="10.42578125" style="23" customWidth="1"/>
    <col min="36" max="36" width="9.140625" style="23"/>
    <col min="37" max="16384" width="9.140625" style="3"/>
  </cols>
  <sheetData>
    <row r="1" spans="1:36" s="2" customFormat="1" ht="19.7" customHeight="1" x14ac:dyDescent="0.25">
      <c r="A1" s="2" t="s">
        <v>163</v>
      </c>
      <c r="B1" s="2" t="s">
        <v>162</v>
      </c>
      <c r="C1" s="2" t="s">
        <v>161</v>
      </c>
      <c r="D1" s="2" t="s">
        <v>160</v>
      </c>
      <c r="E1" s="2" t="s">
        <v>158</v>
      </c>
      <c r="F1" s="2" t="s">
        <v>606</v>
      </c>
      <c r="G1" s="2" t="s">
        <v>156</v>
      </c>
      <c r="H1" s="2" t="s">
        <v>155</v>
      </c>
      <c r="I1" s="2" t="s">
        <v>154</v>
      </c>
      <c r="J1" s="2" t="s">
        <v>153</v>
      </c>
      <c r="K1" s="2" t="s">
        <v>152</v>
      </c>
      <c r="L1" s="2" t="s">
        <v>151</v>
      </c>
      <c r="M1" s="2" t="s">
        <v>150</v>
      </c>
      <c r="N1" s="2" t="s">
        <v>149</v>
      </c>
      <c r="O1" s="2" t="s">
        <v>148</v>
      </c>
      <c r="P1" s="2" t="s">
        <v>147</v>
      </c>
      <c r="Q1" s="2" t="s">
        <v>146</v>
      </c>
      <c r="R1" s="2" t="s">
        <v>145</v>
      </c>
      <c r="S1" s="2" t="s">
        <v>144</v>
      </c>
      <c r="T1" s="2" t="s">
        <v>143</v>
      </c>
      <c r="U1" s="2" t="s">
        <v>142</v>
      </c>
      <c r="V1" s="2" t="s">
        <v>141</v>
      </c>
      <c r="W1" s="2" t="s">
        <v>140</v>
      </c>
      <c r="X1" s="2" t="s">
        <v>139</v>
      </c>
      <c r="Y1" s="2" t="s">
        <v>138</v>
      </c>
      <c r="Z1" s="2" t="s">
        <v>137</v>
      </c>
      <c r="AA1" s="2" t="s">
        <v>136</v>
      </c>
      <c r="AB1" s="2" t="s">
        <v>135</v>
      </c>
      <c r="AC1" s="2" t="s">
        <v>134</v>
      </c>
      <c r="AD1" s="2" t="s">
        <v>133</v>
      </c>
      <c r="AE1" s="2" t="s">
        <v>132</v>
      </c>
      <c r="AF1" s="2" t="s">
        <v>131</v>
      </c>
      <c r="AG1" s="21" t="s">
        <v>560</v>
      </c>
      <c r="AH1" s="22" t="s">
        <v>561</v>
      </c>
      <c r="AI1" s="22" t="s">
        <v>562</v>
      </c>
      <c r="AJ1" s="21" t="s">
        <v>159</v>
      </c>
    </row>
    <row r="2" spans="1:36" x14ac:dyDescent="0.25">
      <c r="A2" s="3">
        <v>11667</v>
      </c>
      <c r="B2" s="3" t="s">
        <v>69</v>
      </c>
      <c r="C2" s="3" t="s">
        <v>29</v>
      </c>
      <c r="D2" s="3" t="s">
        <v>72</v>
      </c>
      <c r="E2" s="3" t="s">
        <v>547</v>
      </c>
      <c r="G2" s="4"/>
      <c r="AG2" s="23">
        <f>SUBTOTAL(9,G2)</f>
        <v>0</v>
      </c>
      <c r="AH2" s="24">
        <v>22</v>
      </c>
      <c r="AI2" s="25">
        <f>AG2*AH2</f>
        <v>0</v>
      </c>
      <c r="AJ2" s="24">
        <v>44</v>
      </c>
    </row>
    <row r="3" spans="1:36" x14ac:dyDescent="0.25">
      <c r="A3" s="3">
        <v>14341</v>
      </c>
      <c r="B3" s="3" t="s">
        <v>69</v>
      </c>
      <c r="C3" s="3" t="s">
        <v>29</v>
      </c>
      <c r="D3" s="3" t="s">
        <v>70</v>
      </c>
      <c r="E3" s="3" t="s">
        <v>548</v>
      </c>
      <c r="J3" s="4"/>
      <c r="K3" s="4"/>
      <c r="L3" s="4"/>
      <c r="AG3" s="23">
        <f>SUBTOTAL(9,J3:L3)</f>
        <v>0</v>
      </c>
      <c r="AH3" s="24">
        <v>22</v>
      </c>
      <c r="AI3" s="25">
        <f>AG3*AH3</f>
        <v>0</v>
      </c>
      <c r="AJ3" s="24">
        <v>44</v>
      </c>
    </row>
    <row r="4" spans="1:36" x14ac:dyDescent="0.25">
      <c r="A4" s="3">
        <v>17745</v>
      </c>
      <c r="B4" s="3" t="s">
        <v>69</v>
      </c>
      <c r="C4" s="3" t="s">
        <v>29</v>
      </c>
      <c r="D4" s="3" t="s">
        <v>78</v>
      </c>
      <c r="E4" s="3" t="s">
        <v>546</v>
      </c>
      <c r="J4" s="4"/>
      <c r="K4" s="4"/>
      <c r="L4" s="4"/>
      <c r="M4" s="4"/>
      <c r="N4" s="4"/>
      <c r="O4" s="4"/>
      <c r="P4" s="4"/>
      <c r="Q4" s="4"/>
      <c r="AG4" s="23">
        <f>SUBTOTAL(9,J4:Q4)</f>
        <v>0</v>
      </c>
      <c r="AH4" s="24">
        <v>19</v>
      </c>
      <c r="AI4" s="25">
        <f>AG4*AH4</f>
        <v>0</v>
      </c>
      <c r="AJ4" s="24">
        <v>40</v>
      </c>
    </row>
    <row r="5" spans="1:36" x14ac:dyDescent="0.25">
      <c r="A5" s="3">
        <v>20333</v>
      </c>
      <c r="B5" s="3" t="s">
        <v>69</v>
      </c>
      <c r="C5" s="3" t="s">
        <v>29</v>
      </c>
      <c r="D5" s="3" t="s">
        <v>76</v>
      </c>
      <c r="E5" s="3" t="s">
        <v>540</v>
      </c>
      <c r="F5" s="4"/>
      <c r="AG5" s="23">
        <f>SUBTOTAL(9,F5)</f>
        <v>0</v>
      </c>
      <c r="AH5" s="24">
        <v>6</v>
      </c>
      <c r="AI5" s="25">
        <f>AG5*AH5</f>
        <v>0</v>
      </c>
      <c r="AJ5" s="24">
        <v>12</v>
      </c>
    </row>
    <row r="6" spans="1:36" ht="13.7" customHeight="1" x14ac:dyDescent="0.25">
      <c r="A6" s="3">
        <v>21587</v>
      </c>
      <c r="B6" s="3" t="s">
        <v>69</v>
      </c>
      <c r="C6" s="3" t="s">
        <v>29</v>
      </c>
      <c r="D6" s="3" t="s">
        <v>75</v>
      </c>
      <c r="E6" s="3" t="s">
        <v>539</v>
      </c>
      <c r="F6" s="4"/>
      <c r="AG6" s="23">
        <f>SUBTOTAL(9,F6)</f>
        <v>0</v>
      </c>
      <c r="AH6" s="24">
        <v>24</v>
      </c>
      <c r="AI6" s="25">
        <f>AG6*AH6</f>
        <v>0</v>
      </c>
      <c r="AJ6" s="24">
        <v>48</v>
      </c>
    </row>
    <row r="7" spans="1:3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6"/>
      <c r="AH7" s="24"/>
      <c r="AI7" s="25"/>
      <c r="AJ7" s="24"/>
    </row>
    <row r="8" spans="1:36" x14ac:dyDescent="0.25">
      <c r="A8" s="3">
        <v>11668</v>
      </c>
      <c r="B8" s="3" t="s">
        <v>638</v>
      </c>
      <c r="C8" s="3" t="s">
        <v>29</v>
      </c>
      <c r="D8" s="3" t="s">
        <v>71</v>
      </c>
      <c r="E8" s="3" t="s">
        <v>547</v>
      </c>
      <c r="G8" s="4"/>
      <c r="AG8" s="23">
        <f>SUBTOTAL(9,G8)</f>
        <v>0</v>
      </c>
      <c r="AH8" s="24">
        <v>22</v>
      </c>
      <c r="AI8" s="25">
        <f>AG8*AH8</f>
        <v>0</v>
      </c>
      <c r="AJ8" s="24">
        <v>44</v>
      </c>
    </row>
    <row r="9" spans="1:36" x14ac:dyDescent="0.25">
      <c r="A9" s="3">
        <v>14340</v>
      </c>
      <c r="B9" s="3" t="s">
        <v>638</v>
      </c>
      <c r="C9" s="3" t="s">
        <v>29</v>
      </c>
      <c r="D9" s="3" t="s">
        <v>68</v>
      </c>
      <c r="E9" s="3" t="s">
        <v>548</v>
      </c>
      <c r="J9" s="4"/>
      <c r="K9" s="4"/>
      <c r="L9" s="4"/>
      <c r="AG9" s="23">
        <f>SUBTOTAL(9,J9:L9)</f>
        <v>0</v>
      </c>
      <c r="AH9" s="24">
        <v>22</v>
      </c>
      <c r="AI9" s="25">
        <f>AG9*AH9</f>
        <v>0</v>
      </c>
      <c r="AJ9" s="24">
        <v>44</v>
      </c>
    </row>
    <row r="10" spans="1:36" x14ac:dyDescent="0.25">
      <c r="A10" s="3">
        <v>17744</v>
      </c>
      <c r="B10" s="3" t="s">
        <v>638</v>
      </c>
      <c r="C10" s="3" t="s">
        <v>29</v>
      </c>
      <c r="D10" s="3" t="s">
        <v>77</v>
      </c>
      <c r="E10" s="3" t="s">
        <v>546</v>
      </c>
      <c r="J10" s="4"/>
      <c r="K10" s="4"/>
      <c r="L10" s="4"/>
      <c r="M10" s="4"/>
      <c r="N10" s="4"/>
      <c r="O10" s="4"/>
      <c r="P10" s="4"/>
      <c r="Q10" s="4"/>
      <c r="AG10" s="23">
        <f>SUBTOTAL(9,J10:Q10)</f>
        <v>0</v>
      </c>
      <c r="AH10" s="24">
        <v>19</v>
      </c>
      <c r="AI10" s="25">
        <f>AG10*AH10</f>
        <v>0</v>
      </c>
      <c r="AJ10" s="24">
        <v>40</v>
      </c>
    </row>
    <row r="11" spans="1:36" x14ac:dyDescent="0.25">
      <c r="A11" s="3">
        <v>20334</v>
      </c>
      <c r="B11" s="3" t="s">
        <v>638</v>
      </c>
      <c r="C11" s="3" t="s">
        <v>29</v>
      </c>
      <c r="D11" s="3" t="s">
        <v>74</v>
      </c>
      <c r="E11" s="3" t="s">
        <v>540</v>
      </c>
      <c r="F11" s="4"/>
      <c r="AG11" s="23">
        <f>SUBTOTAL(9,F11)</f>
        <v>0</v>
      </c>
      <c r="AH11" s="24">
        <v>6</v>
      </c>
      <c r="AI11" s="25">
        <f>AG11*AH11</f>
        <v>0</v>
      </c>
      <c r="AJ11" s="24">
        <v>12</v>
      </c>
    </row>
    <row r="12" spans="1:36" x14ac:dyDescent="0.25">
      <c r="A12" s="3">
        <v>21576</v>
      </c>
      <c r="B12" s="3" t="s">
        <v>638</v>
      </c>
      <c r="C12" s="3" t="s">
        <v>29</v>
      </c>
      <c r="D12" s="3" t="s">
        <v>73</v>
      </c>
      <c r="E12" s="3" t="s">
        <v>539</v>
      </c>
      <c r="F12" s="4"/>
      <c r="AG12" s="23">
        <f>SUBTOTAL(9,F12)</f>
        <v>0</v>
      </c>
      <c r="AH12" s="24">
        <v>24</v>
      </c>
      <c r="AI12" s="25">
        <f>AG12*AH12</f>
        <v>0</v>
      </c>
      <c r="AJ12" s="24">
        <v>48</v>
      </c>
    </row>
    <row r="13" spans="1:36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26"/>
      <c r="AH13" s="24"/>
      <c r="AI13" s="25"/>
      <c r="AJ13" s="24"/>
    </row>
    <row r="14" spans="1:36" x14ac:dyDescent="0.25">
      <c r="A14" s="3">
        <v>11669</v>
      </c>
      <c r="B14" s="3" t="s">
        <v>30</v>
      </c>
      <c r="C14" s="3" t="s">
        <v>29</v>
      </c>
      <c r="D14" s="3" t="s">
        <v>28</v>
      </c>
      <c r="E14" s="3" t="s">
        <v>547</v>
      </c>
      <c r="G14" s="4"/>
      <c r="AG14" s="23">
        <f>SUBTOTAL(9,G14)</f>
        <v>0</v>
      </c>
      <c r="AH14" s="24">
        <v>22</v>
      </c>
      <c r="AI14" s="25">
        <f t="shared" ref="AI14:AI19" si="0">AG14*AH14</f>
        <v>0</v>
      </c>
      <c r="AJ14" s="24">
        <v>44</v>
      </c>
    </row>
    <row r="15" spans="1:36" x14ac:dyDescent="0.25">
      <c r="A15" s="3">
        <v>17747</v>
      </c>
      <c r="B15" s="3" t="s">
        <v>30</v>
      </c>
      <c r="C15" s="3" t="s">
        <v>29</v>
      </c>
      <c r="D15" s="3" t="s">
        <v>34</v>
      </c>
      <c r="E15" s="3" t="s">
        <v>546</v>
      </c>
      <c r="J15" s="4"/>
      <c r="K15" s="4"/>
      <c r="L15" s="4"/>
      <c r="M15" s="4"/>
      <c r="N15" s="4"/>
      <c r="O15" s="4"/>
      <c r="P15" s="4"/>
      <c r="Q15" s="4"/>
      <c r="AG15" s="23">
        <f>SUBTOTAL(9,J15:Q15)</f>
        <v>0</v>
      </c>
      <c r="AH15" s="24">
        <v>19</v>
      </c>
      <c r="AI15" s="25">
        <f t="shared" si="0"/>
        <v>0</v>
      </c>
      <c r="AJ15" s="24">
        <v>40</v>
      </c>
    </row>
    <row r="16" spans="1:36" x14ac:dyDescent="0.25">
      <c r="A16" s="3">
        <v>18457</v>
      </c>
      <c r="B16" s="3" t="s">
        <v>30</v>
      </c>
      <c r="C16" s="3" t="s">
        <v>29</v>
      </c>
      <c r="D16" s="3" t="s">
        <v>35</v>
      </c>
      <c r="E16" s="3" t="s">
        <v>545</v>
      </c>
      <c r="K16" s="4"/>
      <c r="L16" s="4"/>
      <c r="M16" s="4"/>
      <c r="N16" s="4"/>
      <c r="O16" s="4"/>
      <c r="P16" s="4"/>
      <c r="Q16" s="4"/>
      <c r="AG16" s="23">
        <f>SUBTOTAL(9,K16:Q16)</f>
        <v>0</v>
      </c>
      <c r="AH16" s="24">
        <v>19</v>
      </c>
      <c r="AI16" s="25">
        <f t="shared" si="0"/>
        <v>0</v>
      </c>
      <c r="AJ16" s="24">
        <v>40</v>
      </c>
    </row>
    <row r="17" spans="1:36" x14ac:dyDescent="0.25">
      <c r="A17" s="3">
        <v>3223</v>
      </c>
      <c r="B17" s="3" t="s">
        <v>30</v>
      </c>
      <c r="C17" s="3" t="s">
        <v>29</v>
      </c>
      <c r="D17" s="3" t="s">
        <v>33</v>
      </c>
      <c r="E17" s="3" t="s">
        <v>556</v>
      </c>
      <c r="O17" s="4"/>
      <c r="P17" s="4"/>
      <c r="Q17" s="4"/>
      <c r="AG17" s="23">
        <f>SUBTOTAL(9,O17:Q17)</f>
        <v>0</v>
      </c>
      <c r="AH17" s="24">
        <v>22</v>
      </c>
      <c r="AI17" s="25">
        <f t="shared" si="0"/>
        <v>0</v>
      </c>
      <c r="AJ17" s="24">
        <v>44</v>
      </c>
    </row>
    <row r="18" spans="1:36" x14ac:dyDescent="0.25">
      <c r="A18" s="3">
        <v>20335</v>
      </c>
      <c r="B18" s="3" t="s">
        <v>30</v>
      </c>
      <c r="C18" s="3" t="s">
        <v>29</v>
      </c>
      <c r="D18" s="3" t="s">
        <v>32</v>
      </c>
      <c r="E18" s="3" t="s">
        <v>540</v>
      </c>
      <c r="F18" s="4"/>
      <c r="AG18" s="23">
        <f>SUBTOTAL(9,F18)</f>
        <v>0</v>
      </c>
      <c r="AH18" s="24">
        <v>6</v>
      </c>
      <c r="AI18" s="25">
        <f t="shared" si="0"/>
        <v>0</v>
      </c>
      <c r="AJ18" s="24">
        <v>12</v>
      </c>
    </row>
    <row r="19" spans="1:36" x14ac:dyDescent="0.25">
      <c r="A19" s="3">
        <v>21577</v>
      </c>
      <c r="B19" s="3" t="s">
        <v>30</v>
      </c>
      <c r="C19" s="3" t="s">
        <v>29</v>
      </c>
      <c r="D19" s="3" t="s">
        <v>31</v>
      </c>
      <c r="E19" s="3" t="s">
        <v>539</v>
      </c>
      <c r="F19" s="4"/>
      <c r="AG19" s="23">
        <f>SUBTOTAL(9,F19)</f>
        <v>0</v>
      </c>
      <c r="AH19" s="24">
        <v>24</v>
      </c>
      <c r="AI19" s="25">
        <f t="shared" si="0"/>
        <v>0</v>
      </c>
      <c r="AJ19" s="24">
        <v>48</v>
      </c>
    </row>
    <row r="20" spans="1:3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6"/>
      <c r="AH20" s="24"/>
      <c r="AI20" s="25"/>
      <c r="AJ20" s="24"/>
    </row>
    <row r="21" spans="1:36" x14ac:dyDescent="0.25">
      <c r="A21" s="3">
        <v>11665</v>
      </c>
      <c r="B21" s="3" t="s">
        <v>36</v>
      </c>
      <c r="C21" s="3" t="s">
        <v>29</v>
      </c>
      <c r="D21" s="3" t="s">
        <v>651</v>
      </c>
      <c r="E21" s="3" t="s">
        <v>547</v>
      </c>
      <c r="G21" s="4"/>
      <c r="AG21" s="23">
        <f>SUBTOTAL(9,G21)</f>
        <v>0</v>
      </c>
      <c r="AH21" s="24">
        <v>22</v>
      </c>
      <c r="AI21" s="25">
        <f t="shared" ref="AI21:AI27" si="1">AG21*AH21</f>
        <v>0</v>
      </c>
      <c r="AJ21" s="24">
        <v>44</v>
      </c>
    </row>
    <row r="22" spans="1:36" x14ac:dyDescent="0.25">
      <c r="A22" s="3">
        <v>17743</v>
      </c>
      <c r="B22" s="3" t="s">
        <v>36</v>
      </c>
      <c r="C22" s="3" t="s">
        <v>29</v>
      </c>
      <c r="D22" s="3" t="s">
        <v>652</v>
      </c>
      <c r="E22" s="7" t="s">
        <v>546</v>
      </c>
      <c r="J22" s="4"/>
      <c r="K22" s="4"/>
      <c r="L22" s="4"/>
      <c r="M22" s="4"/>
      <c r="N22" s="4"/>
      <c r="O22" s="4"/>
      <c r="P22" s="4"/>
      <c r="Q22" s="4"/>
      <c r="AG22" s="23">
        <f>SUBTOTAL(9,J22:Q22)</f>
        <v>0</v>
      </c>
      <c r="AH22" s="24">
        <v>19</v>
      </c>
      <c r="AI22" s="25">
        <f t="shared" si="1"/>
        <v>0</v>
      </c>
      <c r="AJ22" s="24">
        <v>40</v>
      </c>
    </row>
    <row r="23" spans="1:36" x14ac:dyDescent="0.25">
      <c r="A23" s="3">
        <v>18455</v>
      </c>
      <c r="B23" s="3" t="s">
        <v>36</v>
      </c>
      <c r="C23" s="3" t="s">
        <v>29</v>
      </c>
      <c r="D23" s="3" t="s">
        <v>653</v>
      </c>
      <c r="E23" s="3" t="s">
        <v>545</v>
      </c>
      <c r="K23" s="4"/>
      <c r="L23" s="4"/>
      <c r="M23" s="4"/>
      <c r="N23" s="4"/>
      <c r="O23" s="4"/>
      <c r="P23" s="4"/>
      <c r="Q23" s="4"/>
      <c r="AG23" s="23">
        <f>SUBTOTAL(9,K23:Q23)</f>
        <v>0</v>
      </c>
      <c r="AH23" s="24">
        <v>19</v>
      </c>
      <c r="AI23" s="25">
        <f t="shared" si="1"/>
        <v>0</v>
      </c>
      <c r="AJ23" s="24">
        <v>40</v>
      </c>
    </row>
    <row r="24" spans="1:36" x14ac:dyDescent="0.25">
      <c r="A24" s="3">
        <v>3221</v>
      </c>
      <c r="B24" s="3" t="s">
        <v>36</v>
      </c>
      <c r="C24" s="3" t="s">
        <v>29</v>
      </c>
      <c r="D24" s="3" t="s">
        <v>654</v>
      </c>
      <c r="E24" s="3" t="s">
        <v>556</v>
      </c>
      <c r="O24" s="4"/>
      <c r="P24" s="4"/>
      <c r="Q24" s="4"/>
      <c r="AG24" s="23">
        <f>SUBTOTAL(9,O24:Q24)</f>
        <v>0</v>
      </c>
      <c r="AH24" s="24">
        <v>22</v>
      </c>
      <c r="AI24" s="25">
        <f t="shared" si="1"/>
        <v>0</v>
      </c>
      <c r="AJ24" s="24">
        <v>44</v>
      </c>
    </row>
    <row r="25" spans="1:36" x14ac:dyDescent="0.25">
      <c r="A25" s="3">
        <v>4272</v>
      </c>
      <c r="B25" s="3" t="s">
        <v>36</v>
      </c>
      <c r="C25" s="3" t="s">
        <v>29</v>
      </c>
      <c r="D25" s="3" t="s">
        <v>655</v>
      </c>
      <c r="E25" s="3" t="s">
        <v>554</v>
      </c>
      <c r="R25" s="4"/>
      <c r="S25" s="4"/>
      <c r="T25" s="4"/>
      <c r="U25" s="4"/>
      <c r="V25" s="4"/>
      <c r="W25" s="4"/>
      <c r="X25" s="4"/>
      <c r="AG25" s="23">
        <f>SUBTOTAL(9,R25:X25)</f>
        <v>0</v>
      </c>
      <c r="AH25" s="24">
        <v>21</v>
      </c>
      <c r="AI25" s="25">
        <f t="shared" si="1"/>
        <v>0</v>
      </c>
      <c r="AJ25" s="24">
        <v>44</v>
      </c>
    </row>
    <row r="26" spans="1:36" x14ac:dyDescent="0.25">
      <c r="A26" s="3">
        <v>20331</v>
      </c>
      <c r="B26" s="3" t="s">
        <v>36</v>
      </c>
      <c r="C26" s="3" t="s">
        <v>29</v>
      </c>
      <c r="D26" s="3" t="s">
        <v>656</v>
      </c>
      <c r="E26" s="3" t="s">
        <v>542</v>
      </c>
      <c r="F26" s="4"/>
      <c r="AG26" s="23">
        <f>SUBTOTAL(9,F26)</f>
        <v>0</v>
      </c>
      <c r="AH26" s="24">
        <v>12</v>
      </c>
      <c r="AI26" s="25">
        <f t="shared" si="1"/>
        <v>0</v>
      </c>
      <c r="AJ26" s="24">
        <v>24</v>
      </c>
    </row>
    <row r="27" spans="1:36" x14ac:dyDescent="0.25">
      <c r="A27" s="3">
        <v>21585</v>
      </c>
      <c r="B27" s="3" t="s">
        <v>36</v>
      </c>
      <c r="C27" s="3" t="s">
        <v>29</v>
      </c>
      <c r="D27" s="3" t="s">
        <v>657</v>
      </c>
      <c r="E27" s="3" t="s">
        <v>539</v>
      </c>
      <c r="F27" s="4"/>
      <c r="AG27" s="23">
        <f>SUBTOTAL(9,F27)</f>
        <v>0</v>
      </c>
      <c r="AH27" s="24">
        <v>24</v>
      </c>
      <c r="AI27" s="25">
        <f t="shared" si="1"/>
        <v>0</v>
      </c>
      <c r="AJ27" s="24">
        <v>48</v>
      </c>
    </row>
    <row r="28" spans="1:3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6"/>
      <c r="AH28" s="24"/>
      <c r="AI28" s="25"/>
      <c r="AJ28" s="24"/>
    </row>
    <row r="29" spans="1:36" x14ac:dyDescent="0.25">
      <c r="A29" s="3">
        <v>11666</v>
      </c>
      <c r="B29" s="3" t="s">
        <v>115</v>
      </c>
      <c r="C29" s="3" t="s">
        <v>29</v>
      </c>
      <c r="D29" s="3" t="s">
        <v>639</v>
      </c>
      <c r="E29" s="3" t="s">
        <v>547</v>
      </c>
      <c r="G29" s="4"/>
      <c r="AG29" s="23">
        <f>SUBTOTAL(9,G29)</f>
        <v>0</v>
      </c>
      <c r="AH29" s="24">
        <v>22.5</v>
      </c>
      <c r="AI29" s="25">
        <f t="shared" ref="AI29:AI36" si="2">AG29*AH29</f>
        <v>0</v>
      </c>
      <c r="AJ29" s="24">
        <v>44</v>
      </c>
    </row>
    <row r="30" spans="1:36" x14ac:dyDescent="0.25">
      <c r="A30" s="3">
        <v>17742</v>
      </c>
      <c r="B30" s="3" t="s">
        <v>115</v>
      </c>
      <c r="C30" s="3" t="s">
        <v>29</v>
      </c>
      <c r="D30" s="3" t="s">
        <v>640</v>
      </c>
      <c r="E30" s="3" t="s">
        <v>546</v>
      </c>
      <c r="J30" s="4"/>
      <c r="K30" s="4"/>
      <c r="L30" s="4"/>
      <c r="M30" s="4"/>
      <c r="N30" s="4"/>
      <c r="AG30" s="23">
        <f>SUBTOTAL(9,J30:N30)</f>
        <v>0</v>
      </c>
      <c r="AH30" s="24">
        <v>19.5</v>
      </c>
      <c r="AI30" s="25">
        <f t="shared" si="2"/>
        <v>0</v>
      </c>
      <c r="AJ30" s="24">
        <v>40</v>
      </c>
    </row>
    <row r="31" spans="1:36" x14ac:dyDescent="0.25">
      <c r="A31" s="3">
        <v>17798</v>
      </c>
      <c r="B31" s="3" t="s">
        <v>115</v>
      </c>
      <c r="C31" s="3" t="s">
        <v>29</v>
      </c>
      <c r="D31" s="3" t="s">
        <v>658</v>
      </c>
      <c r="E31" s="3" t="s">
        <v>546</v>
      </c>
      <c r="O31" s="4"/>
      <c r="P31" s="4"/>
      <c r="Q31" s="4"/>
      <c r="AG31" s="23">
        <f>SUBTOTAL(9,O31:Q31)</f>
        <v>0</v>
      </c>
      <c r="AH31" s="27">
        <v>19</v>
      </c>
      <c r="AI31" s="25">
        <f t="shared" si="2"/>
        <v>0</v>
      </c>
      <c r="AJ31" s="27">
        <v>40</v>
      </c>
    </row>
    <row r="32" spans="1:36" x14ac:dyDescent="0.25">
      <c r="A32" s="3">
        <v>2430</v>
      </c>
      <c r="B32" s="3" t="s">
        <v>115</v>
      </c>
      <c r="C32" s="3" t="s">
        <v>29</v>
      </c>
      <c r="D32" s="3" t="s">
        <v>641</v>
      </c>
      <c r="E32" s="3" t="s">
        <v>570</v>
      </c>
      <c r="L32" s="4"/>
      <c r="M32" s="4"/>
      <c r="N32" s="4"/>
      <c r="O32" s="4"/>
      <c r="P32" s="4"/>
      <c r="Q32" s="4"/>
      <c r="AG32" s="23">
        <f>SUBTOTAL(9,L32:Q32)</f>
        <v>0</v>
      </c>
      <c r="AH32" s="24">
        <v>22.5</v>
      </c>
      <c r="AI32" s="25">
        <f t="shared" si="2"/>
        <v>0</v>
      </c>
      <c r="AJ32" s="24">
        <v>44</v>
      </c>
    </row>
    <row r="33" spans="1:36" x14ac:dyDescent="0.25">
      <c r="A33" s="3">
        <v>2432</v>
      </c>
      <c r="B33" s="3" t="s">
        <v>115</v>
      </c>
      <c r="C33" s="3" t="s">
        <v>29</v>
      </c>
      <c r="D33" s="3" t="s">
        <v>642</v>
      </c>
      <c r="E33" s="3" t="s">
        <v>571</v>
      </c>
      <c r="R33" s="4"/>
      <c r="S33" s="4"/>
      <c r="T33" s="4"/>
      <c r="U33" s="4"/>
      <c r="V33" s="4"/>
      <c r="W33" s="4"/>
      <c r="X33" s="4"/>
      <c r="AG33" s="23">
        <f>SUBTOTAL(9,R33:X33)</f>
        <v>0</v>
      </c>
      <c r="AH33" s="24">
        <v>22.5</v>
      </c>
      <c r="AI33" s="25">
        <f t="shared" si="2"/>
        <v>0</v>
      </c>
      <c r="AJ33" s="24">
        <v>44</v>
      </c>
    </row>
    <row r="34" spans="1:36" x14ac:dyDescent="0.25">
      <c r="A34" s="3">
        <v>3166</v>
      </c>
      <c r="B34" s="3" t="s">
        <v>115</v>
      </c>
      <c r="C34" s="3" t="s">
        <v>29</v>
      </c>
      <c r="D34" s="3" t="s">
        <v>643</v>
      </c>
      <c r="E34" s="3" t="s">
        <v>557</v>
      </c>
      <c r="L34" s="4"/>
      <c r="M34" s="4"/>
      <c r="N34" s="4"/>
      <c r="O34" s="4"/>
      <c r="P34" s="4"/>
      <c r="Q34" s="4"/>
      <c r="AG34" s="23">
        <f>SUBTOTAL(9,L34:Q34)</f>
        <v>0</v>
      </c>
      <c r="AH34" s="24">
        <v>16.5</v>
      </c>
      <c r="AI34" s="25">
        <f t="shared" si="2"/>
        <v>0</v>
      </c>
      <c r="AJ34" s="24">
        <v>38</v>
      </c>
    </row>
    <row r="35" spans="1:36" x14ac:dyDescent="0.25">
      <c r="A35" s="3">
        <v>20332</v>
      </c>
      <c r="B35" s="3" t="s">
        <v>115</v>
      </c>
      <c r="C35" s="3" t="s">
        <v>29</v>
      </c>
      <c r="D35" s="3" t="s">
        <v>644</v>
      </c>
      <c r="E35" s="3" t="s">
        <v>540</v>
      </c>
      <c r="F35" s="4"/>
      <c r="AG35" s="23">
        <f>SUBTOTAL(9,F35)</f>
        <v>0</v>
      </c>
      <c r="AH35" s="24">
        <v>6</v>
      </c>
      <c r="AI35" s="25">
        <f t="shared" si="2"/>
        <v>0</v>
      </c>
      <c r="AJ35" s="24">
        <v>12</v>
      </c>
    </row>
    <row r="36" spans="1:36" x14ac:dyDescent="0.25">
      <c r="A36" s="3">
        <v>21586</v>
      </c>
      <c r="B36" s="3" t="s">
        <v>115</v>
      </c>
      <c r="C36" s="3" t="s">
        <v>29</v>
      </c>
      <c r="D36" s="3" t="s">
        <v>645</v>
      </c>
      <c r="E36" s="3" t="s">
        <v>539</v>
      </c>
      <c r="F36" s="4"/>
      <c r="AG36" s="23">
        <f>SUBTOTAL(9,F36)</f>
        <v>0</v>
      </c>
      <c r="AH36" s="24">
        <v>24</v>
      </c>
      <c r="AI36" s="25">
        <f t="shared" si="2"/>
        <v>0</v>
      </c>
      <c r="AJ36" s="24">
        <v>48</v>
      </c>
    </row>
    <row r="37" spans="1:3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26"/>
      <c r="AH37" s="24"/>
      <c r="AI37" s="25"/>
      <c r="AJ37" s="24"/>
    </row>
    <row r="38" spans="1:36" x14ac:dyDescent="0.25">
      <c r="A38" s="3">
        <v>11681</v>
      </c>
      <c r="B38" s="3" t="s">
        <v>44</v>
      </c>
      <c r="C38" s="3" t="s">
        <v>4</v>
      </c>
      <c r="D38" s="3" t="s">
        <v>646</v>
      </c>
      <c r="E38" s="3" t="s">
        <v>547</v>
      </c>
      <c r="G38" s="4"/>
      <c r="AG38" s="23">
        <f>SUBTOTAL(9,G38)</f>
        <v>0</v>
      </c>
      <c r="AH38" s="24">
        <v>22</v>
      </c>
      <c r="AI38" s="25">
        <f t="shared" ref="AI38:AI44" si="3">AG38*AH38</f>
        <v>0</v>
      </c>
      <c r="AJ38" s="24">
        <v>44</v>
      </c>
    </row>
    <row r="39" spans="1:36" x14ac:dyDescent="0.25">
      <c r="A39" s="3">
        <v>17759</v>
      </c>
      <c r="B39" s="3" t="s">
        <v>44</v>
      </c>
      <c r="C39" s="3" t="s">
        <v>4</v>
      </c>
      <c r="D39" s="3" t="s">
        <v>647</v>
      </c>
      <c r="E39" s="3" t="s">
        <v>546</v>
      </c>
      <c r="J39" s="4"/>
      <c r="K39" s="4"/>
      <c r="L39" s="4"/>
      <c r="M39" s="4"/>
      <c r="N39" s="4"/>
      <c r="O39" s="4"/>
      <c r="P39" s="4"/>
      <c r="Q39" s="4"/>
      <c r="AG39" s="23">
        <f>SUBTOTAL(9,J39:Q39)</f>
        <v>0</v>
      </c>
      <c r="AH39" s="24">
        <v>19</v>
      </c>
      <c r="AI39" s="25">
        <f t="shared" si="3"/>
        <v>0</v>
      </c>
      <c r="AJ39" s="24">
        <v>40</v>
      </c>
    </row>
    <row r="40" spans="1:36" x14ac:dyDescent="0.25">
      <c r="A40" s="3">
        <v>3321</v>
      </c>
      <c r="B40" s="3" t="s">
        <v>44</v>
      </c>
      <c r="C40" s="3" t="s">
        <v>4</v>
      </c>
      <c r="D40" s="3" t="s">
        <v>659</v>
      </c>
      <c r="E40" s="7" t="s">
        <v>555</v>
      </c>
      <c r="L40" s="4"/>
      <c r="M40" s="4"/>
      <c r="N40" s="4"/>
      <c r="AG40" s="23">
        <f>SUBTOTAL(9,L40:N40)</f>
        <v>0</v>
      </c>
      <c r="AH40" s="24">
        <v>19</v>
      </c>
      <c r="AI40" s="25">
        <f t="shared" si="3"/>
        <v>0</v>
      </c>
      <c r="AJ40" s="24">
        <v>38</v>
      </c>
    </row>
    <row r="41" spans="1:36" x14ac:dyDescent="0.25">
      <c r="A41" s="3">
        <v>3324</v>
      </c>
      <c r="B41" s="3" t="s">
        <v>44</v>
      </c>
      <c r="C41" s="3" t="s">
        <v>4</v>
      </c>
      <c r="D41" s="3" t="s">
        <v>660</v>
      </c>
      <c r="E41" s="7" t="s">
        <v>555</v>
      </c>
      <c r="L41" s="4"/>
      <c r="M41" s="4"/>
      <c r="N41" s="4"/>
      <c r="AG41" s="23">
        <f>SUBTOTAL(9,L41:N41)</f>
        <v>0</v>
      </c>
      <c r="AH41" s="24">
        <v>19</v>
      </c>
      <c r="AI41" s="25">
        <f t="shared" si="3"/>
        <v>0</v>
      </c>
      <c r="AJ41" s="24">
        <v>38</v>
      </c>
    </row>
    <row r="42" spans="1:36" x14ac:dyDescent="0.25">
      <c r="A42" s="3">
        <v>19080</v>
      </c>
      <c r="B42" s="3" t="s">
        <v>44</v>
      </c>
      <c r="C42" s="3" t="s">
        <v>4</v>
      </c>
      <c r="D42" s="3" t="s">
        <v>648</v>
      </c>
      <c r="E42" s="3" t="s">
        <v>543</v>
      </c>
      <c r="G42" s="4"/>
      <c r="H42" s="4"/>
      <c r="AG42" s="23">
        <f>SUBTOTAL(9,G42:H42)</f>
        <v>0</v>
      </c>
      <c r="AH42" s="24">
        <v>6</v>
      </c>
      <c r="AI42" s="25">
        <f t="shared" si="3"/>
        <v>0</v>
      </c>
      <c r="AJ42" s="24">
        <v>12</v>
      </c>
    </row>
    <row r="43" spans="1:36" x14ac:dyDescent="0.25">
      <c r="A43" s="3">
        <v>20353</v>
      </c>
      <c r="B43" s="3" t="s">
        <v>44</v>
      </c>
      <c r="C43" s="3" t="s">
        <v>4</v>
      </c>
      <c r="D43" s="3" t="s">
        <v>649</v>
      </c>
      <c r="E43" s="3" t="s">
        <v>542</v>
      </c>
      <c r="F43" s="4"/>
      <c r="AG43" s="23">
        <f>SUBTOTAL(9,F43)</f>
        <v>0</v>
      </c>
      <c r="AH43" s="24">
        <v>12</v>
      </c>
      <c r="AI43" s="25">
        <f t="shared" si="3"/>
        <v>0</v>
      </c>
      <c r="AJ43" s="24">
        <v>24</v>
      </c>
    </row>
    <row r="44" spans="1:36" x14ac:dyDescent="0.25">
      <c r="A44" s="3">
        <v>21584</v>
      </c>
      <c r="B44" s="3" t="s">
        <v>44</v>
      </c>
      <c r="C44" s="3" t="s">
        <v>4</v>
      </c>
      <c r="D44" s="3" t="s">
        <v>650</v>
      </c>
      <c r="E44" s="3" t="s">
        <v>539</v>
      </c>
      <c r="F44" s="4"/>
      <c r="AG44" s="23">
        <f>SUBTOTAL(9,F44)</f>
        <v>0</v>
      </c>
      <c r="AH44" s="24">
        <v>24</v>
      </c>
      <c r="AI44" s="25">
        <f t="shared" si="3"/>
        <v>0</v>
      </c>
      <c r="AJ44" s="24">
        <v>48</v>
      </c>
    </row>
    <row r="45" spans="1:3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26"/>
      <c r="AH45" s="24"/>
      <c r="AI45" s="25"/>
      <c r="AJ45" s="24"/>
    </row>
    <row r="46" spans="1:36" x14ac:dyDescent="0.25">
      <c r="A46" s="3">
        <v>11683</v>
      </c>
      <c r="B46" s="3" t="s">
        <v>63</v>
      </c>
      <c r="C46" s="3" t="s">
        <v>4</v>
      </c>
      <c r="D46" s="3" t="s">
        <v>62</v>
      </c>
      <c r="E46" s="3" t="s">
        <v>547</v>
      </c>
      <c r="G46" s="4"/>
      <c r="AG46" s="23">
        <f>SUBTOTAL(9,G46)</f>
        <v>0</v>
      </c>
      <c r="AH46" s="24">
        <v>22</v>
      </c>
      <c r="AI46" s="25">
        <f t="shared" ref="AI46:AI51" si="4">AG46*AH46</f>
        <v>0</v>
      </c>
      <c r="AJ46" s="24">
        <v>44</v>
      </c>
    </row>
    <row r="47" spans="1:36" x14ac:dyDescent="0.25">
      <c r="A47" s="3">
        <v>17758</v>
      </c>
      <c r="B47" s="3" t="s">
        <v>63</v>
      </c>
      <c r="C47" s="3" t="s">
        <v>4</v>
      </c>
      <c r="D47" s="3" t="s">
        <v>66</v>
      </c>
      <c r="E47" s="3" t="s">
        <v>546</v>
      </c>
      <c r="J47" s="4"/>
      <c r="K47" s="4"/>
      <c r="L47" s="4"/>
      <c r="M47" s="4"/>
      <c r="N47" s="4"/>
      <c r="O47" s="4"/>
      <c r="P47" s="4"/>
      <c r="Q47" s="4"/>
      <c r="AG47" s="23">
        <f>SUBTOTAL(9,J47:Q47)</f>
        <v>0</v>
      </c>
      <c r="AH47" s="24">
        <v>19</v>
      </c>
      <c r="AI47" s="25">
        <f t="shared" si="4"/>
        <v>0</v>
      </c>
      <c r="AJ47" s="24">
        <v>40</v>
      </c>
    </row>
    <row r="48" spans="1:36" x14ac:dyDescent="0.25">
      <c r="A48" s="3">
        <v>18467</v>
      </c>
      <c r="B48" s="3" t="s">
        <v>63</v>
      </c>
      <c r="C48" s="3" t="s">
        <v>4</v>
      </c>
      <c r="D48" s="3" t="s">
        <v>67</v>
      </c>
      <c r="E48" s="3" t="s">
        <v>545</v>
      </c>
      <c r="K48" s="4"/>
      <c r="L48" s="4"/>
      <c r="M48" s="4"/>
      <c r="N48" s="4"/>
      <c r="O48" s="4"/>
      <c r="P48" s="4"/>
      <c r="Q48" s="4"/>
      <c r="AG48" s="23">
        <f>SUBTOTAL(9,K48:Q48)</f>
        <v>0</v>
      </c>
      <c r="AH48" s="24">
        <v>19</v>
      </c>
      <c r="AI48" s="25">
        <f t="shared" si="4"/>
        <v>0</v>
      </c>
      <c r="AJ48" s="24">
        <v>40</v>
      </c>
    </row>
    <row r="49" spans="1:36" x14ac:dyDescent="0.25">
      <c r="A49" s="3">
        <v>1699</v>
      </c>
      <c r="B49" s="3" t="s">
        <v>63</v>
      </c>
      <c r="C49" s="3" t="s">
        <v>4</v>
      </c>
      <c r="D49" s="3" t="s">
        <v>661</v>
      </c>
      <c r="E49" s="3" t="s">
        <v>559</v>
      </c>
      <c r="L49" s="4"/>
      <c r="M49" s="4"/>
      <c r="N49" s="4"/>
      <c r="O49" s="4"/>
      <c r="AG49" s="23">
        <f>SUBTOTAL(9,L49:O49)</f>
        <v>0</v>
      </c>
      <c r="AH49" s="24">
        <v>18</v>
      </c>
      <c r="AI49" s="25">
        <f t="shared" si="4"/>
        <v>0</v>
      </c>
      <c r="AJ49" s="24">
        <v>38</v>
      </c>
    </row>
    <row r="50" spans="1:36" x14ac:dyDescent="0.25">
      <c r="A50" s="3">
        <v>3229</v>
      </c>
      <c r="B50" s="3" t="s">
        <v>63</v>
      </c>
      <c r="C50" s="3" t="s">
        <v>4</v>
      </c>
      <c r="D50" s="3" t="s">
        <v>65</v>
      </c>
      <c r="E50" s="3" t="s">
        <v>556</v>
      </c>
      <c r="O50" s="4"/>
      <c r="P50" s="4"/>
      <c r="Q50" s="4"/>
      <c r="AG50" s="23">
        <f>SUBTOTAL(9,O50:Q50)</f>
        <v>0</v>
      </c>
      <c r="AH50" s="24">
        <v>22</v>
      </c>
      <c r="AI50" s="25">
        <f t="shared" si="4"/>
        <v>0</v>
      </c>
      <c r="AJ50" s="24">
        <v>44</v>
      </c>
    </row>
    <row r="51" spans="1:36" x14ac:dyDescent="0.25">
      <c r="A51" s="3">
        <v>4281</v>
      </c>
      <c r="B51" s="3" t="s">
        <v>63</v>
      </c>
      <c r="C51" s="3" t="s">
        <v>4</v>
      </c>
      <c r="D51" s="3" t="s">
        <v>64</v>
      </c>
      <c r="E51" s="7" t="s">
        <v>554</v>
      </c>
      <c r="R51" s="4"/>
      <c r="S51" s="4"/>
      <c r="T51" s="4"/>
      <c r="U51" s="4"/>
      <c r="V51" s="4"/>
      <c r="W51" s="4"/>
      <c r="X51" s="4"/>
      <c r="AG51" s="23">
        <f>SUBTOTAL(9,R51:X51)</f>
        <v>0</v>
      </c>
      <c r="AH51" s="24">
        <v>21</v>
      </c>
      <c r="AI51" s="25">
        <f t="shared" si="4"/>
        <v>0</v>
      </c>
      <c r="AJ51" s="24">
        <v>44</v>
      </c>
    </row>
    <row r="52" spans="1:3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26"/>
      <c r="AH52" s="24"/>
      <c r="AI52" s="25"/>
      <c r="AJ52" s="24"/>
    </row>
    <row r="53" spans="1:36" x14ac:dyDescent="0.25">
      <c r="A53" s="3">
        <v>11679</v>
      </c>
      <c r="B53" s="3" t="s">
        <v>38</v>
      </c>
      <c r="C53" s="3" t="s">
        <v>4</v>
      </c>
      <c r="D53" s="3" t="s">
        <v>37</v>
      </c>
      <c r="E53" s="3" t="s">
        <v>547</v>
      </c>
      <c r="G53" s="4"/>
      <c r="AG53" s="23">
        <f>SUBTOTAL(9,G53)</f>
        <v>0</v>
      </c>
      <c r="AH53" s="24">
        <v>22</v>
      </c>
      <c r="AI53" s="25">
        <f t="shared" ref="AI53:AI58" si="5">AG53*AH53</f>
        <v>0</v>
      </c>
      <c r="AJ53" s="24">
        <v>44</v>
      </c>
    </row>
    <row r="54" spans="1:36" x14ac:dyDescent="0.25">
      <c r="A54" s="3">
        <v>17757</v>
      </c>
      <c r="B54" s="3" t="s">
        <v>38</v>
      </c>
      <c r="C54" s="3" t="s">
        <v>4</v>
      </c>
      <c r="D54" s="3" t="s">
        <v>42</v>
      </c>
      <c r="E54" s="3" t="s">
        <v>546</v>
      </c>
      <c r="J54" s="4"/>
      <c r="K54" s="4"/>
      <c r="L54" s="4"/>
      <c r="M54" s="4"/>
      <c r="N54" s="4"/>
      <c r="O54" s="4"/>
      <c r="P54" s="4"/>
      <c r="Q54" s="4"/>
      <c r="AG54" s="23">
        <f>SUBTOTAL(9,J54:Q54)</f>
        <v>0</v>
      </c>
      <c r="AH54" s="24">
        <v>19</v>
      </c>
      <c r="AI54" s="25">
        <f t="shared" si="5"/>
        <v>0</v>
      </c>
      <c r="AJ54" s="24">
        <v>40</v>
      </c>
    </row>
    <row r="55" spans="1:36" x14ac:dyDescent="0.25">
      <c r="A55" s="3">
        <v>18465</v>
      </c>
      <c r="B55" s="3" t="s">
        <v>38</v>
      </c>
      <c r="C55" s="3" t="s">
        <v>4</v>
      </c>
      <c r="D55" s="3" t="s">
        <v>43</v>
      </c>
      <c r="E55" s="3" t="s">
        <v>545</v>
      </c>
      <c r="K55" s="4"/>
      <c r="L55" s="4"/>
      <c r="M55" s="4"/>
      <c r="N55" s="4"/>
      <c r="O55" s="4"/>
      <c r="P55" s="4"/>
      <c r="Q55" s="4"/>
      <c r="AG55" s="23">
        <f>SUBTOTAL(9,K55:Q55)</f>
        <v>0</v>
      </c>
      <c r="AH55" s="24">
        <v>19</v>
      </c>
      <c r="AI55" s="25">
        <f t="shared" si="5"/>
        <v>0</v>
      </c>
      <c r="AJ55" s="24">
        <v>40</v>
      </c>
    </row>
    <row r="56" spans="1:36" x14ac:dyDescent="0.25">
      <c r="A56" s="3">
        <v>3227</v>
      </c>
      <c r="B56" s="3" t="s">
        <v>38</v>
      </c>
      <c r="C56" s="3" t="s">
        <v>4</v>
      </c>
      <c r="D56" s="3" t="s">
        <v>41</v>
      </c>
      <c r="E56" s="3" t="s">
        <v>556</v>
      </c>
      <c r="O56" s="4"/>
      <c r="P56" s="4"/>
      <c r="Q56" s="4"/>
      <c r="AG56" s="23">
        <f>SUBTOTAL(9,O56:Q56)</f>
        <v>0</v>
      </c>
      <c r="AH56" s="24">
        <v>22</v>
      </c>
      <c r="AI56" s="25">
        <f t="shared" si="5"/>
        <v>0</v>
      </c>
      <c r="AJ56" s="24">
        <v>44</v>
      </c>
    </row>
    <row r="57" spans="1:36" x14ac:dyDescent="0.25">
      <c r="A57" s="3">
        <v>20345</v>
      </c>
      <c r="B57" s="3" t="s">
        <v>38</v>
      </c>
      <c r="C57" s="3" t="s">
        <v>4</v>
      </c>
      <c r="D57" s="3" t="s">
        <v>40</v>
      </c>
      <c r="E57" s="3" t="s">
        <v>542</v>
      </c>
      <c r="F57" s="4"/>
      <c r="AG57" s="23">
        <f>SUBTOTAL(9,F57)</f>
        <v>0</v>
      </c>
      <c r="AH57" s="24">
        <v>12</v>
      </c>
      <c r="AI57" s="25">
        <f t="shared" si="5"/>
        <v>0</v>
      </c>
      <c r="AJ57" s="24">
        <v>24</v>
      </c>
    </row>
    <row r="58" spans="1:36" x14ac:dyDescent="0.25">
      <c r="A58" s="3">
        <v>21589</v>
      </c>
      <c r="B58" s="3" t="s">
        <v>38</v>
      </c>
      <c r="C58" s="3" t="s">
        <v>4</v>
      </c>
      <c r="D58" s="3" t="s">
        <v>39</v>
      </c>
      <c r="E58" s="3" t="s">
        <v>539</v>
      </c>
      <c r="F58" s="4"/>
      <c r="AG58" s="23">
        <f>SUBTOTAL(9,F58)</f>
        <v>0</v>
      </c>
      <c r="AH58" s="24">
        <v>24</v>
      </c>
      <c r="AI58" s="25">
        <f t="shared" si="5"/>
        <v>0</v>
      </c>
      <c r="AJ58" s="24">
        <v>48</v>
      </c>
    </row>
    <row r="59" spans="1:3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6"/>
      <c r="AH59" s="24"/>
      <c r="AI59" s="25"/>
      <c r="AJ59" s="24"/>
    </row>
    <row r="60" spans="1:36" x14ac:dyDescent="0.25">
      <c r="A60" s="3">
        <v>11685</v>
      </c>
      <c r="B60" s="3" t="s">
        <v>87</v>
      </c>
      <c r="C60" s="3" t="s">
        <v>4</v>
      </c>
      <c r="D60" s="3" t="s">
        <v>86</v>
      </c>
      <c r="E60" s="3" t="s">
        <v>547</v>
      </c>
      <c r="G60" s="4"/>
      <c r="AG60" s="23">
        <f>SUBTOTAL(9,G60)</f>
        <v>0</v>
      </c>
      <c r="AH60" s="24">
        <v>22</v>
      </c>
      <c r="AI60" s="25">
        <f t="shared" ref="AI60:AI65" si="6">AG60*AH60</f>
        <v>0</v>
      </c>
      <c r="AJ60" s="24">
        <v>44</v>
      </c>
    </row>
    <row r="61" spans="1:36" x14ac:dyDescent="0.25">
      <c r="A61" s="3">
        <v>17761</v>
      </c>
      <c r="B61" s="3" t="s">
        <v>87</v>
      </c>
      <c r="C61" s="3" t="s">
        <v>4</v>
      </c>
      <c r="D61" s="3" t="s">
        <v>91</v>
      </c>
      <c r="E61" s="3" t="s">
        <v>546</v>
      </c>
      <c r="J61" s="4"/>
      <c r="K61" s="4"/>
      <c r="L61" s="4"/>
      <c r="M61" s="4"/>
      <c r="N61" s="4"/>
      <c r="O61" s="4"/>
      <c r="P61" s="4"/>
      <c r="Q61" s="4"/>
      <c r="AG61" s="23">
        <f>SUBTOTAL(9,J61:Q61)</f>
        <v>0</v>
      </c>
      <c r="AH61" s="24">
        <v>19</v>
      </c>
      <c r="AI61" s="25">
        <f t="shared" si="6"/>
        <v>0</v>
      </c>
      <c r="AJ61" s="24">
        <v>40</v>
      </c>
    </row>
    <row r="62" spans="1:36" x14ac:dyDescent="0.25">
      <c r="A62" s="3">
        <v>18469</v>
      </c>
      <c r="B62" s="3" t="s">
        <v>87</v>
      </c>
      <c r="C62" s="3" t="s">
        <v>4</v>
      </c>
      <c r="D62" s="3" t="s">
        <v>92</v>
      </c>
      <c r="E62" s="3" t="s">
        <v>545</v>
      </c>
      <c r="K62" s="4"/>
      <c r="L62" s="4"/>
      <c r="M62" s="4"/>
      <c r="N62" s="4"/>
      <c r="O62" s="4"/>
      <c r="P62" s="4"/>
      <c r="Q62" s="4"/>
      <c r="AG62" s="23">
        <f>SUBTOTAL(9,K62:Q62)</f>
        <v>0</v>
      </c>
      <c r="AH62" s="24">
        <v>19</v>
      </c>
      <c r="AI62" s="25">
        <f t="shared" si="6"/>
        <v>0</v>
      </c>
      <c r="AJ62" s="24">
        <v>40</v>
      </c>
    </row>
    <row r="63" spans="1:36" x14ac:dyDescent="0.25">
      <c r="A63" s="3">
        <v>4283</v>
      </c>
      <c r="B63" s="3" t="s">
        <v>87</v>
      </c>
      <c r="C63" s="3" t="s">
        <v>4</v>
      </c>
      <c r="D63" s="3" t="s">
        <v>90</v>
      </c>
      <c r="E63" s="3" t="s">
        <v>554</v>
      </c>
      <c r="R63" s="4"/>
      <c r="S63" s="4"/>
      <c r="T63" s="4"/>
      <c r="U63" s="4"/>
      <c r="V63" s="4"/>
      <c r="W63" s="4"/>
      <c r="X63" s="4"/>
      <c r="AG63" s="23">
        <f>SUBTOTAL(9,R63:X63)</f>
        <v>0</v>
      </c>
      <c r="AH63" s="24">
        <v>21</v>
      </c>
      <c r="AI63" s="25">
        <f t="shared" si="6"/>
        <v>0</v>
      </c>
      <c r="AJ63" s="24">
        <v>44</v>
      </c>
    </row>
    <row r="64" spans="1:36" x14ac:dyDescent="0.25">
      <c r="A64" s="3">
        <v>20347</v>
      </c>
      <c r="B64" s="3" t="s">
        <v>87</v>
      </c>
      <c r="C64" s="3" t="s">
        <v>4</v>
      </c>
      <c r="D64" s="3" t="s">
        <v>89</v>
      </c>
      <c r="E64" s="3" t="s">
        <v>542</v>
      </c>
      <c r="F64" s="4"/>
      <c r="AG64" s="23">
        <f>SUBTOTAL(9,F64)</f>
        <v>0</v>
      </c>
      <c r="AH64" s="24">
        <v>12</v>
      </c>
      <c r="AI64" s="25">
        <f t="shared" si="6"/>
        <v>0</v>
      </c>
      <c r="AJ64" s="24">
        <v>24</v>
      </c>
    </row>
    <row r="65" spans="1:36" x14ac:dyDescent="0.25">
      <c r="A65" s="3">
        <v>21591</v>
      </c>
      <c r="B65" s="3" t="s">
        <v>87</v>
      </c>
      <c r="C65" s="3" t="s">
        <v>4</v>
      </c>
      <c r="D65" s="3" t="s">
        <v>88</v>
      </c>
      <c r="E65" s="3" t="s">
        <v>539</v>
      </c>
      <c r="F65" s="4"/>
      <c r="AG65" s="23">
        <f>SUBTOTAL(9,F65)</f>
        <v>0</v>
      </c>
      <c r="AH65" s="24">
        <v>24</v>
      </c>
      <c r="AI65" s="25">
        <f t="shared" si="6"/>
        <v>0</v>
      </c>
      <c r="AJ65" s="24">
        <v>48</v>
      </c>
    </row>
    <row r="66" spans="1:3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26"/>
      <c r="AH66" s="24"/>
      <c r="AI66" s="25"/>
      <c r="AJ66" s="24"/>
    </row>
    <row r="67" spans="1:36" x14ac:dyDescent="0.25">
      <c r="A67" s="3">
        <v>11684</v>
      </c>
      <c r="B67" s="3" t="s">
        <v>80</v>
      </c>
      <c r="C67" s="3" t="s">
        <v>4</v>
      </c>
      <c r="D67" s="3" t="s">
        <v>79</v>
      </c>
      <c r="E67" s="3" t="s">
        <v>547</v>
      </c>
      <c r="G67" s="4"/>
      <c r="AG67" s="23">
        <f>SUBTOTAL(9,G67)</f>
        <v>0</v>
      </c>
      <c r="AH67" s="24">
        <v>22</v>
      </c>
      <c r="AI67" s="25">
        <f t="shared" ref="AI67:AI72" si="7">AG67*AH67</f>
        <v>0</v>
      </c>
      <c r="AJ67" s="24">
        <v>44</v>
      </c>
    </row>
    <row r="68" spans="1:36" x14ac:dyDescent="0.25">
      <c r="A68" s="3">
        <v>17754</v>
      </c>
      <c r="B68" s="3" t="s">
        <v>80</v>
      </c>
      <c r="C68" s="3" t="s">
        <v>4</v>
      </c>
      <c r="D68" s="3" t="s">
        <v>84</v>
      </c>
      <c r="E68" s="3" t="s">
        <v>546</v>
      </c>
      <c r="J68" s="4"/>
      <c r="K68" s="4"/>
      <c r="L68" s="4"/>
      <c r="M68" s="4"/>
      <c r="N68" s="4"/>
      <c r="O68" s="4"/>
      <c r="P68" s="4"/>
      <c r="Q68" s="4"/>
      <c r="AG68" s="23">
        <f>SUBTOTAL(9,J68:Q68)</f>
        <v>0</v>
      </c>
      <c r="AH68" s="24">
        <v>19</v>
      </c>
      <c r="AI68" s="25">
        <f t="shared" si="7"/>
        <v>0</v>
      </c>
      <c r="AJ68" s="24">
        <v>40</v>
      </c>
    </row>
    <row r="69" spans="1:36" x14ac:dyDescent="0.25">
      <c r="A69" s="3">
        <v>18464</v>
      </c>
      <c r="B69" s="3" t="s">
        <v>80</v>
      </c>
      <c r="C69" s="3" t="s">
        <v>4</v>
      </c>
      <c r="D69" s="3" t="s">
        <v>85</v>
      </c>
      <c r="E69" s="3" t="s">
        <v>545</v>
      </c>
      <c r="K69" s="4"/>
      <c r="L69" s="4"/>
      <c r="M69" s="4"/>
      <c r="N69" s="4"/>
      <c r="O69" s="4"/>
      <c r="P69" s="4"/>
      <c r="Q69" s="4"/>
      <c r="AG69" s="23">
        <f>SUBTOTAL(9,K69:Q69)</f>
        <v>0</v>
      </c>
      <c r="AH69" s="24">
        <v>19</v>
      </c>
      <c r="AI69" s="25">
        <f t="shared" si="7"/>
        <v>0</v>
      </c>
      <c r="AJ69" s="24">
        <v>40</v>
      </c>
    </row>
    <row r="70" spans="1:36" x14ac:dyDescent="0.25">
      <c r="A70" s="3">
        <v>4280</v>
      </c>
      <c r="B70" s="3" t="s">
        <v>80</v>
      </c>
      <c r="C70" s="3" t="s">
        <v>4</v>
      </c>
      <c r="D70" s="3" t="s">
        <v>83</v>
      </c>
      <c r="E70" s="3" t="s">
        <v>554</v>
      </c>
      <c r="R70" s="4"/>
      <c r="S70" s="4"/>
      <c r="T70" s="4"/>
      <c r="U70" s="4"/>
      <c r="V70" s="4"/>
      <c r="W70" s="4"/>
      <c r="X70" s="4"/>
      <c r="AG70" s="23">
        <f>SUBTOTAL(9,R70:X70)</f>
        <v>0</v>
      </c>
      <c r="AH70" s="24">
        <v>21</v>
      </c>
      <c r="AI70" s="25">
        <f t="shared" si="7"/>
        <v>0</v>
      </c>
      <c r="AJ70" s="24">
        <v>44</v>
      </c>
    </row>
    <row r="71" spans="1:36" x14ac:dyDescent="0.25">
      <c r="A71" s="3">
        <v>20342</v>
      </c>
      <c r="B71" s="3" t="s">
        <v>80</v>
      </c>
      <c r="C71" s="3" t="s">
        <v>4</v>
      </c>
      <c r="D71" s="3" t="s">
        <v>81</v>
      </c>
      <c r="E71" s="3" t="s">
        <v>542</v>
      </c>
      <c r="F71" s="4"/>
      <c r="AG71" s="23">
        <f>SUBTOTAL(9,F71)</f>
        <v>0</v>
      </c>
      <c r="AH71" s="24">
        <v>12</v>
      </c>
      <c r="AI71" s="25">
        <f t="shared" si="7"/>
        <v>0</v>
      </c>
      <c r="AJ71" s="24">
        <v>24</v>
      </c>
    </row>
    <row r="72" spans="1:36" x14ac:dyDescent="0.25">
      <c r="A72" s="3">
        <v>21588</v>
      </c>
      <c r="B72" s="3" t="s">
        <v>80</v>
      </c>
      <c r="C72" s="3" t="s">
        <v>4</v>
      </c>
      <c r="D72" s="3" t="s">
        <v>82</v>
      </c>
      <c r="E72" s="3" t="s">
        <v>539</v>
      </c>
      <c r="F72" s="4"/>
      <c r="AG72" s="23">
        <f>SUBTOTAL(9,F72)</f>
        <v>0</v>
      </c>
      <c r="AH72" s="24">
        <v>24</v>
      </c>
      <c r="AI72" s="25">
        <f t="shared" si="7"/>
        <v>0</v>
      </c>
      <c r="AJ72" s="24">
        <v>48</v>
      </c>
    </row>
    <row r="73" spans="1:3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26"/>
      <c r="AH73" s="24"/>
      <c r="AI73" s="25"/>
      <c r="AJ73" s="24"/>
    </row>
    <row r="74" spans="1:36" x14ac:dyDescent="0.25">
      <c r="A74" s="3">
        <v>17763</v>
      </c>
      <c r="B74" s="3" t="s">
        <v>12</v>
      </c>
      <c r="C74" s="3" t="s">
        <v>4</v>
      </c>
      <c r="D74" s="3" t="s">
        <v>13</v>
      </c>
      <c r="E74" s="3" t="s">
        <v>546</v>
      </c>
      <c r="J74" s="4"/>
      <c r="K74" s="4"/>
      <c r="L74" s="4"/>
      <c r="M74" s="4"/>
      <c r="N74" s="4"/>
      <c r="O74" s="4"/>
      <c r="P74" s="4"/>
      <c r="Q74" s="4"/>
      <c r="AG74" s="23">
        <f>SUBTOTAL(9,J74:Q74)</f>
        <v>0</v>
      </c>
      <c r="AH74" s="24">
        <v>19</v>
      </c>
      <c r="AI74" s="25">
        <f>AG74*AH74</f>
        <v>0</v>
      </c>
      <c r="AJ74" s="24">
        <v>40</v>
      </c>
    </row>
    <row r="75" spans="1:36" x14ac:dyDescent="0.25">
      <c r="A75" s="3">
        <v>17756</v>
      </c>
      <c r="B75" s="3" t="s">
        <v>12</v>
      </c>
      <c r="C75" s="3" t="s">
        <v>4</v>
      </c>
      <c r="D75" s="3" t="s">
        <v>11</v>
      </c>
      <c r="E75" s="3" t="s">
        <v>546</v>
      </c>
      <c r="J75" s="4"/>
      <c r="K75" s="4"/>
      <c r="L75" s="4"/>
      <c r="M75" s="4"/>
      <c r="N75" s="4"/>
      <c r="O75" s="4"/>
      <c r="P75" s="4"/>
      <c r="Q75" s="4"/>
      <c r="AG75" s="23">
        <f>SUBTOTAL(9,J75:Q75)</f>
        <v>0</v>
      </c>
      <c r="AH75" s="24">
        <v>19</v>
      </c>
      <c r="AI75" s="25">
        <f>AG75*AH75</f>
        <v>0</v>
      </c>
      <c r="AJ75" s="24">
        <v>40</v>
      </c>
    </row>
    <row r="76" spans="1:3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26"/>
      <c r="AH76" s="24"/>
      <c r="AI76" s="25"/>
      <c r="AJ76" s="24"/>
    </row>
    <row r="77" spans="1:36" x14ac:dyDescent="0.25">
      <c r="A77" s="3">
        <v>11682</v>
      </c>
      <c r="B77" s="3" t="s">
        <v>46</v>
      </c>
      <c r="C77" s="3" t="s">
        <v>4</v>
      </c>
      <c r="D77" s="3" t="s">
        <v>47</v>
      </c>
      <c r="E77" s="3" t="s">
        <v>547</v>
      </c>
      <c r="G77" s="4"/>
      <c r="AG77" s="23">
        <f>SUBTOTAL(9,G77)</f>
        <v>0</v>
      </c>
      <c r="AH77" s="24">
        <v>22</v>
      </c>
      <c r="AI77" s="25">
        <f t="shared" ref="AI77:AI84" si="8">AG77*AH77</f>
        <v>0</v>
      </c>
      <c r="AJ77" s="24">
        <v>44</v>
      </c>
    </row>
    <row r="78" spans="1:36" x14ac:dyDescent="0.25">
      <c r="A78" s="3">
        <v>17760</v>
      </c>
      <c r="B78" s="3" t="s">
        <v>46</v>
      </c>
      <c r="C78" s="3" t="s">
        <v>4</v>
      </c>
      <c r="D78" s="3" t="s">
        <v>54</v>
      </c>
      <c r="E78" s="3" t="s">
        <v>546</v>
      </c>
      <c r="J78" s="4"/>
      <c r="K78" s="4"/>
      <c r="L78" s="4"/>
      <c r="M78" s="4"/>
      <c r="N78" s="4"/>
      <c r="O78" s="4"/>
      <c r="P78" s="4"/>
      <c r="Q78" s="4"/>
      <c r="AG78" s="23">
        <f>SUBTOTAL(9,J78:Q78)</f>
        <v>0</v>
      </c>
      <c r="AH78" s="24">
        <v>19</v>
      </c>
      <c r="AI78" s="25">
        <f t="shared" si="8"/>
        <v>0</v>
      </c>
      <c r="AJ78" s="24">
        <v>40</v>
      </c>
    </row>
    <row r="79" spans="1:36" x14ac:dyDescent="0.25">
      <c r="A79" s="3">
        <v>18466</v>
      </c>
      <c r="B79" s="3" t="s">
        <v>46</v>
      </c>
      <c r="C79" s="3" t="s">
        <v>4</v>
      </c>
      <c r="D79" s="3" t="s">
        <v>53</v>
      </c>
      <c r="E79" s="3" t="s">
        <v>545</v>
      </c>
      <c r="K79" s="4"/>
      <c r="L79" s="4"/>
      <c r="M79" s="4"/>
      <c r="N79" s="4"/>
      <c r="O79" s="4"/>
      <c r="P79" s="4"/>
      <c r="Q79" s="4"/>
      <c r="AG79" s="23">
        <f>SUBTOTAL(9,K79:Q79)</f>
        <v>0</v>
      </c>
      <c r="AH79" s="24">
        <v>19.5</v>
      </c>
      <c r="AI79" s="25">
        <f t="shared" si="8"/>
        <v>0</v>
      </c>
      <c r="AJ79" s="24">
        <v>40</v>
      </c>
    </row>
    <row r="80" spans="1:36" x14ac:dyDescent="0.25">
      <c r="A80" s="3">
        <v>3228</v>
      </c>
      <c r="B80" s="3" t="s">
        <v>46</v>
      </c>
      <c r="C80" s="3" t="s">
        <v>4</v>
      </c>
      <c r="D80" s="3" t="s">
        <v>51</v>
      </c>
      <c r="E80" s="3" t="s">
        <v>556</v>
      </c>
      <c r="O80" s="4"/>
      <c r="P80" s="4"/>
      <c r="Q80" s="4"/>
      <c r="AG80" s="23">
        <f>SUBTOTAL(9,O80:Q80)</f>
        <v>0</v>
      </c>
      <c r="AH80" s="24">
        <v>22.5</v>
      </c>
      <c r="AI80" s="25">
        <f t="shared" si="8"/>
        <v>0</v>
      </c>
      <c r="AJ80" s="24">
        <v>44</v>
      </c>
    </row>
    <row r="81" spans="1:36" x14ac:dyDescent="0.25">
      <c r="A81" s="3">
        <v>2444</v>
      </c>
      <c r="B81" s="3" t="s">
        <v>46</v>
      </c>
      <c r="C81" s="3" t="s">
        <v>4</v>
      </c>
      <c r="D81" s="3" t="s">
        <v>52</v>
      </c>
      <c r="E81" s="3" t="s">
        <v>570</v>
      </c>
      <c r="L81" s="4"/>
      <c r="M81" s="4"/>
      <c r="N81" s="4"/>
      <c r="O81" s="4"/>
      <c r="P81" s="4"/>
      <c r="Q81" s="4"/>
      <c r="AG81" s="23">
        <f>SUBTOTAL(9,L81:Q81)</f>
        <v>0</v>
      </c>
      <c r="AH81" s="24">
        <v>20</v>
      </c>
      <c r="AI81" s="25">
        <f t="shared" si="8"/>
        <v>0</v>
      </c>
      <c r="AJ81" s="24">
        <v>44</v>
      </c>
    </row>
    <row r="82" spans="1:36" x14ac:dyDescent="0.25">
      <c r="A82" s="3">
        <v>2454</v>
      </c>
      <c r="B82" s="3" t="s">
        <v>46</v>
      </c>
      <c r="C82" s="3" t="s">
        <v>4</v>
      </c>
      <c r="D82" s="3" t="s">
        <v>49</v>
      </c>
      <c r="E82" s="3" t="s">
        <v>571</v>
      </c>
      <c r="R82" s="4"/>
      <c r="S82" s="4"/>
      <c r="T82" s="4"/>
      <c r="U82" s="4"/>
      <c r="V82" s="4"/>
      <c r="W82" s="4"/>
      <c r="X82" s="4"/>
      <c r="AG82" s="23">
        <f>SUBTOTAL(9,R82:X82)</f>
        <v>0</v>
      </c>
      <c r="AH82" s="24">
        <v>22</v>
      </c>
      <c r="AI82" s="25">
        <f t="shared" si="8"/>
        <v>0</v>
      </c>
      <c r="AJ82" s="24">
        <v>48</v>
      </c>
    </row>
    <row r="83" spans="1:36" x14ac:dyDescent="0.25">
      <c r="A83" s="3">
        <v>4282</v>
      </c>
      <c r="B83" s="3" t="s">
        <v>46</v>
      </c>
      <c r="C83" s="3" t="s">
        <v>4</v>
      </c>
      <c r="D83" s="3" t="s">
        <v>50</v>
      </c>
      <c r="E83" s="3" t="s">
        <v>662</v>
      </c>
      <c r="R83" s="4"/>
      <c r="S83" s="4"/>
      <c r="T83" s="4"/>
      <c r="U83" s="4"/>
      <c r="V83" s="4"/>
      <c r="W83" s="4"/>
      <c r="X83" s="4"/>
      <c r="AG83" s="23">
        <f>SUBTOTAL(9,R83:X83)</f>
        <v>0</v>
      </c>
      <c r="AH83" s="24">
        <v>21</v>
      </c>
      <c r="AI83" s="25">
        <f t="shared" si="8"/>
        <v>0</v>
      </c>
      <c r="AJ83" s="24">
        <v>44</v>
      </c>
    </row>
    <row r="84" spans="1:36" x14ac:dyDescent="0.25">
      <c r="A84" s="3">
        <v>19088</v>
      </c>
      <c r="B84" s="3" t="s">
        <v>46</v>
      </c>
      <c r="C84" s="3" t="s">
        <v>4</v>
      </c>
      <c r="D84" s="3" t="s">
        <v>45</v>
      </c>
      <c r="E84" s="3" t="s">
        <v>543</v>
      </c>
      <c r="G84" s="4"/>
      <c r="H84" s="4"/>
      <c r="AG84" s="23">
        <f>SUBTOTAL(9,G84:H84)</f>
        <v>0</v>
      </c>
      <c r="AH84" s="24">
        <v>6</v>
      </c>
      <c r="AI84" s="25">
        <f t="shared" si="8"/>
        <v>0</v>
      </c>
      <c r="AJ84" s="24">
        <v>12</v>
      </c>
    </row>
    <row r="85" spans="1:36" x14ac:dyDescent="0.25">
      <c r="A85" s="3">
        <v>9264</v>
      </c>
      <c r="B85" s="3" t="s">
        <v>46</v>
      </c>
      <c r="C85" s="3" t="s">
        <v>4</v>
      </c>
      <c r="D85" s="3" t="s">
        <v>48</v>
      </c>
      <c r="E85" s="3" t="s">
        <v>552</v>
      </c>
      <c r="Y85" s="4"/>
      <c r="Z85" s="4"/>
      <c r="AA85" s="4"/>
      <c r="AB85" s="4"/>
      <c r="AC85" s="4"/>
      <c r="AD85" s="4"/>
      <c r="AG85" s="23">
        <f t="shared" ref="AG85" si="9">SUBTOTAL(9,Y85:AD85)</f>
        <v>0</v>
      </c>
      <c r="AH85" s="24">
        <v>36</v>
      </c>
      <c r="AI85" s="25">
        <f t="shared" ref="AI85" si="10">AG85*AH85</f>
        <v>0</v>
      </c>
      <c r="AJ85" s="24">
        <v>78</v>
      </c>
    </row>
    <row r="86" spans="1:36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26"/>
      <c r="AH86" s="24"/>
      <c r="AI86" s="25"/>
      <c r="AJ86" s="24"/>
    </row>
    <row r="87" spans="1:36" x14ac:dyDescent="0.25">
      <c r="A87" s="3">
        <v>11680</v>
      </c>
      <c r="B87" s="3" t="s">
        <v>122</v>
      </c>
      <c r="C87" s="3" t="s">
        <v>4</v>
      </c>
      <c r="D87" s="3" t="s">
        <v>123</v>
      </c>
      <c r="E87" s="3" t="s">
        <v>547</v>
      </c>
      <c r="G87" s="4"/>
      <c r="AG87" s="23">
        <f>SUBTOTAL(9,G87)</f>
        <v>0</v>
      </c>
      <c r="AH87" s="24">
        <v>22.5</v>
      </c>
      <c r="AI87" s="25">
        <f t="shared" ref="AI87:AI96" si="11">AG87*AH87</f>
        <v>0</v>
      </c>
      <c r="AJ87" s="24">
        <v>44</v>
      </c>
    </row>
    <row r="88" spans="1:36" x14ac:dyDescent="0.25">
      <c r="A88" s="3">
        <v>17752</v>
      </c>
      <c r="B88" s="3" t="s">
        <v>122</v>
      </c>
      <c r="C88" s="3" t="s">
        <v>4</v>
      </c>
      <c r="D88" s="3" t="s">
        <v>129</v>
      </c>
      <c r="E88" s="3" t="s">
        <v>546</v>
      </c>
      <c r="J88" s="4"/>
      <c r="K88" s="4"/>
      <c r="L88" s="4"/>
      <c r="M88" s="4"/>
      <c r="N88" s="4"/>
      <c r="AG88" s="23">
        <f>SUBTOTAL(9,J88:N88)</f>
        <v>0</v>
      </c>
      <c r="AH88" s="24">
        <v>19.5</v>
      </c>
      <c r="AI88" s="25">
        <f t="shared" si="11"/>
        <v>0</v>
      </c>
      <c r="AJ88" s="24">
        <v>40</v>
      </c>
    </row>
    <row r="89" spans="1:36" x14ac:dyDescent="0.25">
      <c r="A89" s="3">
        <v>17800</v>
      </c>
      <c r="B89" s="3" t="s">
        <v>122</v>
      </c>
      <c r="C89" s="3" t="s">
        <v>4</v>
      </c>
      <c r="D89" s="3" t="s">
        <v>663</v>
      </c>
      <c r="E89" s="3" t="s">
        <v>546</v>
      </c>
      <c r="O89" s="4"/>
      <c r="P89" s="4"/>
      <c r="Q89" s="4"/>
      <c r="AG89" s="23">
        <f>SUBTOTAL(9,O89:Q89)</f>
        <v>0</v>
      </c>
      <c r="AH89" s="24">
        <v>19</v>
      </c>
      <c r="AI89" s="25">
        <f t="shared" si="11"/>
        <v>0</v>
      </c>
      <c r="AJ89" s="24">
        <v>40</v>
      </c>
    </row>
    <row r="90" spans="1:36" x14ac:dyDescent="0.25">
      <c r="A90" s="3">
        <v>18462</v>
      </c>
      <c r="B90" s="3" t="s">
        <v>122</v>
      </c>
      <c r="C90" s="3" t="s">
        <v>4</v>
      </c>
      <c r="D90" s="3" t="s">
        <v>130</v>
      </c>
      <c r="E90" s="3" t="s">
        <v>545</v>
      </c>
      <c r="K90" s="4"/>
      <c r="L90" s="4"/>
      <c r="M90" s="4"/>
      <c r="N90" s="4"/>
      <c r="O90" s="4"/>
      <c r="P90" s="4"/>
      <c r="Q90" s="4"/>
      <c r="AG90" s="23">
        <f>SUBTOTAL(9,K90:Q90)</f>
        <v>0</v>
      </c>
      <c r="AH90" s="24">
        <v>19.5</v>
      </c>
      <c r="AI90" s="25">
        <f t="shared" si="11"/>
        <v>0</v>
      </c>
      <c r="AJ90" s="24">
        <v>40</v>
      </c>
    </row>
    <row r="91" spans="1:36" x14ac:dyDescent="0.25">
      <c r="A91" s="3">
        <v>2442</v>
      </c>
      <c r="B91" s="3" t="s">
        <v>122</v>
      </c>
      <c r="C91" s="3" t="s">
        <v>4</v>
      </c>
      <c r="D91" s="3" t="s">
        <v>128</v>
      </c>
      <c r="E91" s="3" t="s">
        <v>570</v>
      </c>
      <c r="L91" s="4"/>
      <c r="M91" s="4"/>
      <c r="N91" s="4"/>
      <c r="O91" s="4"/>
      <c r="P91" s="4"/>
      <c r="Q91" s="4"/>
      <c r="AG91" s="23">
        <f>SUBTOTAL(9,L91:Q91)</f>
        <v>0</v>
      </c>
      <c r="AH91" s="24">
        <v>22.5</v>
      </c>
      <c r="AI91" s="25">
        <f t="shared" si="11"/>
        <v>0</v>
      </c>
      <c r="AJ91" s="24">
        <v>44</v>
      </c>
    </row>
    <row r="92" spans="1:36" x14ac:dyDescent="0.25">
      <c r="A92" s="3">
        <v>2452</v>
      </c>
      <c r="B92" s="3" t="s">
        <v>122</v>
      </c>
      <c r="C92" s="3" t="s">
        <v>4</v>
      </c>
      <c r="D92" s="3" t="s">
        <v>126</v>
      </c>
      <c r="E92" s="3" t="s">
        <v>572</v>
      </c>
      <c r="R92" s="4"/>
      <c r="S92" s="4"/>
      <c r="T92" s="4"/>
      <c r="U92" s="4"/>
      <c r="V92" s="4"/>
      <c r="W92" s="4"/>
      <c r="X92" s="4"/>
      <c r="AG92" s="23">
        <f>SUBTOTAL(9,R92:X92)</f>
        <v>0</v>
      </c>
      <c r="AH92" s="24">
        <v>22.5</v>
      </c>
      <c r="AI92" s="25">
        <f t="shared" si="11"/>
        <v>0</v>
      </c>
      <c r="AJ92" s="24">
        <v>44</v>
      </c>
    </row>
    <row r="93" spans="1:36" x14ac:dyDescent="0.25">
      <c r="A93" s="3">
        <v>3226</v>
      </c>
      <c r="B93" s="3" t="s">
        <v>122</v>
      </c>
      <c r="C93" s="3" t="s">
        <v>4</v>
      </c>
      <c r="D93" s="3" t="s">
        <v>127</v>
      </c>
      <c r="E93" s="3" t="s">
        <v>556</v>
      </c>
      <c r="O93" s="4"/>
      <c r="P93" s="4"/>
      <c r="Q93" s="4"/>
      <c r="AG93" s="23">
        <f>SUBTOTAL(9,O93:Q93)</f>
        <v>0</v>
      </c>
      <c r="AH93" s="24">
        <v>22.5</v>
      </c>
      <c r="AI93" s="25">
        <f t="shared" si="11"/>
        <v>0</v>
      </c>
      <c r="AJ93" s="24">
        <v>44</v>
      </c>
    </row>
    <row r="94" spans="1:36" x14ac:dyDescent="0.25">
      <c r="A94" s="3">
        <v>4302</v>
      </c>
      <c r="B94" s="3" t="s">
        <v>122</v>
      </c>
      <c r="C94" s="3" t="s">
        <v>4</v>
      </c>
      <c r="D94" s="3" t="s">
        <v>125</v>
      </c>
      <c r="E94" s="3" t="s">
        <v>662</v>
      </c>
      <c r="R94" s="4"/>
      <c r="S94" s="4"/>
      <c r="T94" s="4"/>
      <c r="U94" s="4"/>
      <c r="V94" s="4"/>
      <c r="W94" s="4"/>
      <c r="X94" s="4"/>
      <c r="AG94" s="23">
        <f>SUBTOTAL(9,R94:X94)</f>
        <v>0</v>
      </c>
      <c r="AH94" s="24">
        <v>21</v>
      </c>
      <c r="AI94" s="25">
        <f t="shared" si="11"/>
        <v>0</v>
      </c>
      <c r="AJ94" s="24">
        <v>44</v>
      </c>
    </row>
    <row r="95" spans="1:36" x14ac:dyDescent="0.25">
      <c r="A95" s="3">
        <v>19084</v>
      </c>
      <c r="B95" s="3" t="s">
        <v>122</v>
      </c>
      <c r="C95" s="3" t="s">
        <v>4</v>
      </c>
      <c r="D95" s="3" t="s">
        <v>121</v>
      </c>
      <c r="E95" s="3" t="s">
        <v>543</v>
      </c>
      <c r="G95" s="4"/>
      <c r="H95" s="4"/>
      <c r="AG95" s="23">
        <f>SUBTOTAL(9,G95:H95)</f>
        <v>0</v>
      </c>
      <c r="AH95" s="24">
        <v>6</v>
      </c>
      <c r="AI95" s="25">
        <f t="shared" si="11"/>
        <v>0</v>
      </c>
      <c r="AJ95" s="24">
        <v>14</v>
      </c>
    </row>
    <row r="96" spans="1:36" x14ac:dyDescent="0.25">
      <c r="A96" s="3">
        <v>21598</v>
      </c>
      <c r="B96" s="3" t="s">
        <v>122</v>
      </c>
      <c r="C96" s="3" t="s">
        <v>4</v>
      </c>
      <c r="D96" s="3" t="s">
        <v>124</v>
      </c>
      <c r="E96" s="3" t="s">
        <v>539</v>
      </c>
      <c r="F96" s="4"/>
      <c r="AG96" s="23">
        <f>SUBTOTAL(9,F96)</f>
        <v>0</v>
      </c>
      <c r="AH96" s="24">
        <v>24</v>
      </c>
      <c r="AI96" s="25">
        <f t="shared" si="11"/>
        <v>0</v>
      </c>
      <c r="AJ96" s="24">
        <v>48</v>
      </c>
    </row>
    <row r="97" spans="1:3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26"/>
      <c r="AH97" s="24"/>
      <c r="AI97" s="25"/>
      <c r="AJ97" s="24"/>
    </row>
    <row r="98" spans="1:36" ht="26.45" customHeight="1" x14ac:dyDescent="0.35">
      <c r="A98" s="33" t="s">
        <v>573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28"/>
      <c r="AH98" s="27"/>
      <c r="AI98" s="25"/>
      <c r="AJ98" s="27"/>
    </row>
    <row r="99" spans="1:36" x14ac:dyDescent="0.25">
      <c r="A99" s="3">
        <v>17784</v>
      </c>
      <c r="B99" s="3" t="s">
        <v>17</v>
      </c>
      <c r="C99" s="3" t="s">
        <v>4</v>
      </c>
      <c r="D99" s="3" t="s">
        <v>21</v>
      </c>
      <c r="E99" s="3" t="s">
        <v>546</v>
      </c>
      <c r="J99" s="4"/>
      <c r="K99" s="4"/>
      <c r="L99" s="4"/>
      <c r="M99" s="4"/>
      <c r="N99" s="4"/>
      <c r="O99" s="4"/>
      <c r="P99" s="4"/>
      <c r="Q99" s="4"/>
      <c r="AG99" s="23">
        <f>SUBTOTAL(9,J99:Q99)</f>
        <v>0</v>
      </c>
      <c r="AH99" s="24">
        <v>19</v>
      </c>
      <c r="AI99" s="25">
        <f t="shared" ref="AI99:AI116" si="12">AG99*AH99</f>
        <v>0</v>
      </c>
      <c r="AJ99" s="24">
        <v>40</v>
      </c>
    </row>
    <row r="100" spans="1:36" x14ac:dyDescent="0.25">
      <c r="A100" s="3">
        <v>17790</v>
      </c>
      <c r="B100" s="3" t="s">
        <v>17</v>
      </c>
      <c r="C100" s="3" t="s">
        <v>4</v>
      </c>
      <c r="D100" s="3" t="s">
        <v>664</v>
      </c>
      <c r="E100" s="3" t="s">
        <v>546</v>
      </c>
      <c r="K100" s="4"/>
      <c r="L100" s="4"/>
      <c r="M100" s="4"/>
      <c r="N100" s="4"/>
      <c r="AG100" s="23">
        <f>SUBTOTAL(9,K100:N100)</f>
        <v>0</v>
      </c>
      <c r="AH100" s="24">
        <v>19.5</v>
      </c>
      <c r="AI100" s="25">
        <f t="shared" si="12"/>
        <v>0</v>
      </c>
      <c r="AJ100" s="24">
        <v>40</v>
      </c>
    </row>
    <row r="101" spans="1:36" x14ac:dyDescent="0.25">
      <c r="A101" s="3">
        <v>19622</v>
      </c>
      <c r="B101" s="3" t="s">
        <v>17</v>
      </c>
      <c r="C101" s="3" t="s">
        <v>4</v>
      </c>
      <c r="D101" s="3" t="s">
        <v>16</v>
      </c>
      <c r="E101" s="3" t="s">
        <v>543</v>
      </c>
      <c r="G101" s="4"/>
      <c r="H101" s="4"/>
      <c r="AG101" s="23">
        <f>SUBTOTAL(9,G101:H101)</f>
        <v>0</v>
      </c>
      <c r="AH101" s="24">
        <v>6</v>
      </c>
      <c r="AI101" s="25">
        <f t="shared" si="12"/>
        <v>0</v>
      </c>
      <c r="AJ101" s="24">
        <v>12</v>
      </c>
    </row>
    <row r="102" spans="1:36" x14ac:dyDescent="0.25">
      <c r="A102" s="3">
        <v>17786</v>
      </c>
      <c r="B102" s="3" t="s">
        <v>60</v>
      </c>
      <c r="C102" s="3" t="s">
        <v>4</v>
      </c>
      <c r="D102" s="3" t="s">
        <v>61</v>
      </c>
      <c r="E102" s="3" t="s">
        <v>546</v>
      </c>
      <c r="J102" s="4"/>
      <c r="K102" s="4"/>
      <c r="L102" s="4"/>
      <c r="M102" s="4"/>
      <c r="N102" s="4"/>
      <c r="O102" s="4"/>
      <c r="P102" s="4"/>
      <c r="Q102" s="4"/>
      <c r="AG102" s="23">
        <f>SUBTOTAL(9,J102:Q102)</f>
        <v>0</v>
      </c>
      <c r="AH102" s="24">
        <v>19</v>
      </c>
      <c r="AI102" s="25">
        <f t="shared" si="12"/>
        <v>0</v>
      </c>
      <c r="AJ102" s="24">
        <v>40</v>
      </c>
    </row>
    <row r="103" spans="1:36" x14ac:dyDescent="0.25">
      <c r="A103" s="3">
        <v>17792</v>
      </c>
      <c r="B103" s="3" t="s">
        <v>60</v>
      </c>
      <c r="C103" s="3" t="s">
        <v>4</v>
      </c>
      <c r="D103" s="3" t="s">
        <v>665</v>
      </c>
      <c r="E103" s="3" t="s">
        <v>546</v>
      </c>
      <c r="K103" s="4"/>
      <c r="L103" s="4"/>
      <c r="M103" s="4"/>
      <c r="N103" s="4"/>
      <c r="AG103" s="23">
        <f>SUBTOTAL(9,K103:N103)</f>
        <v>0</v>
      </c>
      <c r="AH103" s="24">
        <v>19.5</v>
      </c>
      <c r="AI103" s="25">
        <f t="shared" si="12"/>
        <v>0</v>
      </c>
      <c r="AJ103" s="24">
        <v>40</v>
      </c>
    </row>
    <row r="104" spans="1:36" x14ac:dyDescent="0.25">
      <c r="A104" s="3">
        <v>19624</v>
      </c>
      <c r="B104" s="3" t="s">
        <v>60</v>
      </c>
      <c r="C104" s="3" t="s">
        <v>4</v>
      </c>
      <c r="D104" s="3" t="s">
        <v>605</v>
      </c>
      <c r="E104" s="3" t="s">
        <v>543</v>
      </c>
      <c r="G104" s="4"/>
      <c r="H104" s="4"/>
      <c r="AG104" s="23">
        <f>SUBTOTAL(9,G104:H104)</f>
        <v>0</v>
      </c>
      <c r="AH104" s="24">
        <v>6</v>
      </c>
      <c r="AI104" s="25">
        <f t="shared" si="12"/>
        <v>0</v>
      </c>
      <c r="AJ104" s="24">
        <v>12</v>
      </c>
    </row>
    <row r="105" spans="1:36" x14ac:dyDescent="0.25">
      <c r="A105" s="3">
        <v>17788</v>
      </c>
      <c r="B105" s="3" t="s">
        <v>94</v>
      </c>
      <c r="C105" s="3" t="s">
        <v>4</v>
      </c>
      <c r="D105" s="3" t="s">
        <v>99</v>
      </c>
      <c r="E105" s="3" t="s">
        <v>546</v>
      </c>
      <c r="J105" s="4"/>
      <c r="K105" s="4"/>
      <c r="L105" s="4"/>
      <c r="M105" s="4"/>
      <c r="N105" s="4"/>
      <c r="O105" s="4"/>
      <c r="P105" s="4"/>
      <c r="Q105" s="4"/>
      <c r="AG105" s="23">
        <f>SUBTOTAL(9,J105:Q105)</f>
        <v>0</v>
      </c>
      <c r="AH105" s="24">
        <v>19</v>
      </c>
      <c r="AI105" s="25">
        <f t="shared" si="12"/>
        <v>0</v>
      </c>
      <c r="AJ105" s="24">
        <v>40</v>
      </c>
    </row>
    <row r="106" spans="1:36" x14ac:dyDescent="0.25">
      <c r="A106" s="3">
        <v>17794</v>
      </c>
      <c r="B106" s="3" t="s">
        <v>94</v>
      </c>
      <c r="C106" s="3" t="s">
        <v>4</v>
      </c>
      <c r="D106" s="3" t="s">
        <v>666</v>
      </c>
      <c r="E106" s="3" t="s">
        <v>546</v>
      </c>
      <c r="K106" s="4"/>
      <c r="L106" s="4"/>
      <c r="M106" s="4"/>
      <c r="N106" s="4"/>
      <c r="AG106" s="23">
        <f>SUBTOTAL(9,K106:N106)</f>
        <v>0</v>
      </c>
      <c r="AH106" s="24">
        <v>19.5</v>
      </c>
      <c r="AI106" s="25">
        <f t="shared" si="12"/>
        <v>0</v>
      </c>
      <c r="AJ106" s="24">
        <v>40</v>
      </c>
    </row>
    <row r="107" spans="1:36" x14ac:dyDescent="0.25">
      <c r="A107" s="3">
        <v>19626</v>
      </c>
      <c r="B107" s="3" t="s">
        <v>94</v>
      </c>
      <c r="C107" s="3" t="s">
        <v>4</v>
      </c>
      <c r="D107" s="3" t="s">
        <v>93</v>
      </c>
      <c r="E107" s="3" t="s">
        <v>543</v>
      </c>
      <c r="G107" s="4"/>
      <c r="H107" s="4"/>
      <c r="AG107" s="23">
        <f>SUBTOTAL(9,G107:H107)</f>
        <v>0</v>
      </c>
      <c r="AH107" s="24">
        <v>6</v>
      </c>
      <c r="AI107" s="25">
        <f t="shared" si="12"/>
        <v>0</v>
      </c>
      <c r="AJ107" s="24">
        <v>12</v>
      </c>
    </row>
    <row r="108" spans="1:36" x14ac:dyDescent="0.25">
      <c r="A108" s="3">
        <v>17787</v>
      </c>
      <c r="B108" s="3" t="s">
        <v>107</v>
      </c>
      <c r="C108" s="3" t="s">
        <v>4</v>
      </c>
      <c r="D108" s="3" t="s">
        <v>114</v>
      </c>
      <c r="E108" s="3" t="s">
        <v>546</v>
      </c>
      <c r="J108" s="4"/>
      <c r="K108" s="4"/>
      <c r="L108" s="4"/>
      <c r="M108" s="4"/>
      <c r="N108" s="4"/>
      <c r="O108" s="4"/>
      <c r="P108" s="4"/>
      <c r="Q108" s="4"/>
      <c r="AG108" s="23">
        <f>SUBTOTAL(9,J108:Q108)</f>
        <v>0</v>
      </c>
      <c r="AH108" s="24">
        <v>19</v>
      </c>
      <c r="AI108" s="25">
        <f t="shared" si="12"/>
        <v>0</v>
      </c>
      <c r="AJ108" s="24">
        <v>40</v>
      </c>
    </row>
    <row r="109" spans="1:36" x14ac:dyDescent="0.25">
      <c r="A109" s="3">
        <v>17796</v>
      </c>
      <c r="B109" s="3" t="s">
        <v>107</v>
      </c>
      <c r="C109" s="3" t="s">
        <v>4</v>
      </c>
      <c r="D109" s="3" t="s">
        <v>667</v>
      </c>
      <c r="E109" s="3" t="s">
        <v>546</v>
      </c>
      <c r="K109" s="4"/>
      <c r="L109" s="4"/>
      <c r="M109" s="4"/>
      <c r="N109" s="4"/>
      <c r="AG109" s="23">
        <f>SUBTOTAL(9,K109:N109)</f>
        <v>0</v>
      </c>
      <c r="AH109" s="24">
        <v>19.5</v>
      </c>
      <c r="AI109" s="25">
        <f t="shared" si="12"/>
        <v>0</v>
      </c>
      <c r="AJ109" s="24">
        <v>40</v>
      </c>
    </row>
    <row r="110" spans="1:36" x14ac:dyDescent="0.25">
      <c r="A110" s="3">
        <v>19632</v>
      </c>
      <c r="B110" s="3" t="s">
        <v>107</v>
      </c>
      <c r="C110" s="3" t="s">
        <v>4</v>
      </c>
      <c r="D110" s="3" t="s">
        <v>106</v>
      </c>
      <c r="E110" s="3" t="s">
        <v>543</v>
      </c>
      <c r="G110" s="4"/>
      <c r="H110" s="4"/>
      <c r="AG110" s="23">
        <f>SUBTOTAL(9,G110:H110)</f>
        <v>0</v>
      </c>
      <c r="AH110" s="24">
        <v>6</v>
      </c>
      <c r="AI110" s="25">
        <f t="shared" si="12"/>
        <v>0</v>
      </c>
      <c r="AJ110" s="24">
        <v>12</v>
      </c>
    </row>
    <row r="111" spans="1:36" x14ac:dyDescent="0.25">
      <c r="A111" s="3">
        <v>17783</v>
      </c>
      <c r="B111" s="3" t="s">
        <v>8</v>
      </c>
      <c r="C111" s="3" t="s">
        <v>4</v>
      </c>
      <c r="D111" s="3" t="s">
        <v>10</v>
      </c>
      <c r="E111" s="3" t="s">
        <v>546</v>
      </c>
      <c r="J111" s="4"/>
      <c r="K111" s="4"/>
      <c r="L111" s="4"/>
      <c r="M111" s="4"/>
      <c r="N111" s="4"/>
      <c r="O111" s="4"/>
      <c r="P111" s="4"/>
      <c r="Q111" s="4"/>
      <c r="AG111" s="23">
        <f>SUBTOTAL(9,J111:Q111)</f>
        <v>0</v>
      </c>
      <c r="AH111" s="24">
        <v>19</v>
      </c>
      <c r="AI111" s="25">
        <f t="shared" si="12"/>
        <v>0</v>
      </c>
      <c r="AJ111" s="24">
        <v>40</v>
      </c>
    </row>
    <row r="112" spans="1:36" x14ac:dyDescent="0.25">
      <c r="A112" s="3">
        <v>19628</v>
      </c>
      <c r="B112" s="3" t="s">
        <v>8</v>
      </c>
      <c r="C112" s="3" t="s">
        <v>4</v>
      </c>
      <c r="D112" s="3" t="s">
        <v>7</v>
      </c>
      <c r="E112" s="3" t="s">
        <v>543</v>
      </c>
      <c r="G112" s="4"/>
      <c r="H112" s="4"/>
      <c r="AG112" s="23">
        <f>SUBTOTAL(9,G112:H112)</f>
        <v>0</v>
      </c>
      <c r="AH112" s="24">
        <v>6</v>
      </c>
      <c r="AI112" s="25">
        <f t="shared" si="12"/>
        <v>0</v>
      </c>
      <c r="AJ112" s="24">
        <v>12</v>
      </c>
    </row>
    <row r="113" spans="1:36" x14ac:dyDescent="0.25">
      <c r="A113" s="3">
        <v>17793</v>
      </c>
      <c r="B113" s="3" t="s">
        <v>56</v>
      </c>
      <c r="C113" s="3" t="s">
        <v>4</v>
      </c>
      <c r="D113" s="3" t="s">
        <v>59</v>
      </c>
      <c r="E113" s="3" t="s">
        <v>546</v>
      </c>
      <c r="J113" s="4"/>
      <c r="K113" s="4"/>
      <c r="L113" s="4"/>
      <c r="M113" s="4"/>
      <c r="N113" s="4"/>
      <c r="O113" s="4"/>
      <c r="P113" s="4"/>
      <c r="Q113" s="4"/>
      <c r="AG113" s="23">
        <f>SUBTOTAL(9,J113:Q113)</f>
        <v>0</v>
      </c>
      <c r="AH113" s="24">
        <v>19</v>
      </c>
      <c r="AI113" s="25">
        <f t="shared" si="12"/>
        <v>0</v>
      </c>
      <c r="AJ113" s="24">
        <v>40</v>
      </c>
    </row>
    <row r="114" spans="1:36" x14ac:dyDescent="0.25">
      <c r="A114" s="3">
        <v>19630</v>
      </c>
      <c r="B114" s="3" t="s">
        <v>56</v>
      </c>
      <c r="C114" s="3" t="s">
        <v>4</v>
      </c>
      <c r="D114" s="3" t="s">
        <v>55</v>
      </c>
      <c r="E114" s="3" t="s">
        <v>543</v>
      </c>
      <c r="G114" s="4"/>
      <c r="H114" s="4"/>
      <c r="AG114" s="23">
        <f>SUBTOTAL(9,G114:H114)</f>
        <v>0</v>
      </c>
      <c r="AH114" s="24">
        <v>6</v>
      </c>
      <c r="AI114" s="25">
        <f t="shared" si="12"/>
        <v>0</v>
      </c>
      <c r="AJ114" s="24">
        <v>12</v>
      </c>
    </row>
    <row r="115" spans="1:36" x14ac:dyDescent="0.25">
      <c r="A115" s="3">
        <v>17789</v>
      </c>
      <c r="B115" s="3" t="s">
        <v>117</v>
      </c>
      <c r="C115" s="3" t="s">
        <v>4</v>
      </c>
      <c r="D115" s="3" t="s">
        <v>120</v>
      </c>
      <c r="E115" s="3" t="s">
        <v>546</v>
      </c>
      <c r="J115" s="4"/>
      <c r="K115" s="4"/>
      <c r="L115" s="4"/>
      <c r="M115" s="4"/>
      <c r="N115" s="4"/>
      <c r="O115" s="4"/>
      <c r="P115" s="4"/>
      <c r="Q115" s="4"/>
      <c r="AG115" s="23">
        <f>SUBTOTAL(9,J115:Q115)</f>
        <v>0</v>
      </c>
      <c r="AH115" s="24">
        <v>19</v>
      </c>
      <c r="AI115" s="25">
        <f t="shared" si="12"/>
        <v>0</v>
      </c>
      <c r="AJ115" s="24">
        <v>40</v>
      </c>
    </row>
    <row r="116" spans="1:36" x14ac:dyDescent="0.25">
      <c r="A116" s="3">
        <v>19634</v>
      </c>
      <c r="B116" s="3" t="s">
        <v>117</v>
      </c>
      <c r="C116" s="3" t="s">
        <v>4</v>
      </c>
      <c r="D116" s="3" t="s">
        <v>116</v>
      </c>
      <c r="E116" s="3" t="s">
        <v>543</v>
      </c>
      <c r="G116" s="4"/>
      <c r="H116" s="4"/>
      <c r="AG116" s="23">
        <f>SUBTOTAL(9,G116:H116)</f>
        <v>0</v>
      </c>
      <c r="AH116" s="24">
        <v>6</v>
      </c>
      <c r="AI116" s="25">
        <f t="shared" si="12"/>
        <v>0</v>
      </c>
      <c r="AJ116" s="24">
        <v>12</v>
      </c>
    </row>
    <row r="117" spans="1:36" x14ac:dyDescent="0.25">
      <c r="A117" s="8">
        <v>17649</v>
      </c>
      <c r="B117" s="3" t="s">
        <v>603</v>
      </c>
      <c r="C117" s="3" t="s">
        <v>323</v>
      </c>
      <c r="D117" s="3" t="s">
        <v>604</v>
      </c>
      <c r="E117" s="3" t="s">
        <v>594</v>
      </c>
      <c r="J117" s="4"/>
      <c r="K117" s="4"/>
      <c r="L117" s="4"/>
      <c r="M117" s="4"/>
      <c r="N117" s="4"/>
      <c r="O117" s="4"/>
      <c r="P117" s="4"/>
      <c r="Q117" s="4"/>
      <c r="AG117" s="23">
        <f>SUBTOTAL(9,J117:Q117)</f>
        <v>0</v>
      </c>
      <c r="AH117" s="27">
        <v>19</v>
      </c>
      <c r="AI117" s="25">
        <f t="shared" ref="AI117" si="13">AG117*AH117</f>
        <v>0</v>
      </c>
      <c r="AJ117" s="24">
        <v>40</v>
      </c>
    </row>
    <row r="118" spans="1:36" x14ac:dyDescent="0.25">
      <c r="A118" s="3">
        <v>17604</v>
      </c>
      <c r="B118" s="3" t="s">
        <v>592</v>
      </c>
      <c r="C118" s="3" t="s">
        <v>323</v>
      </c>
      <c r="D118" s="3" t="s">
        <v>593</v>
      </c>
      <c r="E118" s="3" t="s">
        <v>594</v>
      </c>
      <c r="J118" s="4"/>
      <c r="K118" s="4"/>
      <c r="L118" s="4"/>
      <c r="M118" s="4"/>
      <c r="N118" s="4"/>
      <c r="O118" s="4"/>
      <c r="P118" s="4"/>
      <c r="Q118" s="4"/>
      <c r="AG118" s="23">
        <f>SUBTOTAL(9,J118:Q118)</f>
        <v>0</v>
      </c>
      <c r="AH118" s="27">
        <v>19</v>
      </c>
      <c r="AI118" s="25">
        <f t="shared" ref="AI118:AI119" si="14">AG118*AH118</f>
        <v>0</v>
      </c>
      <c r="AJ118" s="24">
        <v>40</v>
      </c>
    </row>
    <row r="119" spans="1:36" x14ac:dyDescent="0.25">
      <c r="A119" s="3">
        <v>17606</v>
      </c>
      <c r="B119" s="3" t="s">
        <v>592</v>
      </c>
      <c r="C119" s="3" t="s">
        <v>323</v>
      </c>
      <c r="D119" s="3" t="s">
        <v>595</v>
      </c>
      <c r="E119" s="3" t="s">
        <v>594</v>
      </c>
      <c r="K119" s="4"/>
      <c r="L119" s="4"/>
      <c r="M119" s="4"/>
      <c r="N119" s="4"/>
      <c r="AG119" s="23">
        <f>SUBTOTAL(9,K119:N119)</f>
        <v>0</v>
      </c>
      <c r="AH119" s="27">
        <v>19.5</v>
      </c>
      <c r="AI119" s="25">
        <f t="shared" si="14"/>
        <v>0</v>
      </c>
      <c r="AJ119" s="24">
        <v>40</v>
      </c>
    </row>
    <row r="120" spans="1:36" x14ac:dyDescent="0.25">
      <c r="A120" s="3">
        <v>19640</v>
      </c>
      <c r="B120" s="3" t="s">
        <v>104</v>
      </c>
      <c r="C120" s="3" t="s">
        <v>4</v>
      </c>
      <c r="D120" s="3" t="s">
        <v>591</v>
      </c>
      <c r="E120" s="3" t="s">
        <v>543</v>
      </c>
      <c r="G120" s="4"/>
      <c r="H120" s="4"/>
      <c r="AG120" s="23">
        <f>SUBTOTAL(9,G120:H120)</f>
        <v>0</v>
      </c>
      <c r="AH120" s="24">
        <v>6</v>
      </c>
      <c r="AI120" s="25">
        <f>AG120*AH120</f>
        <v>0</v>
      </c>
      <c r="AJ120" s="24">
        <v>12</v>
      </c>
    </row>
    <row r="121" spans="1:36" x14ac:dyDescent="0.25">
      <c r="A121" s="8">
        <v>17644</v>
      </c>
      <c r="B121" s="3" t="s">
        <v>101</v>
      </c>
      <c r="C121" s="3" t="s">
        <v>323</v>
      </c>
      <c r="D121" s="3" t="s">
        <v>596</v>
      </c>
      <c r="E121" s="3" t="s">
        <v>594</v>
      </c>
      <c r="J121" s="4"/>
      <c r="K121" s="4"/>
      <c r="L121" s="4"/>
      <c r="M121" s="4"/>
      <c r="N121" s="4"/>
      <c r="O121" s="4"/>
      <c r="P121" s="4"/>
      <c r="Q121" s="4"/>
      <c r="AG121" s="23">
        <f>SUBTOTAL(9,J121:Q121)</f>
        <v>0</v>
      </c>
      <c r="AH121" s="27">
        <v>19</v>
      </c>
      <c r="AI121" s="25">
        <f t="shared" ref="AI121:AI122" si="15">AG121*AH121</f>
        <v>0</v>
      </c>
      <c r="AJ121" s="24">
        <v>40</v>
      </c>
    </row>
    <row r="122" spans="1:36" x14ac:dyDescent="0.25">
      <c r="A122" s="8">
        <v>17646</v>
      </c>
      <c r="B122" s="3" t="s">
        <v>101</v>
      </c>
      <c r="C122" s="3" t="s">
        <v>323</v>
      </c>
      <c r="D122" s="3" t="s">
        <v>597</v>
      </c>
      <c r="E122" s="3" t="s">
        <v>594</v>
      </c>
      <c r="K122" s="4"/>
      <c r="L122" s="4"/>
      <c r="M122" s="4"/>
      <c r="N122" s="4"/>
      <c r="AG122" s="23">
        <f>SUBTOTAL(9,K122:N122)</f>
        <v>0</v>
      </c>
      <c r="AH122" s="27">
        <v>19.5</v>
      </c>
      <c r="AI122" s="25">
        <f t="shared" si="15"/>
        <v>0</v>
      </c>
      <c r="AJ122" s="24">
        <v>40</v>
      </c>
    </row>
    <row r="123" spans="1:36" x14ac:dyDescent="0.25">
      <c r="A123" s="3">
        <v>19642</v>
      </c>
      <c r="B123" s="3" t="s">
        <v>101</v>
      </c>
      <c r="C123" s="3" t="s">
        <v>4</v>
      </c>
      <c r="D123" s="3" t="s">
        <v>100</v>
      </c>
      <c r="E123" s="3" t="s">
        <v>543</v>
      </c>
      <c r="G123" s="4"/>
      <c r="H123" s="4"/>
      <c r="AG123" s="23">
        <f>SUBTOTAL(9,G123:H123)</f>
        <v>0</v>
      </c>
      <c r="AH123" s="24">
        <v>6</v>
      </c>
      <c r="AI123" s="25">
        <f>AG123*AH123</f>
        <v>0</v>
      </c>
      <c r="AJ123" s="24">
        <v>12</v>
      </c>
    </row>
    <row r="124" spans="1:36" x14ac:dyDescent="0.25">
      <c r="A124" s="8">
        <v>17651</v>
      </c>
      <c r="B124" s="3" t="s">
        <v>598</v>
      </c>
      <c r="C124" s="3" t="s">
        <v>323</v>
      </c>
      <c r="D124" s="3" t="s">
        <v>599</v>
      </c>
      <c r="E124" s="3" t="s">
        <v>546</v>
      </c>
      <c r="J124" s="4"/>
      <c r="K124" s="4"/>
      <c r="L124" s="4"/>
      <c r="M124" s="4"/>
      <c r="N124" s="4"/>
      <c r="O124" s="4"/>
      <c r="P124" s="4"/>
      <c r="Q124" s="4"/>
      <c r="AG124" s="23">
        <f>SUBTOTAL(9,J124:Q124)</f>
        <v>0</v>
      </c>
      <c r="AH124" s="27">
        <v>19</v>
      </c>
      <c r="AI124" s="25">
        <f t="shared" ref="AI124:AI125" si="16">AG124*AH124</f>
        <v>0</v>
      </c>
      <c r="AJ124" s="24">
        <v>40</v>
      </c>
    </row>
    <row r="125" spans="1:36" x14ac:dyDescent="0.25">
      <c r="A125" s="3">
        <v>17667</v>
      </c>
      <c r="B125" s="3" t="s">
        <v>15</v>
      </c>
      <c r="C125" s="3" t="s">
        <v>4</v>
      </c>
      <c r="D125" s="3" t="s">
        <v>600</v>
      </c>
      <c r="E125" s="3" t="s">
        <v>546</v>
      </c>
      <c r="K125" s="4"/>
      <c r="L125" s="4"/>
      <c r="M125" s="4"/>
      <c r="N125" s="4"/>
      <c r="AG125" s="23">
        <f>SUBTOTAL(9,K125:N125)</f>
        <v>0</v>
      </c>
      <c r="AH125" s="27">
        <v>19.5</v>
      </c>
      <c r="AI125" s="25">
        <f t="shared" si="16"/>
        <v>0</v>
      </c>
      <c r="AJ125" s="24">
        <v>40</v>
      </c>
    </row>
    <row r="126" spans="1:36" x14ac:dyDescent="0.25">
      <c r="A126" s="3">
        <v>19638</v>
      </c>
      <c r="B126" s="3" t="s">
        <v>15</v>
      </c>
      <c r="C126" s="3" t="s">
        <v>4</v>
      </c>
      <c r="D126" s="3" t="s">
        <v>14</v>
      </c>
      <c r="E126" s="3" t="s">
        <v>543</v>
      </c>
      <c r="G126" s="4"/>
      <c r="H126" s="4"/>
      <c r="AG126" s="23">
        <f>SUBTOTAL(9,G126:H126)</f>
        <v>0</v>
      </c>
      <c r="AH126" s="24">
        <v>6</v>
      </c>
      <c r="AI126" s="25">
        <f>AG126*AH126</f>
        <v>0</v>
      </c>
      <c r="AJ126" s="24">
        <v>12</v>
      </c>
    </row>
    <row r="127" spans="1:36" x14ac:dyDescent="0.25">
      <c r="A127" s="7">
        <v>17589</v>
      </c>
      <c r="B127" s="3" t="s">
        <v>23</v>
      </c>
      <c r="C127" s="3" t="s">
        <v>4</v>
      </c>
      <c r="D127" s="3" t="s">
        <v>602</v>
      </c>
      <c r="E127" s="3" t="s">
        <v>546</v>
      </c>
      <c r="J127" s="4"/>
      <c r="K127" s="4"/>
      <c r="L127" s="4"/>
      <c r="M127" s="4"/>
      <c r="N127" s="4"/>
      <c r="O127" s="4"/>
      <c r="P127" s="4"/>
      <c r="Q127" s="4"/>
      <c r="AG127" s="23">
        <f>SUBTOTAL(9,J127:Q127)</f>
        <v>0</v>
      </c>
      <c r="AH127" s="27">
        <v>19</v>
      </c>
      <c r="AI127" s="25">
        <f t="shared" ref="AI127:AI128" si="17">AG127*AH127</f>
        <v>0</v>
      </c>
      <c r="AJ127" s="24">
        <v>40</v>
      </c>
    </row>
    <row r="128" spans="1:36" x14ac:dyDescent="0.25">
      <c r="A128" s="7">
        <v>17665</v>
      </c>
      <c r="B128" s="3" t="s">
        <v>23</v>
      </c>
      <c r="C128" s="3" t="s">
        <v>4</v>
      </c>
      <c r="D128" s="9" t="s">
        <v>601</v>
      </c>
      <c r="E128" s="3" t="s">
        <v>546</v>
      </c>
      <c r="K128" s="4"/>
      <c r="L128" s="4"/>
      <c r="M128" s="4"/>
      <c r="N128" s="4"/>
      <c r="AG128" s="23">
        <f>SUBTOTAL(9,K128:N128)</f>
        <v>0</v>
      </c>
      <c r="AH128" s="27">
        <v>19.5</v>
      </c>
      <c r="AI128" s="25">
        <f t="shared" si="17"/>
        <v>0</v>
      </c>
      <c r="AJ128" s="24">
        <v>40</v>
      </c>
    </row>
    <row r="129" spans="1:36" x14ac:dyDescent="0.25">
      <c r="A129" s="3">
        <v>19636</v>
      </c>
      <c r="B129" s="3" t="s">
        <v>23</v>
      </c>
      <c r="C129" s="3" t="s">
        <v>4</v>
      </c>
      <c r="D129" s="3" t="s">
        <v>22</v>
      </c>
      <c r="E129" s="3" t="s">
        <v>543</v>
      </c>
      <c r="G129" s="4"/>
      <c r="H129" s="4"/>
      <c r="AG129" s="23">
        <f>SUBTOTAL(9,G129:H129)</f>
        <v>0</v>
      </c>
      <c r="AH129" s="24">
        <v>6</v>
      </c>
      <c r="AI129" s="25">
        <f>AG129*AH129</f>
        <v>0</v>
      </c>
      <c r="AJ129" s="24">
        <v>12</v>
      </c>
    </row>
    <row r="130" spans="1:36" x14ac:dyDescent="0.25">
      <c r="A130" s="3">
        <v>17643</v>
      </c>
      <c r="B130" s="3" t="s">
        <v>5</v>
      </c>
      <c r="C130" s="3" t="s">
        <v>4</v>
      </c>
      <c r="D130" s="3" t="s">
        <v>6</v>
      </c>
      <c r="E130" s="3" t="s">
        <v>546</v>
      </c>
      <c r="J130" s="4"/>
      <c r="K130" s="4"/>
      <c r="L130" s="4"/>
      <c r="M130" s="4"/>
      <c r="N130" s="4"/>
      <c r="O130" s="4"/>
      <c r="P130" s="4"/>
      <c r="Q130" s="4"/>
      <c r="AG130" s="23">
        <f>SUBTOTAL(9,J130:Q130)</f>
        <v>0</v>
      </c>
      <c r="AH130" s="24">
        <v>19</v>
      </c>
      <c r="AI130" s="25">
        <f>AG130*AH130</f>
        <v>0</v>
      </c>
      <c r="AJ130" s="24">
        <v>40</v>
      </c>
    </row>
    <row r="131" spans="1:36" x14ac:dyDescent="0.25">
      <c r="A131" s="3">
        <v>19644</v>
      </c>
      <c r="B131" s="3" t="s">
        <v>5</v>
      </c>
      <c r="C131" s="3" t="s">
        <v>4</v>
      </c>
      <c r="D131" s="3" t="s">
        <v>3</v>
      </c>
      <c r="E131" s="3" t="s">
        <v>543</v>
      </c>
      <c r="G131" s="4"/>
      <c r="H131" s="4"/>
      <c r="AG131" s="23">
        <f>SUBTOTAL(9,G131:H131)</f>
        <v>0</v>
      </c>
      <c r="AH131" s="24">
        <v>6</v>
      </c>
      <c r="AI131" s="25">
        <f>AG131*AH131</f>
        <v>0</v>
      </c>
      <c r="AJ131" s="24">
        <v>12</v>
      </c>
    </row>
    <row r="132" spans="1:36" ht="25.7" customHeight="1" x14ac:dyDescent="0.35">
      <c r="A132" s="33" t="s">
        <v>574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5"/>
      <c r="AG132" s="29"/>
      <c r="AH132" s="24"/>
      <c r="AI132" s="25"/>
      <c r="AJ132" s="24"/>
    </row>
    <row r="133" spans="1:36" ht="15.75" customHeight="1" x14ac:dyDescent="0.25">
      <c r="A133" s="3">
        <v>9276</v>
      </c>
      <c r="B133" s="3" t="s">
        <v>17</v>
      </c>
      <c r="C133" s="3" t="s">
        <v>4</v>
      </c>
      <c r="D133" s="3" t="s">
        <v>20</v>
      </c>
      <c r="E133" s="3" t="s">
        <v>552</v>
      </c>
      <c r="Y133" s="4"/>
      <c r="Z133" s="4"/>
      <c r="AA133" s="4"/>
      <c r="AB133" s="4"/>
      <c r="AC133" s="4"/>
      <c r="AD133" s="4"/>
      <c r="AG133" s="23">
        <f>SUBTOTAL(9,Y133:AD133)</f>
        <v>0</v>
      </c>
      <c r="AH133" s="24">
        <v>36</v>
      </c>
      <c r="AI133" s="25">
        <f t="shared" ref="AI133:AI160" si="18">AG133*AH133</f>
        <v>0</v>
      </c>
      <c r="AJ133" s="24">
        <v>78</v>
      </c>
    </row>
    <row r="134" spans="1:36" ht="15.75" customHeight="1" x14ac:dyDescent="0.25">
      <c r="A134" s="3">
        <v>9278</v>
      </c>
      <c r="B134" s="3" t="s">
        <v>94</v>
      </c>
      <c r="C134" s="3" t="s">
        <v>4</v>
      </c>
      <c r="D134" s="3" t="s">
        <v>96</v>
      </c>
      <c r="E134" s="3" t="s">
        <v>552</v>
      </c>
      <c r="Y134" s="4"/>
      <c r="Z134" s="4"/>
      <c r="AA134" s="4"/>
      <c r="AB134" s="4"/>
      <c r="AC134" s="4"/>
      <c r="AD134" s="4"/>
      <c r="AG134" s="23">
        <f>SUBTOTAL(9,Y134:AD134)</f>
        <v>0</v>
      </c>
      <c r="AH134" s="24">
        <v>36</v>
      </c>
      <c r="AI134" s="25">
        <f t="shared" si="18"/>
        <v>0</v>
      </c>
      <c r="AJ134" s="24">
        <v>78</v>
      </c>
    </row>
    <row r="135" spans="1:36" x14ac:dyDescent="0.25">
      <c r="A135" s="3">
        <v>9280</v>
      </c>
      <c r="B135" s="3" t="s">
        <v>8</v>
      </c>
      <c r="C135" s="3" t="s">
        <v>4</v>
      </c>
      <c r="D135" s="3" t="s">
        <v>9</v>
      </c>
      <c r="E135" s="3" t="s">
        <v>552</v>
      </c>
      <c r="Y135" s="4"/>
      <c r="Z135" s="4"/>
      <c r="AA135" s="4"/>
      <c r="AB135" s="4"/>
      <c r="AC135" s="4"/>
      <c r="AD135" s="4"/>
      <c r="AG135" s="23">
        <f>SUBTOTAL(9,Y135:AD135)</f>
        <v>0</v>
      </c>
      <c r="AH135" s="24">
        <v>36</v>
      </c>
      <c r="AI135" s="25">
        <f t="shared" si="18"/>
        <v>0</v>
      </c>
      <c r="AJ135" s="24">
        <v>78</v>
      </c>
    </row>
    <row r="136" spans="1:36" x14ac:dyDescent="0.25">
      <c r="A136" s="3">
        <v>9282</v>
      </c>
      <c r="B136" s="3" t="s">
        <v>107</v>
      </c>
      <c r="C136" s="3" t="s">
        <v>4</v>
      </c>
      <c r="D136" s="3" t="s">
        <v>111</v>
      </c>
      <c r="E136" s="3" t="s">
        <v>552</v>
      </c>
      <c r="Y136" s="4"/>
      <c r="Z136" s="4"/>
      <c r="AA136" s="4"/>
      <c r="AB136" s="4"/>
      <c r="AC136" s="4"/>
      <c r="AD136" s="4"/>
      <c r="AG136" s="23">
        <f>SUBTOTAL(9,Y136:AD136)</f>
        <v>0</v>
      </c>
      <c r="AH136" s="24">
        <v>36</v>
      </c>
      <c r="AI136" s="25">
        <f t="shared" si="18"/>
        <v>0</v>
      </c>
      <c r="AJ136" s="24">
        <v>78</v>
      </c>
    </row>
    <row r="137" spans="1:36" x14ac:dyDescent="0.25">
      <c r="A137" s="3">
        <v>9284</v>
      </c>
      <c r="B137" s="3" t="s">
        <v>117</v>
      </c>
      <c r="C137" s="3" t="s">
        <v>4</v>
      </c>
      <c r="D137" s="3" t="s">
        <v>119</v>
      </c>
      <c r="E137" s="3" t="s">
        <v>552</v>
      </c>
      <c r="Y137" s="4"/>
      <c r="Z137" s="4"/>
      <c r="AA137" s="4"/>
      <c r="AB137" s="4"/>
      <c r="AC137" s="4"/>
      <c r="AD137" s="4"/>
      <c r="AG137" s="23">
        <f>SUBTOTAL(9,Y137:AD137)</f>
        <v>0</v>
      </c>
      <c r="AH137" s="24">
        <v>36</v>
      </c>
      <c r="AI137" s="25">
        <f t="shared" si="18"/>
        <v>0</v>
      </c>
      <c r="AJ137" s="24">
        <v>78</v>
      </c>
    </row>
    <row r="138" spans="1:36" x14ac:dyDescent="0.25">
      <c r="A138" s="3">
        <v>9275</v>
      </c>
      <c r="B138" s="3" t="s">
        <v>107</v>
      </c>
      <c r="C138" s="3" t="s">
        <v>4</v>
      </c>
      <c r="D138" s="3" t="s">
        <v>110</v>
      </c>
      <c r="E138" s="3" t="s">
        <v>553</v>
      </c>
      <c r="Z138" s="4"/>
      <c r="AA138" s="4"/>
      <c r="AB138" s="4"/>
      <c r="AC138" s="4"/>
      <c r="AD138" s="4"/>
      <c r="AG138" s="23">
        <f>SUBTOTAL(9,Z138:AD138)</f>
        <v>0</v>
      </c>
      <c r="AH138" s="24">
        <v>36</v>
      </c>
      <c r="AI138" s="25">
        <f t="shared" si="18"/>
        <v>0</v>
      </c>
      <c r="AJ138" s="24">
        <v>78</v>
      </c>
    </row>
    <row r="139" spans="1:36" x14ac:dyDescent="0.25">
      <c r="A139" s="3">
        <v>9277</v>
      </c>
      <c r="B139" s="3" t="s">
        <v>117</v>
      </c>
      <c r="C139" s="3" t="s">
        <v>4</v>
      </c>
      <c r="D139" s="3" t="s">
        <v>118</v>
      </c>
      <c r="E139" s="3" t="s">
        <v>553</v>
      </c>
      <c r="Z139" s="4"/>
      <c r="AA139" s="4"/>
      <c r="AB139" s="4"/>
      <c r="AC139" s="4"/>
      <c r="AD139" s="4"/>
      <c r="AG139" s="23">
        <f>SUBTOTAL(9,Z139:AD139)</f>
        <v>0</v>
      </c>
      <c r="AH139" s="24">
        <v>36</v>
      </c>
      <c r="AI139" s="25">
        <f t="shared" si="18"/>
        <v>0</v>
      </c>
      <c r="AJ139" s="24">
        <v>78</v>
      </c>
    </row>
    <row r="140" spans="1:36" x14ac:dyDescent="0.25">
      <c r="A140" s="3">
        <v>9302</v>
      </c>
      <c r="B140" s="3" t="s">
        <v>17</v>
      </c>
      <c r="C140" s="3" t="s">
        <v>4</v>
      </c>
      <c r="D140" s="3" t="s">
        <v>19</v>
      </c>
      <c r="E140" s="3" t="s">
        <v>551</v>
      </c>
      <c r="Y140" s="4"/>
      <c r="Z140" s="4"/>
      <c r="AA140" s="4"/>
      <c r="AB140" s="4"/>
      <c r="AC140" s="4"/>
      <c r="AD140" s="4"/>
      <c r="AG140" s="23">
        <f>SUBTOTAL(9,Y140:AD140)</f>
        <v>0</v>
      </c>
      <c r="AH140" s="24">
        <v>45</v>
      </c>
      <c r="AI140" s="25">
        <f t="shared" si="18"/>
        <v>0</v>
      </c>
      <c r="AJ140" s="24">
        <v>98</v>
      </c>
    </row>
    <row r="141" spans="1:36" x14ac:dyDescent="0.25">
      <c r="A141" s="3">
        <v>9304</v>
      </c>
      <c r="B141" s="3" t="s">
        <v>94</v>
      </c>
      <c r="C141" s="3" t="s">
        <v>4</v>
      </c>
      <c r="D141" s="3" t="s">
        <v>98</v>
      </c>
      <c r="E141" s="3" t="s">
        <v>551</v>
      </c>
      <c r="Y141" s="4"/>
      <c r="Z141" s="4"/>
      <c r="AA141" s="4"/>
      <c r="AB141" s="4"/>
      <c r="AC141" s="4"/>
      <c r="AD141" s="4"/>
      <c r="AG141" s="23">
        <f>SUBTOTAL(9,Y141:AD141)</f>
        <v>0</v>
      </c>
      <c r="AH141" s="24">
        <v>45</v>
      </c>
      <c r="AI141" s="25">
        <f t="shared" si="18"/>
        <v>0</v>
      </c>
      <c r="AJ141" s="24">
        <v>98</v>
      </c>
    </row>
    <row r="142" spans="1:36" x14ac:dyDescent="0.25">
      <c r="A142" s="3">
        <v>9306</v>
      </c>
      <c r="B142" s="3" t="s">
        <v>56</v>
      </c>
      <c r="C142" s="3" t="s">
        <v>4</v>
      </c>
      <c r="D142" s="3" t="s">
        <v>57</v>
      </c>
      <c r="E142" s="3" t="s">
        <v>551</v>
      </c>
      <c r="Y142" s="4"/>
      <c r="Z142" s="4"/>
      <c r="AA142" s="4"/>
      <c r="AB142" s="4"/>
      <c r="AC142" s="4"/>
      <c r="AD142" s="4"/>
      <c r="AG142" s="23">
        <f>SUBTOTAL(9,Y142:AD142)</f>
        <v>0</v>
      </c>
      <c r="AH142" s="24">
        <v>45</v>
      </c>
      <c r="AI142" s="25">
        <f t="shared" si="18"/>
        <v>0</v>
      </c>
      <c r="AJ142" s="24">
        <v>98</v>
      </c>
    </row>
    <row r="143" spans="1:36" x14ac:dyDescent="0.25">
      <c r="A143" s="3">
        <v>9308</v>
      </c>
      <c r="B143" s="3" t="s">
        <v>107</v>
      </c>
      <c r="C143" s="3" t="s">
        <v>4</v>
      </c>
      <c r="D143" s="3" t="s">
        <v>112</v>
      </c>
      <c r="E143" s="3" t="s">
        <v>551</v>
      </c>
      <c r="Y143" s="4"/>
      <c r="Z143" s="4"/>
      <c r="AA143" s="4"/>
      <c r="AB143" s="4"/>
      <c r="AC143" s="4"/>
      <c r="AD143" s="4"/>
      <c r="AG143" s="23">
        <f>SUBTOTAL(9,Y143:AD143)</f>
        <v>0</v>
      </c>
      <c r="AH143" s="24">
        <v>45</v>
      </c>
      <c r="AI143" s="25">
        <f t="shared" si="18"/>
        <v>0</v>
      </c>
      <c r="AJ143" s="24">
        <v>98</v>
      </c>
    </row>
    <row r="144" spans="1:36" x14ac:dyDescent="0.25">
      <c r="A144" s="3">
        <v>9279</v>
      </c>
      <c r="B144" s="3" t="s">
        <v>56</v>
      </c>
      <c r="C144" s="3" t="s">
        <v>4</v>
      </c>
      <c r="D144" s="3" t="s">
        <v>58</v>
      </c>
      <c r="E144" s="3" t="s">
        <v>553</v>
      </c>
      <c r="Z144" s="4"/>
      <c r="AA144" s="4"/>
      <c r="AB144" s="4"/>
      <c r="AC144" s="4"/>
      <c r="AD144" s="4"/>
      <c r="AG144" s="23">
        <f>SUBTOTAL(9,Z144:AD144)</f>
        <v>0</v>
      </c>
      <c r="AH144" s="24">
        <v>36</v>
      </c>
      <c r="AI144" s="25">
        <f t="shared" si="18"/>
        <v>0</v>
      </c>
      <c r="AJ144" s="24">
        <v>78</v>
      </c>
    </row>
    <row r="145" spans="1:36" x14ac:dyDescent="0.25">
      <c r="A145" s="3">
        <v>9281</v>
      </c>
      <c r="B145" s="3" t="s">
        <v>107</v>
      </c>
      <c r="C145" s="3" t="s">
        <v>4</v>
      </c>
      <c r="D145" s="3" t="s">
        <v>113</v>
      </c>
      <c r="E145" s="3" t="s">
        <v>553</v>
      </c>
      <c r="Z145" s="4"/>
      <c r="AA145" s="4"/>
      <c r="AB145" s="4"/>
      <c r="AC145" s="4"/>
      <c r="AD145" s="4"/>
      <c r="AG145" s="23">
        <f>SUBTOTAL(9,Z145:AD145)</f>
        <v>0</v>
      </c>
      <c r="AH145" s="24">
        <v>36</v>
      </c>
      <c r="AI145" s="25">
        <f t="shared" si="18"/>
        <v>0</v>
      </c>
      <c r="AJ145" s="24">
        <v>78</v>
      </c>
    </row>
    <row r="146" spans="1:36" x14ac:dyDescent="0.25">
      <c r="A146" s="3">
        <v>9294</v>
      </c>
      <c r="B146" s="3" t="s">
        <v>17</v>
      </c>
      <c r="C146" s="3" t="s">
        <v>4</v>
      </c>
      <c r="D146" s="3" t="s">
        <v>18</v>
      </c>
      <c r="E146" s="3" t="s">
        <v>551</v>
      </c>
      <c r="Y146" s="4"/>
      <c r="Z146" s="4"/>
      <c r="AA146" s="4"/>
      <c r="AB146" s="4"/>
      <c r="AC146" s="4"/>
      <c r="AD146" s="4"/>
      <c r="AG146" s="23">
        <f t="shared" ref="AG146:AG160" si="19">SUBTOTAL(9,Y146:AD146)</f>
        <v>0</v>
      </c>
      <c r="AH146" s="24">
        <v>45</v>
      </c>
      <c r="AI146" s="25">
        <f t="shared" si="18"/>
        <v>0</v>
      </c>
      <c r="AJ146" s="24">
        <v>98</v>
      </c>
    </row>
    <row r="147" spans="1:36" x14ac:dyDescent="0.25">
      <c r="A147" s="3">
        <v>9296</v>
      </c>
      <c r="B147" s="3" t="s">
        <v>94</v>
      </c>
      <c r="C147" s="3" t="s">
        <v>4</v>
      </c>
      <c r="D147" s="3" t="s">
        <v>95</v>
      </c>
      <c r="E147" s="3" t="s">
        <v>551</v>
      </c>
      <c r="Y147" s="4"/>
      <c r="Z147" s="4"/>
      <c r="AA147" s="4"/>
      <c r="AB147" s="4"/>
      <c r="AC147" s="4"/>
      <c r="AD147" s="4"/>
      <c r="AG147" s="23">
        <f t="shared" si="19"/>
        <v>0</v>
      </c>
      <c r="AH147" s="24">
        <v>45</v>
      </c>
      <c r="AI147" s="25">
        <f t="shared" si="18"/>
        <v>0</v>
      </c>
      <c r="AJ147" s="24">
        <v>98</v>
      </c>
    </row>
    <row r="148" spans="1:36" x14ac:dyDescent="0.25">
      <c r="A148" s="3">
        <v>9298</v>
      </c>
      <c r="B148" s="3" t="s">
        <v>107</v>
      </c>
      <c r="C148" s="3" t="s">
        <v>4</v>
      </c>
      <c r="D148" s="3" t="s">
        <v>108</v>
      </c>
      <c r="E148" s="3" t="s">
        <v>551</v>
      </c>
      <c r="Y148" s="4"/>
      <c r="Z148" s="4"/>
      <c r="AA148" s="4"/>
      <c r="AB148" s="4"/>
      <c r="AC148" s="4"/>
      <c r="AD148" s="4"/>
      <c r="AG148" s="23">
        <f t="shared" si="19"/>
        <v>0</v>
      </c>
      <c r="AH148" s="24">
        <v>45</v>
      </c>
      <c r="AI148" s="25">
        <f t="shared" si="18"/>
        <v>0</v>
      </c>
      <c r="AJ148" s="24">
        <v>98</v>
      </c>
    </row>
    <row r="149" spans="1:36" x14ac:dyDescent="0.25">
      <c r="A149" s="3">
        <v>9300</v>
      </c>
      <c r="B149" s="3" t="s">
        <v>23</v>
      </c>
      <c r="C149" s="3" t="s">
        <v>4</v>
      </c>
      <c r="D149" s="3" t="s">
        <v>27</v>
      </c>
      <c r="E149" s="3" t="s">
        <v>551</v>
      </c>
      <c r="Y149" s="4"/>
      <c r="Z149" s="4"/>
      <c r="AA149" s="4"/>
      <c r="AB149" s="4"/>
      <c r="AC149" s="4"/>
      <c r="AD149" s="4"/>
      <c r="AG149" s="23">
        <f t="shared" si="19"/>
        <v>0</v>
      </c>
      <c r="AH149" s="24">
        <v>45</v>
      </c>
      <c r="AI149" s="25">
        <f t="shared" si="18"/>
        <v>0</v>
      </c>
      <c r="AJ149" s="24">
        <v>98</v>
      </c>
    </row>
    <row r="150" spans="1:36" x14ac:dyDescent="0.25">
      <c r="A150" s="3">
        <v>9286</v>
      </c>
      <c r="B150" s="3" t="s">
        <v>101</v>
      </c>
      <c r="C150" s="3" t="s">
        <v>4</v>
      </c>
      <c r="D150" s="3" t="s">
        <v>103</v>
      </c>
      <c r="E150" s="3" t="s">
        <v>587</v>
      </c>
      <c r="Y150" s="4"/>
      <c r="Z150" s="4"/>
      <c r="AA150" s="4"/>
      <c r="AB150" s="4"/>
      <c r="AC150" s="4"/>
      <c r="AD150" s="4"/>
      <c r="AG150" s="23">
        <f t="shared" si="19"/>
        <v>0</v>
      </c>
      <c r="AH150" s="24">
        <v>34</v>
      </c>
      <c r="AI150" s="25">
        <f t="shared" si="18"/>
        <v>0</v>
      </c>
      <c r="AJ150" s="24">
        <v>74</v>
      </c>
    </row>
    <row r="151" spans="1:36" x14ac:dyDescent="0.25">
      <c r="A151" s="3">
        <v>9288</v>
      </c>
      <c r="B151" s="3" t="s">
        <v>104</v>
      </c>
      <c r="C151" s="3" t="s">
        <v>4</v>
      </c>
      <c r="D151" s="3" t="s">
        <v>105</v>
      </c>
      <c r="E151" s="3" t="s">
        <v>587</v>
      </c>
      <c r="Y151" s="4"/>
      <c r="Z151" s="4"/>
      <c r="AA151" s="4"/>
      <c r="AB151" s="4"/>
      <c r="AC151" s="4"/>
      <c r="AD151" s="4"/>
      <c r="AG151" s="23">
        <f t="shared" si="19"/>
        <v>0</v>
      </c>
      <c r="AH151" s="24">
        <v>34</v>
      </c>
      <c r="AI151" s="25">
        <f t="shared" si="18"/>
        <v>0</v>
      </c>
      <c r="AJ151" s="24">
        <v>74</v>
      </c>
    </row>
    <row r="152" spans="1:36" x14ac:dyDescent="0.25">
      <c r="A152" s="3">
        <v>9290</v>
      </c>
      <c r="B152" s="3" t="s">
        <v>94</v>
      </c>
      <c r="C152" s="3" t="s">
        <v>4</v>
      </c>
      <c r="D152" s="3" t="s">
        <v>97</v>
      </c>
      <c r="E152" s="3" t="s">
        <v>587</v>
      </c>
      <c r="Y152" s="4"/>
      <c r="Z152" s="4"/>
      <c r="AA152" s="4"/>
      <c r="AB152" s="4"/>
      <c r="AC152" s="4"/>
      <c r="AD152" s="4"/>
      <c r="AG152" s="23">
        <f t="shared" si="19"/>
        <v>0</v>
      </c>
      <c r="AH152" s="24">
        <v>34</v>
      </c>
      <c r="AI152" s="25">
        <f t="shared" si="18"/>
        <v>0</v>
      </c>
      <c r="AJ152" s="24">
        <v>74</v>
      </c>
    </row>
    <row r="153" spans="1:36" x14ac:dyDescent="0.25">
      <c r="A153" s="3">
        <v>9292</v>
      </c>
      <c r="B153" s="3" t="s">
        <v>23</v>
      </c>
      <c r="C153" s="3" t="s">
        <v>4</v>
      </c>
      <c r="D153" s="3" t="s">
        <v>26</v>
      </c>
      <c r="E153" s="3" t="s">
        <v>587</v>
      </c>
      <c r="Y153" s="4"/>
      <c r="Z153" s="4"/>
      <c r="AA153" s="4"/>
      <c r="AB153" s="4"/>
      <c r="AC153" s="4"/>
      <c r="AD153" s="4"/>
      <c r="AG153" s="23">
        <f t="shared" si="19"/>
        <v>0</v>
      </c>
      <c r="AH153" s="24">
        <v>34</v>
      </c>
      <c r="AI153" s="25">
        <f t="shared" si="18"/>
        <v>0</v>
      </c>
      <c r="AJ153" s="24">
        <v>74</v>
      </c>
    </row>
    <row r="154" spans="1:36" ht="15.75" customHeight="1" x14ac:dyDescent="0.25">
      <c r="A154" s="3">
        <v>9310</v>
      </c>
      <c r="B154" s="3" t="s">
        <v>94</v>
      </c>
      <c r="C154" s="3" t="s">
        <v>4</v>
      </c>
      <c r="D154" s="3" t="s">
        <v>589</v>
      </c>
      <c r="E154" s="3" t="s">
        <v>550</v>
      </c>
      <c r="Y154" s="4"/>
      <c r="Z154" s="4"/>
      <c r="AA154" s="4"/>
      <c r="AB154" s="4"/>
      <c r="AC154" s="4"/>
      <c r="AD154" s="4"/>
      <c r="AG154" s="23">
        <f t="shared" si="19"/>
        <v>0</v>
      </c>
      <c r="AH154" s="24">
        <v>42</v>
      </c>
      <c r="AI154" s="25">
        <f t="shared" si="18"/>
        <v>0</v>
      </c>
      <c r="AJ154" s="24">
        <v>88</v>
      </c>
    </row>
    <row r="155" spans="1:36" ht="15.75" customHeight="1" x14ac:dyDescent="0.25">
      <c r="A155" s="3">
        <v>9312</v>
      </c>
      <c r="B155" s="3" t="s">
        <v>23</v>
      </c>
      <c r="C155" s="3" t="s">
        <v>4</v>
      </c>
      <c r="D155" s="3" t="s">
        <v>590</v>
      </c>
      <c r="E155" s="3" t="s">
        <v>550</v>
      </c>
      <c r="Y155" s="4"/>
      <c r="Z155" s="4"/>
      <c r="AA155" s="4"/>
      <c r="AB155" s="4"/>
      <c r="AC155" s="4"/>
      <c r="AD155" s="4"/>
      <c r="AG155" s="23">
        <f t="shared" si="19"/>
        <v>0</v>
      </c>
      <c r="AH155" s="24">
        <v>42</v>
      </c>
      <c r="AI155" s="25">
        <f t="shared" si="18"/>
        <v>0</v>
      </c>
      <c r="AJ155" s="24">
        <v>88</v>
      </c>
    </row>
    <row r="156" spans="1:36" ht="15.75" customHeight="1" x14ac:dyDescent="0.25">
      <c r="A156" s="3">
        <v>9314</v>
      </c>
      <c r="B156" s="3" t="s">
        <v>107</v>
      </c>
      <c r="C156" s="3" t="s">
        <v>4</v>
      </c>
      <c r="D156" s="3" t="s">
        <v>109</v>
      </c>
      <c r="E156" s="3" t="s">
        <v>550</v>
      </c>
      <c r="Y156" s="4"/>
      <c r="Z156" s="4"/>
      <c r="AA156" s="4"/>
      <c r="AB156" s="4"/>
      <c r="AC156" s="4"/>
      <c r="AD156" s="4"/>
      <c r="AG156" s="23">
        <f t="shared" si="19"/>
        <v>0</v>
      </c>
      <c r="AH156" s="24">
        <v>42</v>
      </c>
      <c r="AI156" s="25">
        <f t="shared" si="18"/>
        <v>0</v>
      </c>
      <c r="AJ156" s="24">
        <v>88</v>
      </c>
    </row>
    <row r="157" spans="1:36" ht="15.75" customHeight="1" x14ac:dyDescent="0.25">
      <c r="A157" s="3">
        <v>9316</v>
      </c>
      <c r="B157" s="3" t="s">
        <v>23</v>
      </c>
      <c r="C157" s="3" t="s">
        <v>4</v>
      </c>
      <c r="D157" s="3" t="s">
        <v>24</v>
      </c>
      <c r="E157" s="3" t="s">
        <v>550</v>
      </c>
      <c r="Y157" s="4"/>
      <c r="Z157" s="4"/>
      <c r="AA157" s="4"/>
      <c r="AB157" s="4"/>
      <c r="AC157" s="4"/>
      <c r="AD157" s="4"/>
      <c r="AG157" s="23">
        <f t="shared" si="19"/>
        <v>0</v>
      </c>
      <c r="AH157" s="24">
        <v>42</v>
      </c>
      <c r="AI157" s="25">
        <f t="shared" si="18"/>
        <v>0</v>
      </c>
      <c r="AJ157" s="24">
        <v>88</v>
      </c>
    </row>
    <row r="158" spans="1:36" x14ac:dyDescent="0.25">
      <c r="A158" s="3">
        <v>9318</v>
      </c>
      <c r="B158" s="3" t="s">
        <v>101</v>
      </c>
      <c r="C158" s="3" t="s">
        <v>1</v>
      </c>
      <c r="D158" s="3" t="s">
        <v>102</v>
      </c>
      <c r="E158" s="3" t="s">
        <v>549</v>
      </c>
      <c r="Y158" s="4"/>
      <c r="Z158" s="4"/>
      <c r="AA158" s="4"/>
      <c r="AB158" s="4"/>
      <c r="AC158" s="4"/>
      <c r="AD158" s="4"/>
      <c r="AG158" s="23">
        <f t="shared" si="19"/>
        <v>0</v>
      </c>
      <c r="AH158" s="30">
        <v>38</v>
      </c>
      <c r="AI158" s="25">
        <f t="shared" si="18"/>
        <v>0</v>
      </c>
      <c r="AJ158" s="30">
        <v>74</v>
      </c>
    </row>
    <row r="159" spans="1:36" x14ac:dyDescent="0.25">
      <c r="A159" s="3">
        <v>9320</v>
      </c>
      <c r="B159" s="3" t="s">
        <v>2</v>
      </c>
      <c r="C159" s="3" t="s">
        <v>1</v>
      </c>
      <c r="D159" s="3" t="s">
        <v>0</v>
      </c>
      <c r="E159" s="3" t="s">
        <v>549</v>
      </c>
      <c r="Y159" s="4"/>
      <c r="Z159" s="4"/>
      <c r="AA159" s="4"/>
      <c r="AB159" s="4"/>
      <c r="AC159" s="4"/>
      <c r="AD159" s="4"/>
      <c r="AG159" s="23">
        <f t="shared" si="19"/>
        <v>0</v>
      </c>
      <c r="AH159" s="30">
        <v>38</v>
      </c>
      <c r="AI159" s="25">
        <f t="shared" si="18"/>
        <v>0</v>
      </c>
      <c r="AJ159" s="30">
        <v>74</v>
      </c>
    </row>
    <row r="160" spans="1:36" x14ac:dyDescent="0.25">
      <c r="A160" s="3">
        <v>9322</v>
      </c>
      <c r="B160" s="3" t="s">
        <v>23</v>
      </c>
      <c r="C160" s="3" t="s">
        <v>1</v>
      </c>
      <c r="D160" s="3" t="s">
        <v>25</v>
      </c>
      <c r="E160" s="3" t="s">
        <v>549</v>
      </c>
      <c r="Y160" s="4"/>
      <c r="Z160" s="4"/>
      <c r="AA160" s="4"/>
      <c r="AB160" s="4"/>
      <c r="AC160" s="4"/>
      <c r="AD160" s="4"/>
      <c r="AG160" s="23">
        <f t="shared" si="19"/>
        <v>0</v>
      </c>
      <c r="AH160" s="30">
        <v>38</v>
      </c>
      <c r="AI160" s="25">
        <f t="shared" si="18"/>
        <v>0</v>
      </c>
      <c r="AJ160" s="30">
        <v>74</v>
      </c>
    </row>
    <row r="161" spans="1:3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31">
        <f>SUM(AG2:AG160)</f>
        <v>0</v>
      </c>
      <c r="AH161" s="25"/>
      <c r="AI161" s="32">
        <f>SUM(AI2:AI160)</f>
        <v>0</v>
      </c>
    </row>
  </sheetData>
  <sortState xmlns:xlrd2="http://schemas.microsoft.com/office/spreadsheetml/2017/richdata2" ref="A115:AJ131">
    <sortCondition ref="B115:B131"/>
    <sortCondition ref="A115:A13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56BB1-2954-4F92-9D4A-69B6ED1E5A39}">
  <dimension ref="A1:AJ97"/>
  <sheetViews>
    <sheetView topLeftCell="H1" zoomScale="90" zoomScaleNormal="90" workbookViewId="0">
      <pane ySplit="1" topLeftCell="A2" activePane="bottomLeft" state="frozen"/>
      <selection pane="bottomLeft" activeCell="AH5" sqref="AH5"/>
    </sheetView>
  </sheetViews>
  <sheetFormatPr defaultColWidth="9.140625" defaultRowHeight="15" x14ac:dyDescent="0.25"/>
  <cols>
    <col min="1" max="2" width="9.140625" style="3"/>
    <col min="3" max="3" width="9.85546875" style="3" customWidth="1"/>
    <col min="4" max="4" width="44.5703125" style="3" customWidth="1"/>
    <col min="5" max="5" width="9.140625" style="3"/>
    <col min="6" max="6" width="8" style="3" customWidth="1"/>
    <col min="7" max="7" width="7.42578125" style="3" customWidth="1"/>
    <col min="8" max="8" width="7.85546875" style="3" customWidth="1"/>
    <col min="9" max="9" width="7.5703125" style="3" customWidth="1"/>
    <col min="10" max="32" width="6.5703125" style="3" customWidth="1"/>
    <col min="33" max="36" width="9.140625" style="14"/>
    <col min="37" max="16384" width="9.140625" style="3"/>
  </cols>
  <sheetData>
    <row r="1" spans="1:36" s="2" customFormat="1" ht="17.45" customHeight="1" x14ac:dyDescent="0.25">
      <c r="A1" s="2" t="s">
        <v>163</v>
      </c>
      <c r="B1" s="2" t="s">
        <v>162</v>
      </c>
      <c r="C1" s="2" t="s">
        <v>161</v>
      </c>
      <c r="D1" s="2" t="s">
        <v>160</v>
      </c>
      <c r="E1" s="2" t="s">
        <v>234</v>
      </c>
      <c r="F1" s="2" t="s">
        <v>157</v>
      </c>
      <c r="G1" s="2" t="s">
        <v>156</v>
      </c>
      <c r="H1" s="2" t="s">
        <v>155</v>
      </c>
      <c r="I1" s="2" t="s">
        <v>154</v>
      </c>
      <c r="J1" s="2" t="s">
        <v>153</v>
      </c>
      <c r="K1" s="2" t="s">
        <v>152</v>
      </c>
      <c r="L1" s="2" t="s">
        <v>151</v>
      </c>
      <c r="M1" s="2" t="s">
        <v>150</v>
      </c>
      <c r="N1" s="2" t="s">
        <v>149</v>
      </c>
      <c r="O1" s="2" t="s">
        <v>148</v>
      </c>
      <c r="P1" s="2" t="s">
        <v>147</v>
      </c>
      <c r="Q1" s="2" t="s">
        <v>146</v>
      </c>
      <c r="R1" s="2" t="s">
        <v>145</v>
      </c>
      <c r="S1" s="2" t="s">
        <v>144</v>
      </c>
      <c r="T1" s="2" t="s">
        <v>143</v>
      </c>
      <c r="U1" s="2" t="s">
        <v>142</v>
      </c>
      <c r="V1" s="2" t="s">
        <v>141</v>
      </c>
      <c r="W1" s="2" t="s">
        <v>140</v>
      </c>
      <c r="X1" s="2" t="s">
        <v>139</v>
      </c>
      <c r="Y1" s="2" t="s">
        <v>138</v>
      </c>
      <c r="Z1" s="2" t="s">
        <v>137</v>
      </c>
      <c r="AA1" s="2" t="s">
        <v>136</v>
      </c>
      <c r="AB1" s="2" t="s">
        <v>135</v>
      </c>
      <c r="AC1" s="2" t="s">
        <v>134</v>
      </c>
      <c r="AD1" s="2" t="s">
        <v>133</v>
      </c>
      <c r="AE1" s="2" t="s">
        <v>132</v>
      </c>
      <c r="AF1" s="2" t="s">
        <v>131</v>
      </c>
      <c r="AG1" s="12" t="s">
        <v>560</v>
      </c>
      <c r="AH1" s="13" t="s">
        <v>561</v>
      </c>
      <c r="AI1" s="13" t="s">
        <v>562</v>
      </c>
      <c r="AJ1" s="12" t="s">
        <v>159</v>
      </c>
    </row>
    <row r="2" spans="1:36" x14ac:dyDescent="0.25">
      <c r="A2" s="3">
        <v>11671</v>
      </c>
      <c r="B2" s="3" t="s">
        <v>224</v>
      </c>
      <c r="C2" s="3" t="s">
        <v>29</v>
      </c>
      <c r="D2" s="3" t="s">
        <v>223</v>
      </c>
      <c r="E2" s="3" t="s">
        <v>547</v>
      </c>
      <c r="F2" s="5"/>
      <c r="G2" s="4"/>
      <c r="AG2" s="14">
        <f>SUBTOTAL(9,G2)</f>
        <v>0</v>
      </c>
      <c r="AH2" s="15">
        <v>22</v>
      </c>
      <c r="AI2" s="15">
        <f>AG2*AH2</f>
        <v>0</v>
      </c>
      <c r="AJ2" s="15">
        <v>44</v>
      </c>
    </row>
    <row r="3" spans="1:36" x14ac:dyDescent="0.25">
      <c r="A3" s="3">
        <v>17749</v>
      </c>
      <c r="B3" s="3" t="s">
        <v>224</v>
      </c>
      <c r="C3" s="3" t="s">
        <v>29</v>
      </c>
      <c r="D3" s="3" t="s">
        <v>227</v>
      </c>
      <c r="E3" s="3" t="s">
        <v>546</v>
      </c>
      <c r="F3" s="5"/>
      <c r="J3" s="4"/>
      <c r="K3" s="4"/>
      <c r="L3" s="4"/>
      <c r="M3" s="4"/>
      <c r="N3" s="4"/>
      <c r="O3" s="4"/>
      <c r="P3" s="4"/>
      <c r="Q3" s="4"/>
      <c r="AG3" s="14">
        <f>SUBTOTAL(9,J3:Q3)</f>
        <v>0</v>
      </c>
      <c r="AH3" s="15">
        <v>19</v>
      </c>
      <c r="AI3" s="15">
        <f>AG3*AH3</f>
        <v>0</v>
      </c>
      <c r="AJ3" s="15">
        <v>40</v>
      </c>
    </row>
    <row r="4" spans="1:36" x14ac:dyDescent="0.25">
      <c r="A4" s="3">
        <v>18459</v>
      </c>
      <c r="B4" s="3" t="s">
        <v>224</v>
      </c>
      <c r="C4" s="3" t="s">
        <v>29</v>
      </c>
      <c r="D4" s="3" t="s">
        <v>228</v>
      </c>
      <c r="E4" s="3" t="s">
        <v>545</v>
      </c>
      <c r="F4" s="5"/>
      <c r="K4" s="4"/>
      <c r="L4" s="4"/>
      <c r="M4" s="4"/>
      <c r="N4" s="4"/>
      <c r="O4" s="4"/>
      <c r="P4" s="4"/>
      <c r="Q4" s="4"/>
      <c r="AG4" s="14">
        <f>SUBTOTAL(9,K4:Q4)</f>
        <v>0</v>
      </c>
      <c r="AH4" s="15">
        <v>19</v>
      </c>
      <c r="AI4" s="15">
        <f>AG4*AH4</f>
        <v>0</v>
      </c>
      <c r="AJ4" s="15">
        <v>40</v>
      </c>
    </row>
    <row r="5" spans="1:36" x14ac:dyDescent="0.25">
      <c r="A5" s="3">
        <v>21579</v>
      </c>
      <c r="B5" s="3" t="s">
        <v>224</v>
      </c>
      <c r="C5" s="3" t="s">
        <v>29</v>
      </c>
      <c r="D5" s="3" t="s">
        <v>225</v>
      </c>
      <c r="E5" s="3" t="s">
        <v>539</v>
      </c>
      <c r="F5" s="36"/>
      <c r="AG5" s="14">
        <f>SUBTOTAL(9,F5)</f>
        <v>0</v>
      </c>
      <c r="AH5" s="15">
        <v>24</v>
      </c>
      <c r="AI5" s="15">
        <f>AG5*AH5</f>
        <v>0</v>
      </c>
      <c r="AJ5" s="15">
        <v>48</v>
      </c>
    </row>
    <row r="6" spans="1:36" x14ac:dyDescent="0.25">
      <c r="A6" s="3">
        <v>20337</v>
      </c>
      <c r="B6" s="3" t="s">
        <v>224</v>
      </c>
      <c r="C6" s="3" t="s">
        <v>29</v>
      </c>
      <c r="D6" s="3" t="s">
        <v>226</v>
      </c>
      <c r="E6" s="3" t="s">
        <v>540</v>
      </c>
      <c r="F6" s="36"/>
      <c r="AG6" s="14">
        <f>SUBTOTAL(9,F6)</f>
        <v>0</v>
      </c>
      <c r="AH6" s="15">
        <v>6</v>
      </c>
      <c r="AI6" s="15">
        <f>AG6*AH6</f>
        <v>0</v>
      </c>
      <c r="AJ6" s="15">
        <v>12</v>
      </c>
    </row>
    <row r="7" spans="1:3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7"/>
    </row>
    <row r="8" spans="1:36" x14ac:dyDescent="0.25">
      <c r="A8" s="3">
        <v>11675</v>
      </c>
      <c r="B8" s="3" t="s">
        <v>173</v>
      </c>
      <c r="C8" s="3" t="s">
        <v>29</v>
      </c>
      <c r="D8" s="3" t="s">
        <v>174</v>
      </c>
      <c r="E8" s="3" t="s">
        <v>547</v>
      </c>
      <c r="F8" s="5"/>
      <c r="G8" s="4"/>
      <c r="AG8" s="14">
        <f>SUBTOTAL(9,G8)</f>
        <v>0</v>
      </c>
      <c r="AH8" s="15">
        <v>22</v>
      </c>
      <c r="AI8" s="15">
        <f t="shared" ref="AI8:AI13" si="0">AG8*AH8</f>
        <v>0</v>
      </c>
      <c r="AJ8" s="15">
        <v>44</v>
      </c>
    </row>
    <row r="9" spans="1:36" x14ac:dyDescent="0.25">
      <c r="A9" s="3">
        <v>17753</v>
      </c>
      <c r="B9" s="3" t="s">
        <v>173</v>
      </c>
      <c r="C9" s="3" t="s">
        <v>29</v>
      </c>
      <c r="D9" s="3" t="s">
        <v>177</v>
      </c>
      <c r="E9" s="3" t="s">
        <v>546</v>
      </c>
      <c r="F9" s="5"/>
      <c r="J9" s="4"/>
      <c r="K9" s="4"/>
      <c r="L9" s="4"/>
      <c r="M9" s="4"/>
      <c r="N9" s="4"/>
      <c r="O9" s="4"/>
      <c r="P9" s="4"/>
      <c r="Q9" s="4"/>
      <c r="AG9" s="14">
        <f>SUBTOTAL(9,J9:Q9)</f>
        <v>0</v>
      </c>
      <c r="AH9" s="15">
        <v>19</v>
      </c>
      <c r="AI9" s="15">
        <f t="shared" si="0"/>
        <v>0</v>
      </c>
      <c r="AJ9" s="15">
        <v>40</v>
      </c>
    </row>
    <row r="10" spans="1:36" x14ac:dyDescent="0.25">
      <c r="A10" s="3">
        <v>18461</v>
      </c>
      <c r="B10" s="3" t="s">
        <v>173</v>
      </c>
      <c r="C10" s="3" t="s">
        <v>29</v>
      </c>
      <c r="D10" s="3" t="s">
        <v>178</v>
      </c>
      <c r="E10" s="3" t="s">
        <v>545</v>
      </c>
      <c r="F10" s="5"/>
      <c r="K10" s="4"/>
      <c r="L10" s="4"/>
      <c r="M10" s="4"/>
      <c r="N10" s="4"/>
      <c r="O10" s="4"/>
      <c r="P10" s="4"/>
      <c r="Q10" s="4"/>
      <c r="AG10" s="14">
        <f>SUBTOTAL(9,K10:Q10)</f>
        <v>0</v>
      </c>
      <c r="AH10" s="15">
        <v>19</v>
      </c>
      <c r="AI10" s="15">
        <f t="shared" si="0"/>
        <v>0</v>
      </c>
      <c r="AJ10" s="15">
        <v>40</v>
      </c>
    </row>
    <row r="11" spans="1:36" x14ac:dyDescent="0.25">
      <c r="A11" s="3">
        <v>14342</v>
      </c>
      <c r="B11" s="3" t="s">
        <v>173</v>
      </c>
      <c r="C11" s="3" t="s">
        <v>29</v>
      </c>
      <c r="D11" s="3" t="s">
        <v>172</v>
      </c>
      <c r="E11" s="3" t="s">
        <v>548</v>
      </c>
      <c r="F11" s="5"/>
      <c r="J11" s="4"/>
      <c r="K11" s="4"/>
      <c r="L11" s="4"/>
      <c r="AG11" s="14">
        <f>SUBTOTAL(9,J11:L11)</f>
        <v>0</v>
      </c>
      <c r="AH11" s="15">
        <v>22</v>
      </c>
      <c r="AI11" s="15">
        <f t="shared" si="0"/>
        <v>0</v>
      </c>
      <c r="AJ11" s="15">
        <v>44</v>
      </c>
    </row>
    <row r="12" spans="1:36" x14ac:dyDescent="0.25">
      <c r="A12" s="3">
        <v>21583</v>
      </c>
      <c r="B12" s="3" t="s">
        <v>173</v>
      </c>
      <c r="C12" s="3" t="s">
        <v>29</v>
      </c>
      <c r="D12" s="3" t="s">
        <v>176</v>
      </c>
      <c r="E12" s="3" t="s">
        <v>539</v>
      </c>
      <c r="F12" s="36"/>
      <c r="AG12" s="14">
        <f>SUBTOTAL(9,F12)</f>
        <v>0</v>
      </c>
      <c r="AH12" s="15">
        <v>24</v>
      </c>
      <c r="AI12" s="15">
        <f t="shared" si="0"/>
        <v>0</v>
      </c>
      <c r="AJ12" s="15">
        <v>48</v>
      </c>
    </row>
    <row r="13" spans="1:36" x14ac:dyDescent="0.25">
      <c r="A13" s="3">
        <v>20341</v>
      </c>
      <c r="B13" s="3" t="s">
        <v>173</v>
      </c>
      <c r="C13" s="3" t="s">
        <v>29</v>
      </c>
      <c r="D13" s="3" t="s">
        <v>175</v>
      </c>
      <c r="E13" s="3" t="s">
        <v>540</v>
      </c>
      <c r="F13" s="36"/>
      <c r="AG13" s="14">
        <f>SUBTOTAL(9,F13)</f>
        <v>0</v>
      </c>
      <c r="AH13" s="15">
        <v>6</v>
      </c>
      <c r="AI13" s="15">
        <f t="shared" si="0"/>
        <v>0</v>
      </c>
      <c r="AJ13" s="15">
        <v>12</v>
      </c>
    </row>
    <row r="14" spans="1:36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7"/>
    </row>
    <row r="15" spans="1:36" x14ac:dyDescent="0.25">
      <c r="A15" s="3">
        <v>11677</v>
      </c>
      <c r="B15" s="3" t="s">
        <v>180</v>
      </c>
      <c r="C15" s="3" t="s">
        <v>29</v>
      </c>
      <c r="D15" s="3" t="s">
        <v>179</v>
      </c>
      <c r="E15" s="3" t="s">
        <v>547</v>
      </c>
      <c r="F15" s="5"/>
      <c r="G15" s="4"/>
      <c r="AG15" s="14">
        <f>SUBTOTAL(9,G15)</f>
        <v>0</v>
      </c>
      <c r="AH15" s="15">
        <v>22</v>
      </c>
      <c r="AI15" s="15">
        <f>AG15*AH15</f>
        <v>0</v>
      </c>
      <c r="AJ15" s="15">
        <v>44</v>
      </c>
    </row>
    <row r="16" spans="1:36" x14ac:dyDescent="0.25">
      <c r="A16" s="3">
        <v>17755</v>
      </c>
      <c r="B16" s="3" t="s">
        <v>180</v>
      </c>
      <c r="C16" s="3" t="s">
        <v>29</v>
      </c>
      <c r="D16" s="3" t="s">
        <v>183</v>
      </c>
      <c r="E16" s="3" t="s">
        <v>546</v>
      </c>
      <c r="F16" s="5"/>
      <c r="J16" s="4"/>
      <c r="K16" s="4"/>
      <c r="L16" s="4"/>
      <c r="M16" s="4"/>
      <c r="N16" s="4"/>
      <c r="O16" s="4"/>
      <c r="P16" s="4"/>
      <c r="Q16" s="4"/>
      <c r="AG16" s="14">
        <f>SUBTOTAL(9,J16:Q16)</f>
        <v>0</v>
      </c>
      <c r="AH16" s="15">
        <v>19</v>
      </c>
      <c r="AI16" s="15">
        <f>AG16*AH16</f>
        <v>0</v>
      </c>
      <c r="AJ16" s="15">
        <v>40</v>
      </c>
    </row>
    <row r="17" spans="1:36" x14ac:dyDescent="0.25">
      <c r="A17" s="3">
        <v>18463</v>
      </c>
      <c r="B17" s="3" t="s">
        <v>180</v>
      </c>
      <c r="C17" s="3" t="s">
        <v>29</v>
      </c>
      <c r="D17" s="3" t="s">
        <v>184</v>
      </c>
      <c r="E17" s="3" t="s">
        <v>545</v>
      </c>
      <c r="F17" s="5"/>
      <c r="K17" s="4"/>
      <c r="L17" s="4"/>
      <c r="M17" s="4"/>
      <c r="N17" s="4"/>
      <c r="O17" s="4"/>
      <c r="P17" s="4"/>
      <c r="Q17" s="4"/>
      <c r="AG17" s="14">
        <f>SUBTOTAL(9,K17:Q17)</f>
        <v>0</v>
      </c>
      <c r="AH17" s="15">
        <v>19</v>
      </c>
      <c r="AI17" s="15">
        <f>AG17*AH17</f>
        <v>0</v>
      </c>
      <c r="AJ17" s="15">
        <v>40</v>
      </c>
    </row>
    <row r="18" spans="1:36" x14ac:dyDescent="0.25">
      <c r="A18" s="3">
        <v>3169</v>
      </c>
      <c r="B18" s="3" t="s">
        <v>180</v>
      </c>
      <c r="C18" s="3" t="s">
        <v>29</v>
      </c>
      <c r="D18" s="3" t="s">
        <v>182</v>
      </c>
      <c r="E18" s="7" t="s">
        <v>557</v>
      </c>
      <c r="F18" s="5"/>
      <c r="L18" s="4"/>
      <c r="M18" s="4"/>
      <c r="N18" s="4"/>
      <c r="O18" s="4"/>
      <c r="P18" s="4"/>
      <c r="Q18" s="4"/>
      <c r="AG18" s="14">
        <f>SUBTOTAL(9,L18:Q18)</f>
        <v>0</v>
      </c>
      <c r="AH18" s="15">
        <v>16</v>
      </c>
      <c r="AI18" s="15">
        <f>AG18*AH18</f>
        <v>0</v>
      </c>
      <c r="AJ18" s="15">
        <v>38</v>
      </c>
    </row>
    <row r="19" spans="1:36" x14ac:dyDescent="0.25">
      <c r="A19" s="3">
        <v>20343</v>
      </c>
      <c r="B19" s="3" t="s">
        <v>180</v>
      </c>
      <c r="C19" s="3" t="s">
        <v>29</v>
      </c>
      <c r="D19" s="3" t="s">
        <v>181</v>
      </c>
      <c r="E19" s="3" t="s">
        <v>540</v>
      </c>
      <c r="F19" s="36"/>
      <c r="AG19" s="14">
        <f>SUBTOTAL(9,F19)</f>
        <v>0</v>
      </c>
      <c r="AH19" s="15">
        <v>6</v>
      </c>
      <c r="AI19" s="15">
        <f>AG19*AH19</f>
        <v>0</v>
      </c>
      <c r="AJ19" s="15">
        <v>12</v>
      </c>
    </row>
    <row r="20" spans="1:3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7"/>
    </row>
    <row r="21" spans="1:36" x14ac:dyDescent="0.25">
      <c r="A21" s="3">
        <v>11672</v>
      </c>
      <c r="B21" s="3" t="s">
        <v>165</v>
      </c>
      <c r="C21" s="3" t="s">
        <v>29</v>
      </c>
      <c r="D21" s="3" t="s">
        <v>164</v>
      </c>
      <c r="E21" s="3" t="s">
        <v>547</v>
      </c>
      <c r="F21" s="5"/>
      <c r="G21" s="4"/>
      <c r="AG21" s="14">
        <f>SUBTOTAL(9,G21)</f>
        <v>0</v>
      </c>
      <c r="AH21" s="15">
        <v>22</v>
      </c>
      <c r="AI21" s="15">
        <f t="shared" ref="AI21:AI27" si="1">AG21*AH21</f>
        <v>0</v>
      </c>
      <c r="AJ21" s="15">
        <v>44</v>
      </c>
    </row>
    <row r="22" spans="1:36" x14ac:dyDescent="0.25">
      <c r="A22" s="3">
        <v>17748</v>
      </c>
      <c r="B22" s="3" t="s">
        <v>165</v>
      </c>
      <c r="C22" s="3" t="s">
        <v>29</v>
      </c>
      <c r="D22" s="3" t="s">
        <v>170</v>
      </c>
      <c r="E22" s="3" t="s">
        <v>546</v>
      </c>
      <c r="F22" s="5"/>
      <c r="J22" s="4"/>
      <c r="K22" s="4"/>
      <c r="L22" s="4"/>
      <c r="M22" s="4"/>
      <c r="N22" s="4"/>
      <c r="O22" s="4"/>
      <c r="P22" s="4"/>
      <c r="Q22" s="4"/>
      <c r="AG22" s="14">
        <f>SUBTOTAL(9,J22:Q22)</f>
        <v>0</v>
      </c>
      <c r="AH22" s="15">
        <v>19</v>
      </c>
      <c r="AI22" s="15">
        <f t="shared" si="1"/>
        <v>0</v>
      </c>
      <c r="AJ22" s="15">
        <v>40</v>
      </c>
    </row>
    <row r="23" spans="1:36" x14ac:dyDescent="0.25">
      <c r="A23" s="3">
        <v>18460</v>
      </c>
      <c r="B23" s="3" t="s">
        <v>165</v>
      </c>
      <c r="C23" s="3" t="s">
        <v>29</v>
      </c>
      <c r="D23" s="3" t="s">
        <v>171</v>
      </c>
      <c r="E23" s="3" t="s">
        <v>545</v>
      </c>
      <c r="F23" s="5"/>
      <c r="K23" s="4"/>
      <c r="L23" s="4"/>
      <c r="M23" s="4"/>
      <c r="N23" s="4"/>
      <c r="O23" s="4"/>
      <c r="P23" s="4"/>
      <c r="Q23" s="4"/>
      <c r="AG23" s="14">
        <f>SUBTOTAL(9,K23:Q23)</f>
        <v>0</v>
      </c>
      <c r="AH23" s="15">
        <v>19</v>
      </c>
      <c r="AI23" s="15">
        <f t="shared" si="1"/>
        <v>0</v>
      </c>
      <c r="AJ23" s="15">
        <v>40</v>
      </c>
    </row>
    <row r="24" spans="1:36" x14ac:dyDescent="0.25">
      <c r="A24" s="3">
        <v>3220</v>
      </c>
      <c r="B24" s="3" t="s">
        <v>165</v>
      </c>
      <c r="C24" s="3" t="s">
        <v>29</v>
      </c>
      <c r="D24" s="3" t="s">
        <v>169</v>
      </c>
      <c r="E24" s="3" t="s">
        <v>556</v>
      </c>
      <c r="F24" s="5"/>
      <c r="O24" s="4"/>
      <c r="P24" s="4"/>
      <c r="Q24" s="4"/>
      <c r="AG24" s="14">
        <f>SUBTOTAL(9,O24:Q24)</f>
        <v>0</v>
      </c>
      <c r="AH24" s="15">
        <v>22</v>
      </c>
      <c r="AI24" s="15">
        <f t="shared" si="1"/>
        <v>0</v>
      </c>
      <c r="AJ24" s="15">
        <v>44</v>
      </c>
    </row>
    <row r="25" spans="1:36" x14ac:dyDescent="0.25">
      <c r="A25" s="3">
        <v>4274</v>
      </c>
      <c r="B25" s="3" t="s">
        <v>165</v>
      </c>
      <c r="C25" s="3" t="s">
        <v>29</v>
      </c>
      <c r="D25" s="3" t="s">
        <v>168</v>
      </c>
      <c r="E25" s="7" t="s">
        <v>554</v>
      </c>
      <c r="F25" s="5"/>
      <c r="R25" s="4"/>
      <c r="S25" s="4"/>
      <c r="T25" s="4"/>
      <c r="U25" s="4"/>
      <c r="V25" s="4"/>
      <c r="W25" s="4"/>
      <c r="X25" s="4"/>
      <c r="AG25" s="14">
        <f>SUBTOTAL(9,R25:X25)</f>
        <v>0</v>
      </c>
      <c r="AH25" s="15">
        <v>21</v>
      </c>
      <c r="AI25" s="15">
        <f t="shared" si="1"/>
        <v>0</v>
      </c>
      <c r="AJ25" s="15">
        <v>44</v>
      </c>
    </row>
    <row r="26" spans="1:36" x14ac:dyDescent="0.25">
      <c r="A26" s="3">
        <v>21580</v>
      </c>
      <c r="B26" s="3" t="s">
        <v>165</v>
      </c>
      <c r="C26" s="3" t="s">
        <v>29</v>
      </c>
      <c r="D26" s="3" t="s">
        <v>166</v>
      </c>
      <c r="E26" s="3" t="s">
        <v>539</v>
      </c>
      <c r="F26" s="36"/>
      <c r="AG26" s="14">
        <f>SUBTOTAL(9,F26)</f>
        <v>0</v>
      </c>
      <c r="AH26" s="15">
        <v>24</v>
      </c>
      <c r="AI26" s="15">
        <f t="shared" si="1"/>
        <v>0</v>
      </c>
      <c r="AJ26" s="15">
        <v>48</v>
      </c>
    </row>
    <row r="27" spans="1:36" x14ac:dyDescent="0.25">
      <c r="A27" s="3">
        <v>20338</v>
      </c>
      <c r="B27" s="3" t="s">
        <v>165</v>
      </c>
      <c r="C27" s="3" t="s">
        <v>29</v>
      </c>
      <c r="D27" s="3" t="s">
        <v>167</v>
      </c>
      <c r="E27" s="3" t="s">
        <v>540</v>
      </c>
      <c r="F27" s="36"/>
      <c r="AG27" s="14">
        <f>SUBTOTAL(9,F27)</f>
        <v>0</v>
      </c>
      <c r="AH27" s="15">
        <v>6</v>
      </c>
      <c r="AI27" s="15">
        <f t="shared" si="1"/>
        <v>0</v>
      </c>
      <c r="AJ27" s="15">
        <v>12</v>
      </c>
    </row>
    <row r="28" spans="1:3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7"/>
    </row>
    <row r="29" spans="1:36" x14ac:dyDescent="0.25">
      <c r="A29" s="3">
        <v>11670</v>
      </c>
      <c r="B29" s="3" t="s">
        <v>209</v>
      </c>
      <c r="C29" s="3" t="s">
        <v>29</v>
      </c>
      <c r="D29" s="3" t="s">
        <v>210</v>
      </c>
      <c r="E29" s="3" t="s">
        <v>547</v>
      </c>
      <c r="F29" s="5"/>
      <c r="G29" s="4"/>
      <c r="AG29" s="14">
        <f>SUBTOTAL(9,G29)</f>
        <v>0</v>
      </c>
      <c r="AH29" s="15">
        <v>22</v>
      </c>
      <c r="AI29" s="15">
        <f t="shared" ref="AI29:AI36" si="2">AG29*AH29</f>
        <v>0</v>
      </c>
      <c r="AJ29" s="15">
        <v>44</v>
      </c>
    </row>
    <row r="30" spans="1:36" x14ac:dyDescent="0.25">
      <c r="A30" s="3">
        <v>17746</v>
      </c>
      <c r="B30" s="3" t="s">
        <v>209</v>
      </c>
      <c r="C30" s="3" t="s">
        <v>29</v>
      </c>
      <c r="D30" s="3" t="s">
        <v>213</v>
      </c>
      <c r="E30" s="3" t="s">
        <v>546</v>
      </c>
      <c r="F30" s="5"/>
      <c r="J30" s="4"/>
      <c r="K30" s="4"/>
      <c r="L30" s="4"/>
      <c r="M30" s="4"/>
      <c r="N30" s="4"/>
      <c r="O30" s="4"/>
      <c r="P30" s="4"/>
      <c r="Q30" s="4"/>
      <c r="AG30" s="14">
        <f>SUBTOTAL(9,J30:Q30)</f>
        <v>0</v>
      </c>
      <c r="AH30" s="15">
        <v>19</v>
      </c>
      <c r="AI30" s="15">
        <f t="shared" si="2"/>
        <v>0</v>
      </c>
      <c r="AJ30" s="15">
        <v>40</v>
      </c>
    </row>
    <row r="31" spans="1:36" x14ac:dyDescent="0.25">
      <c r="A31" s="3">
        <v>18458</v>
      </c>
      <c r="B31" s="3" t="s">
        <v>209</v>
      </c>
      <c r="C31" s="3" t="s">
        <v>29</v>
      </c>
      <c r="D31" s="3" t="s">
        <v>668</v>
      </c>
      <c r="E31" s="3" t="s">
        <v>545</v>
      </c>
      <c r="F31" s="5"/>
      <c r="K31" s="4"/>
      <c r="L31" s="4"/>
      <c r="M31" s="4"/>
      <c r="N31" s="4"/>
      <c r="AG31" s="14">
        <f>SUBTOTAL(9,K31:N31)</f>
        <v>0</v>
      </c>
      <c r="AH31" s="15">
        <v>19.5</v>
      </c>
      <c r="AI31" s="15">
        <f t="shared" si="2"/>
        <v>0</v>
      </c>
      <c r="AJ31" s="15">
        <v>40</v>
      </c>
    </row>
    <row r="32" spans="1:36" x14ac:dyDescent="0.25">
      <c r="A32" s="3">
        <v>18452</v>
      </c>
      <c r="B32" s="3" t="s">
        <v>209</v>
      </c>
      <c r="C32" s="3" t="s">
        <v>29</v>
      </c>
      <c r="D32" s="3" t="s">
        <v>669</v>
      </c>
      <c r="E32" s="3" t="s">
        <v>545</v>
      </c>
      <c r="F32" s="5"/>
      <c r="O32" s="4"/>
      <c r="P32" s="4"/>
      <c r="Q32" s="4"/>
      <c r="AG32" s="14">
        <f>SUBTOTAL(9,O32:Q32)</f>
        <v>0</v>
      </c>
      <c r="AH32" s="15">
        <v>19</v>
      </c>
      <c r="AI32" s="15">
        <f t="shared" si="2"/>
        <v>0</v>
      </c>
      <c r="AJ32" s="15">
        <v>40</v>
      </c>
    </row>
    <row r="33" spans="1:36" x14ac:dyDescent="0.25">
      <c r="A33" s="3">
        <v>14338</v>
      </c>
      <c r="B33" s="3" t="s">
        <v>209</v>
      </c>
      <c r="C33" s="3" t="s">
        <v>29</v>
      </c>
      <c r="D33" s="3" t="s">
        <v>208</v>
      </c>
      <c r="E33" s="3" t="s">
        <v>548</v>
      </c>
      <c r="F33" s="5"/>
      <c r="J33" s="4"/>
      <c r="K33" s="4"/>
      <c r="L33" s="4"/>
      <c r="AG33" s="14">
        <f>SUBTOTAL(9,J33:L33)</f>
        <v>0</v>
      </c>
      <c r="AH33" s="15">
        <v>22.5</v>
      </c>
      <c r="AI33" s="15">
        <f t="shared" si="2"/>
        <v>0</v>
      </c>
      <c r="AJ33" s="15">
        <v>44</v>
      </c>
    </row>
    <row r="34" spans="1:36" x14ac:dyDescent="0.25">
      <c r="A34" s="3">
        <v>2434</v>
      </c>
      <c r="B34" s="3" t="s">
        <v>209</v>
      </c>
      <c r="C34" s="3" t="s">
        <v>29</v>
      </c>
      <c r="D34" s="3" t="s">
        <v>214</v>
      </c>
      <c r="E34" s="3" t="s">
        <v>570</v>
      </c>
      <c r="F34" s="5"/>
      <c r="L34" s="4"/>
      <c r="M34" s="4"/>
      <c r="N34" s="4"/>
      <c r="O34" s="4"/>
      <c r="P34" s="4"/>
      <c r="Q34" s="4"/>
      <c r="AG34" s="14">
        <f>SUBTOTAL(9,L34:Q34)</f>
        <v>0</v>
      </c>
      <c r="AH34" s="15">
        <v>22.5</v>
      </c>
      <c r="AI34" s="15">
        <f t="shared" si="2"/>
        <v>0</v>
      </c>
      <c r="AJ34" s="15">
        <v>44</v>
      </c>
    </row>
    <row r="35" spans="1:36" x14ac:dyDescent="0.25">
      <c r="A35" s="3">
        <v>21578</v>
      </c>
      <c r="B35" s="3" t="s">
        <v>209</v>
      </c>
      <c r="C35" s="3" t="s">
        <v>29</v>
      </c>
      <c r="D35" s="3" t="s">
        <v>211</v>
      </c>
      <c r="E35" s="3" t="s">
        <v>539</v>
      </c>
      <c r="F35" s="36"/>
      <c r="AG35" s="14">
        <f>SUBTOTAL(9,F35)</f>
        <v>0</v>
      </c>
      <c r="AH35" s="15">
        <v>24</v>
      </c>
      <c r="AI35" s="15">
        <f t="shared" si="2"/>
        <v>0</v>
      </c>
      <c r="AJ35" s="15">
        <v>48</v>
      </c>
    </row>
    <row r="36" spans="1:36" x14ac:dyDescent="0.25">
      <c r="A36" s="3">
        <v>20336</v>
      </c>
      <c r="B36" s="3" t="s">
        <v>209</v>
      </c>
      <c r="C36" s="3" t="s">
        <v>29</v>
      </c>
      <c r="D36" s="3" t="s">
        <v>212</v>
      </c>
      <c r="E36" s="3" t="s">
        <v>540</v>
      </c>
      <c r="F36" s="36"/>
      <c r="AG36" s="14">
        <f>SUBTOTAL(9,F36)</f>
        <v>0</v>
      </c>
      <c r="AH36" s="15">
        <v>6</v>
      </c>
      <c r="AI36" s="15">
        <f t="shared" si="2"/>
        <v>0</v>
      </c>
      <c r="AJ36" s="15">
        <v>12</v>
      </c>
    </row>
    <row r="37" spans="1:3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7"/>
    </row>
    <row r="38" spans="1:36" x14ac:dyDescent="0.25">
      <c r="A38" s="3">
        <v>11689</v>
      </c>
      <c r="B38" s="3" t="s">
        <v>207</v>
      </c>
      <c r="C38" s="3" t="s">
        <v>4</v>
      </c>
      <c r="D38" s="3" t="s">
        <v>607</v>
      </c>
      <c r="E38" s="3" t="s">
        <v>547</v>
      </c>
      <c r="F38" s="5"/>
      <c r="G38" s="4"/>
      <c r="AG38" s="14">
        <f>SUBTOTAL(9,G38)</f>
        <v>0</v>
      </c>
      <c r="AH38" s="15">
        <v>22</v>
      </c>
      <c r="AI38" s="15">
        <f>AG38*AH38</f>
        <v>0</v>
      </c>
      <c r="AJ38" s="15">
        <v>44</v>
      </c>
    </row>
    <row r="39" spans="1:36" x14ac:dyDescent="0.25">
      <c r="A39" s="3">
        <v>17767</v>
      </c>
      <c r="B39" s="3" t="s">
        <v>207</v>
      </c>
      <c r="C39" s="3" t="s">
        <v>4</v>
      </c>
      <c r="D39" s="3" t="s">
        <v>608</v>
      </c>
      <c r="E39" s="3" t="s">
        <v>546</v>
      </c>
      <c r="F39" s="5"/>
      <c r="J39" s="4"/>
      <c r="K39" s="4"/>
      <c r="L39" s="4"/>
      <c r="M39" s="4"/>
      <c r="N39" s="4"/>
      <c r="O39" s="4"/>
      <c r="P39" s="4"/>
      <c r="Q39" s="4"/>
      <c r="AG39" s="14">
        <f>SUBTOTAL(9,J39:Q39)</f>
        <v>0</v>
      </c>
      <c r="AH39" s="15">
        <v>19</v>
      </c>
      <c r="AI39" s="15">
        <f>AG39*AH39</f>
        <v>0</v>
      </c>
      <c r="AJ39" s="15">
        <v>40</v>
      </c>
    </row>
    <row r="40" spans="1:36" x14ac:dyDescent="0.25">
      <c r="A40" s="3">
        <v>18473</v>
      </c>
      <c r="B40" s="3" t="s">
        <v>207</v>
      </c>
      <c r="C40" s="3" t="s">
        <v>4</v>
      </c>
      <c r="D40" s="3" t="s">
        <v>609</v>
      </c>
      <c r="E40" s="3" t="s">
        <v>545</v>
      </c>
      <c r="F40" s="5"/>
      <c r="K40" s="4"/>
      <c r="L40" s="4"/>
      <c r="M40" s="4"/>
      <c r="N40" s="4"/>
      <c r="O40" s="4"/>
      <c r="P40" s="4"/>
      <c r="Q40" s="4"/>
      <c r="AG40" s="14">
        <f>SUBTOTAL(9,K40:Q40)</f>
        <v>0</v>
      </c>
      <c r="AH40" s="15">
        <v>19</v>
      </c>
      <c r="AI40" s="15">
        <f>AG40*AH40</f>
        <v>0</v>
      </c>
      <c r="AJ40" s="15">
        <v>40</v>
      </c>
    </row>
    <row r="41" spans="1:36" x14ac:dyDescent="0.25">
      <c r="A41" s="3">
        <v>3233</v>
      </c>
      <c r="B41" s="3" t="s">
        <v>207</v>
      </c>
      <c r="C41" s="3" t="s">
        <v>4</v>
      </c>
      <c r="D41" s="3" t="s">
        <v>610</v>
      </c>
      <c r="E41" s="3" t="s">
        <v>556</v>
      </c>
      <c r="F41" s="5"/>
      <c r="O41" s="4"/>
      <c r="P41" s="4"/>
      <c r="Q41" s="4"/>
      <c r="AG41" s="14">
        <f>SUBTOTAL(9,O41:Q41)</f>
        <v>0</v>
      </c>
      <c r="AH41" s="15">
        <v>22</v>
      </c>
      <c r="AI41" s="15">
        <f>AG41*AH41</f>
        <v>0</v>
      </c>
      <c r="AJ41" s="15">
        <v>44</v>
      </c>
    </row>
    <row r="42" spans="1:36" x14ac:dyDescent="0.25">
      <c r="A42" s="3">
        <v>4287</v>
      </c>
      <c r="B42" s="3" t="s">
        <v>207</v>
      </c>
      <c r="C42" s="3" t="s">
        <v>4</v>
      </c>
      <c r="D42" s="3" t="s">
        <v>611</v>
      </c>
      <c r="E42" s="3" t="s">
        <v>662</v>
      </c>
      <c r="F42" s="5"/>
      <c r="R42" s="4"/>
      <c r="S42" s="4"/>
      <c r="T42" s="4"/>
      <c r="U42" s="4"/>
      <c r="V42" s="4"/>
      <c r="W42" s="4"/>
      <c r="X42" s="4"/>
      <c r="AG42" s="14">
        <f>SUBTOTAL(9,R42:X42)</f>
        <v>0</v>
      </c>
      <c r="AH42" s="15">
        <v>21</v>
      </c>
      <c r="AI42" s="15">
        <f>AG42*AH42</f>
        <v>0</v>
      </c>
      <c r="AJ42" s="15">
        <v>44</v>
      </c>
    </row>
    <row r="43" spans="1:3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7"/>
    </row>
    <row r="44" spans="1:36" x14ac:dyDescent="0.25">
      <c r="A44" s="3">
        <v>11691</v>
      </c>
      <c r="B44" s="3" t="s">
        <v>216</v>
      </c>
      <c r="C44" s="3" t="s">
        <v>4</v>
      </c>
      <c r="D44" s="3" t="s">
        <v>215</v>
      </c>
      <c r="E44" s="3" t="s">
        <v>547</v>
      </c>
      <c r="F44" s="5"/>
      <c r="G44" s="4"/>
      <c r="AG44" s="14">
        <f>SUBTOTAL(9,G44)</f>
        <v>0</v>
      </c>
      <c r="AH44" s="15">
        <v>22</v>
      </c>
      <c r="AI44" s="15">
        <f t="shared" ref="AI44:AI49" si="3">AG44*AH44</f>
        <v>0</v>
      </c>
      <c r="AJ44" s="15">
        <v>44</v>
      </c>
    </row>
    <row r="45" spans="1:36" x14ac:dyDescent="0.25">
      <c r="A45" s="3">
        <v>17781</v>
      </c>
      <c r="B45" s="3" t="s">
        <v>216</v>
      </c>
      <c r="C45" s="3" t="s">
        <v>4</v>
      </c>
      <c r="D45" s="3" t="s">
        <v>219</v>
      </c>
      <c r="E45" s="3" t="s">
        <v>546</v>
      </c>
      <c r="F45" s="5"/>
      <c r="J45" s="4"/>
      <c r="K45" s="4"/>
      <c r="L45" s="4"/>
      <c r="M45" s="4"/>
      <c r="N45" s="4"/>
      <c r="O45" s="4"/>
      <c r="P45" s="4"/>
      <c r="Q45" s="4"/>
      <c r="AG45" s="14">
        <f>SUBTOTAL(9,J45:Q45)</f>
        <v>0</v>
      </c>
      <c r="AH45" s="15">
        <v>19</v>
      </c>
      <c r="AI45" s="15">
        <f t="shared" si="3"/>
        <v>0</v>
      </c>
      <c r="AJ45" s="15">
        <v>40</v>
      </c>
    </row>
    <row r="46" spans="1:36" x14ac:dyDescent="0.25">
      <c r="A46" s="3">
        <v>18475</v>
      </c>
      <c r="B46" s="3" t="s">
        <v>216</v>
      </c>
      <c r="C46" s="3" t="s">
        <v>4</v>
      </c>
      <c r="D46" s="3" t="s">
        <v>220</v>
      </c>
      <c r="E46" s="3" t="s">
        <v>545</v>
      </c>
      <c r="F46" s="5"/>
      <c r="K46" s="4"/>
      <c r="L46" s="4"/>
      <c r="M46" s="4"/>
      <c r="N46" s="4"/>
      <c r="O46" s="4"/>
      <c r="P46" s="4"/>
      <c r="Q46" s="4"/>
      <c r="AG46" s="14">
        <f>SUBTOTAL(9,K46:Q46)</f>
        <v>0</v>
      </c>
      <c r="AH46" s="15">
        <v>19</v>
      </c>
      <c r="AI46" s="15">
        <f t="shared" si="3"/>
        <v>0</v>
      </c>
      <c r="AJ46" s="15">
        <v>40</v>
      </c>
    </row>
    <row r="47" spans="1:36" x14ac:dyDescent="0.25">
      <c r="A47" s="3">
        <v>3235</v>
      </c>
      <c r="B47" s="3" t="s">
        <v>216</v>
      </c>
      <c r="C47" s="3" t="s">
        <v>4</v>
      </c>
      <c r="D47" s="3" t="s">
        <v>218</v>
      </c>
      <c r="E47" s="3" t="s">
        <v>556</v>
      </c>
      <c r="F47" s="5"/>
      <c r="O47" s="4"/>
      <c r="P47" s="4"/>
      <c r="Q47" s="4"/>
      <c r="AG47" s="14">
        <f>SUBTOTAL(9,O47:Q47)</f>
        <v>0</v>
      </c>
      <c r="AH47" s="15">
        <v>22</v>
      </c>
      <c r="AI47" s="15">
        <f t="shared" si="3"/>
        <v>0</v>
      </c>
      <c r="AJ47" s="15">
        <v>44</v>
      </c>
    </row>
    <row r="48" spans="1:36" x14ac:dyDescent="0.25">
      <c r="A48" s="3">
        <v>4289</v>
      </c>
      <c r="B48" s="3" t="s">
        <v>216</v>
      </c>
      <c r="C48" s="3" t="s">
        <v>4</v>
      </c>
      <c r="D48" s="3" t="s">
        <v>217</v>
      </c>
      <c r="E48" s="3" t="s">
        <v>554</v>
      </c>
      <c r="F48" s="5"/>
      <c r="R48" s="4"/>
      <c r="S48" s="4"/>
      <c r="T48" s="4"/>
      <c r="U48" s="4"/>
      <c r="V48" s="4"/>
      <c r="W48" s="4"/>
      <c r="X48" s="4"/>
      <c r="AG48" s="14">
        <f>SUBTOTAL(9,R48:X48)</f>
        <v>0</v>
      </c>
      <c r="AH48" s="15">
        <v>21</v>
      </c>
      <c r="AI48" s="15">
        <f t="shared" si="3"/>
        <v>0</v>
      </c>
      <c r="AJ48" s="15">
        <v>44</v>
      </c>
    </row>
    <row r="49" spans="1:36" x14ac:dyDescent="0.25">
      <c r="A49" s="3">
        <v>1697</v>
      </c>
      <c r="B49" s="3" t="s">
        <v>216</v>
      </c>
      <c r="C49" s="3" t="s">
        <v>4</v>
      </c>
      <c r="D49" s="3" t="s">
        <v>221</v>
      </c>
      <c r="E49" s="7" t="s">
        <v>559</v>
      </c>
      <c r="F49" s="5"/>
      <c r="L49" s="4"/>
      <c r="M49" s="4"/>
      <c r="N49" s="4"/>
      <c r="O49" s="4"/>
      <c r="AG49" s="14">
        <f>SUM(L49:O49)</f>
        <v>0</v>
      </c>
      <c r="AH49" s="15">
        <v>18</v>
      </c>
      <c r="AI49" s="15">
        <f t="shared" si="3"/>
        <v>0</v>
      </c>
      <c r="AJ49" s="15">
        <v>38</v>
      </c>
    </row>
    <row r="50" spans="1:3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17"/>
    </row>
    <row r="51" spans="1:36" x14ac:dyDescent="0.25">
      <c r="A51" s="3">
        <v>11688</v>
      </c>
      <c r="B51" s="3" t="s">
        <v>230</v>
      </c>
      <c r="C51" s="3" t="s">
        <v>4</v>
      </c>
      <c r="D51" s="3" t="s">
        <v>613</v>
      </c>
      <c r="E51" s="3" t="s">
        <v>547</v>
      </c>
      <c r="F51" s="5"/>
      <c r="G51" s="4"/>
      <c r="AG51" s="14">
        <f>SUBTOTAL(9,G51)</f>
        <v>0</v>
      </c>
      <c r="AH51" s="15">
        <v>22.5</v>
      </c>
      <c r="AI51" s="15">
        <f t="shared" ref="AI51:AI63" si="4">AG51*AH51</f>
        <v>0</v>
      </c>
      <c r="AJ51" s="15">
        <v>44</v>
      </c>
    </row>
    <row r="52" spans="1:36" x14ac:dyDescent="0.25">
      <c r="A52" s="3">
        <v>17766</v>
      </c>
      <c r="B52" s="3" t="s">
        <v>230</v>
      </c>
      <c r="C52" s="3" t="s">
        <v>4</v>
      </c>
      <c r="D52" s="3" t="s">
        <v>612</v>
      </c>
      <c r="E52" s="3" t="s">
        <v>546</v>
      </c>
      <c r="F52" s="5"/>
      <c r="J52" s="4"/>
      <c r="K52" s="4"/>
      <c r="L52" s="4"/>
      <c r="M52" s="4"/>
      <c r="N52" s="4"/>
      <c r="AG52" s="14">
        <f>SUBTOTAL(9,J52:N52)</f>
        <v>0</v>
      </c>
      <c r="AH52" s="15">
        <v>19.5</v>
      </c>
      <c r="AI52" s="15">
        <f t="shared" si="4"/>
        <v>0</v>
      </c>
      <c r="AJ52" s="15">
        <v>40</v>
      </c>
    </row>
    <row r="53" spans="1:36" x14ac:dyDescent="0.25">
      <c r="A53" s="3">
        <v>17772</v>
      </c>
      <c r="B53" s="3" t="s">
        <v>230</v>
      </c>
      <c r="C53" s="3" t="s">
        <v>4</v>
      </c>
      <c r="D53" s="3" t="s">
        <v>564</v>
      </c>
      <c r="E53" s="3" t="s">
        <v>546</v>
      </c>
      <c r="F53" s="5"/>
      <c r="O53" s="4"/>
      <c r="P53" s="4"/>
      <c r="Q53" s="4"/>
      <c r="AG53" s="14">
        <f>SUBTOTAL(9,O53:Q53)</f>
        <v>0</v>
      </c>
      <c r="AH53" s="15">
        <v>19</v>
      </c>
      <c r="AI53" s="15">
        <f t="shared" si="4"/>
        <v>0</v>
      </c>
      <c r="AJ53" s="15">
        <v>40</v>
      </c>
    </row>
    <row r="54" spans="1:36" x14ac:dyDescent="0.25">
      <c r="A54" s="3">
        <v>18470</v>
      </c>
      <c r="B54" s="3" t="s">
        <v>230</v>
      </c>
      <c r="C54" s="3" t="s">
        <v>4</v>
      </c>
      <c r="D54" s="3" t="s">
        <v>614</v>
      </c>
      <c r="E54" s="3" t="s">
        <v>545</v>
      </c>
      <c r="F54" s="5"/>
      <c r="K54" s="4"/>
      <c r="L54" s="4"/>
      <c r="M54" s="4"/>
      <c r="N54" s="4"/>
      <c r="AG54" s="14">
        <f>SUBTOTAL(9,K54:N54)</f>
        <v>0</v>
      </c>
      <c r="AH54" s="15">
        <v>19.5</v>
      </c>
      <c r="AI54" s="15">
        <f t="shared" si="4"/>
        <v>0</v>
      </c>
      <c r="AJ54" s="15">
        <v>40</v>
      </c>
    </row>
    <row r="55" spans="1:36" x14ac:dyDescent="0.25">
      <c r="A55" s="3">
        <v>18480</v>
      </c>
      <c r="B55" s="3" t="s">
        <v>230</v>
      </c>
      <c r="C55" s="3" t="s">
        <v>4</v>
      </c>
      <c r="D55" s="3" t="s">
        <v>563</v>
      </c>
      <c r="E55" s="3" t="s">
        <v>545</v>
      </c>
      <c r="F55" s="5"/>
      <c r="O55" s="4"/>
      <c r="P55" s="4"/>
      <c r="Q55" s="4"/>
      <c r="AG55" s="14">
        <f>SUBTOTAL(9,O55:Q55)</f>
        <v>0</v>
      </c>
      <c r="AH55" s="15">
        <v>19</v>
      </c>
      <c r="AI55" s="15">
        <f t="shared" si="4"/>
        <v>0</v>
      </c>
      <c r="AJ55" s="15">
        <v>40</v>
      </c>
    </row>
    <row r="56" spans="1:36" x14ac:dyDescent="0.25">
      <c r="A56" s="3">
        <v>2448</v>
      </c>
      <c r="B56" s="3" t="s">
        <v>230</v>
      </c>
      <c r="C56" s="3" t="s">
        <v>4</v>
      </c>
      <c r="D56" s="3" t="s">
        <v>615</v>
      </c>
      <c r="E56" s="3" t="s">
        <v>570</v>
      </c>
      <c r="F56" s="5"/>
      <c r="L56" s="4"/>
      <c r="M56" s="4"/>
      <c r="N56" s="4"/>
      <c r="O56" s="4"/>
      <c r="P56" s="4"/>
      <c r="Q56" s="4"/>
      <c r="AG56" s="14">
        <f>SUBTOTAL(9,L56:Q56)</f>
        <v>0</v>
      </c>
      <c r="AH56" s="15">
        <v>22.5</v>
      </c>
      <c r="AI56" s="15">
        <f t="shared" si="4"/>
        <v>0</v>
      </c>
      <c r="AJ56" s="15">
        <v>44</v>
      </c>
    </row>
    <row r="57" spans="1:36" x14ac:dyDescent="0.25">
      <c r="A57" s="3">
        <v>3232</v>
      </c>
      <c r="B57" s="3" t="s">
        <v>230</v>
      </c>
      <c r="C57" s="3" t="s">
        <v>4</v>
      </c>
      <c r="D57" s="3" t="s">
        <v>616</v>
      </c>
      <c r="E57" s="3" t="s">
        <v>556</v>
      </c>
      <c r="F57" s="5"/>
      <c r="O57" s="4"/>
      <c r="P57" s="4"/>
      <c r="Q57" s="4"/>
      <c r="AG57" s="14">
        <f>SUBTOTAL(9,O57:Q57)</f>
        <v>0</v>
      </c>
      <c r="AH57" s="15">
        <v>22.5</v>
      </c>
      <c r="AI57" s="15">
        <f t="shared" si="4"/>
        <v>0</v>
      </c>
      <c r="AJ57" s="15">
        <v>44</v>
      </c>
    </row>
    <row r="58" spans="1:36" x14ac:dyDescent="0.25">
      <c r="A58" s="3">
        <v>4286</v>
      </c>
      <c r="B58" s="3" t="s">
        <v>230</v>
      </c>
      <c r="C58" s="3" t="s">
        <v>4</v>
      </c>
      <c r="D58" s="3" t="s">
        <v>233</v>
      </c>
      <c r="E58" s="3" t="s">
        <v>662</v>
      </c>
      <c r="F58" s="5"/>
      <c r="R58" s="4"/>
      <c r="S58" s="4"/>
      <c r="T58" s="4"/>
      <c r="U58" s="4"/>
      <c r="V58" s="4"/>
      <c r="W58" s="4"/>
      <c r="X58" s="4"/>
      <c r="AG58" s="14">
        <f>SUBTOTAL(9,R58:X58)</f>
        <v>0</v>
      </c>
      <c r="AH58" s="15">
        <v>21</v>
      </c>
      <c r="AI58" s="15">
        <f t="shared" si="4"/>
        <v>0</v>
      </c>
      <c r="AJ58" s="15">
        <v>44</v>
      </c>
    </row>
    <row r="59" spans="1:36" x14ac:dyDescent="0.25">
      <c r="A59" s="3">
        <v>2458</v>
      </c>
      <c r="B59" s="3" t="s">
        <v>230</v>
      </c>
      <c r="C59" s="3" t="s">
        <v>4</v>
      </c>
      <c r="D59" s="3" t="s">
        <v>232</v>
      </c>
      <c r="E59" s="3" t="s">
        <v>558</v>
      </c>
      <c r="F59" s="5"/>
      <c r="R59" s="4"/>
      <c r="S59" s="4"/>
      <c r="T59" s="4"/>
      <c r="U59" s="4"/>
      <c r="V59" s="4"/>
      <c r="W59" s="4"/>
      <c r="X59" s="4"/>
      <c r="AG59" s="14">
        <f>SUBTOTAL(9,R59:X59)</f>
        <v>0</v>
      </c>
      <c r="AH59" s="15">
        <v>22</v>
      </c>
      <c r="AI59" s="15">
        <f t="shared" si="4"/>
        <v>0</v>
      </c>
      <c r="AJ59" s="15">
        <v>44</v>
      </c>
    </row>
    <row r="60" spans="1:36" x14ac:dyDescent="0.25">
      <c r="A60" s="3">
        <v>21592</v>
      </c>
      <c r="B60" s="3" t="s">
        <v>230</v>
      </c>
      <c r="C60" s="3" t="s">
        <v>4</v>
      </c>
      <c r="D60" s="3" t="s">
        <v>617</v>
      </c>
      <c r="E60" s="3" t="s">
        <v>539</v>
      </c>
      <c r="F60" s="36"/>
      <c r="AG60" s="14">
        <f>SUBTOTAL(9,F60)</f>
        <v>0</v>
      </c>
      <c r="AH60" s="15">
        <v>24</v>
      </c>
      <c r="AI60" s="15">
        <f t="shared" si="4"/>
        <v>0</v>
      </c>
      <c r="AJ60" s="15">
        <v>48</v>
      </c>
    </row>
    <row r="61" spans="1:36" x14ac:dyDescent="0.25">
      <c r="A61" s="3">
        <v>19096</v>
      </c>
      <c r="B61" s="3" t="s">
        <v>230</v>
      </c>
      <c r="C61" s="3" t="s">
        <v>4</v>
      </c>
      <c r="D61" s="3" t="s">
        <v>229</v>
      </c>
      <c r="E61" s="3" t="s">
        <v>543</v>
      </c>
      <c r="F61" s="5"/>
      <c r="H61" s="4"/>
      <c r="I61" s="4"/>
      <c r="AG61" s="14">
        <f>SUBTOTAL(9,H61:I61)</f>
        <v>0</v>
      </c>
      <c r="AH61" s="15">
        <v>6</v>
      </c>
      <c r="AI61" s="15">
        <f t="shared" si="4"/>
        <v>0</v>
      </c>
      <c r="AJ61" s="15">
        <v>14</v>
      </c>
    </row>
    <row r="62" spans="1:36" x14ac:dyDescent="0.25">
      <c r="A62" s="3">
        <v>9270</v>
      </c>
      <c r="B62" s="3" t="s">
        <v>230</v>
      </c>
      <c r="C62" s="3" t="s">
        <v>4</v>
      </c>
      <c r="D62" s="3" t="s">
        <v>231</v>
      </c>
      <c r="E62" s="3" t="s">
        <v>552</v>
      </c>
      <c r="F62" s="5"/>
      <c r="Y62" s="4"/>
      <c r="Z62" s="4"/>
      <c r="AA62" s="4"/>
      <c r="AB62" s="4"/>
      <c r="AC62" s="4"/>
      <c r="AD62" s="4"/>
      <c r="AG62" s="14">
        <f>SUBTOTAL(9,Y62:AD62)</f>
        <v>0</v>
      </c>
      <c r="AH62" s="15">
        <v>36</v>
      </c>
      <c r="AI62" s="15">
        <f t="shared" si="4"/>
        <v>0</v>
      </c>
      <c r="AJ62" s="15">
        <v>78</v>
      </c>
    </row>
    <row r="63" spans="1:36" x14ac:dyDescent="0.25">
      <c r="A63" s="3">
        <v>9283</v>
      </c>
      <c r="B63" s="3" t="s">
        <v>230</v>
      </c>
      <c r="C63" s="3" t="s">
        <v>4</v>
      </c>
      <c r="D63" s="3" t="s">
        <v>588</v>
      </c>
      <c r="E63" s="3" t="s">
        <v>550</v>
      </c>
      <c r="F63" s="5"/>
      <c r="Y63" s="4"/>
      <c r="Z63" s="4"/>
      <c r="AA63" s="4"/>
      <c r="AB63" s="4"/>
      <c r="AC63" s="4"/>
      <c r="AD63" s="4"/>
      <c r="AG63" s="14">
        <f>SUBTOTAL(9,Y63:AD63)</f>
        <v>0</v>
      </c>
      <c r="AH63" s="15">
        <v>42</v>
      </c>
      <c r="AI63" s="15">
        <f t="shared" si="4"/>
        <v>0</v>
      </c>
      <c r="AJ63" s="15">
        <v>88</v>
      </c>
    </row>
    <row r="64" spans="1:3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</row>
    <row r="65" spans="1:36" x14ac:dyDescent="0.25">
      <c r="A65" s="3">
        <v>11687</v>
      </c>
      <c r="B65" s="3" t="s">
        <v>186</v>
      </c>
      <c r="C65" s="3" t="s">
        <v>4</v>
      </c>
      <c r="D65" s="3" t="s">
        <v>187</v>
      </c>
      <c r="E65" s="3" t="s">
        <v>547</v>
      </c>
      <c r="F65" s="5"/>
      <c r="G65" s="4"/>
      <c r="AG65" s="14">
        <f>SUBTOTAL(9,G65)</f>
        <v>0</v>
      </c>
      <c r="AH65" s="15">
        <v>22</v>
      </c>
      <c r="AI65" s="15">
        <f t="shared" ref="AI65:AI72" si="5">AG65*AH65</f>
        <v>0</v>
      </c>
      <c r="AJ65" s="15">
        <v>44</v>
      </c>
    </row>
    <row r="66" spans="1:36" x14ac:dyDescent="0.25">
      <c r="A66" s="3">
        <v>17765</v>
      </c>
      <c r="B66" s="3" t="s">
        <v>186</v>
      </c>
      <c r="C66" s="3" t="s">
        <v>4</v>
      </c>
      <c r="D66" s="3" t="s">
        <v>194</v>
      </c>
      <c r="E66" s="3" t="s">
        <v>546</v>
      </c>
      <c r="F66" s="5"/>
      <c r="J66" s="4"/>
      <c r="K66" s="4"/>
      <c r="L66" s="4"/>
      <c r="M66" s="4"/>
      <c r="N66" s="4"/>
      <c r="O66" s="4"/>
      <c r="P66" s="4"/>
      <c r="Q66" s="4"/>
      <c r="AG66" s="14">
        <f>SUBTOTAL(9,J66:Q66)</f>
        <v>0</v>
      </c>
      <c r="AH66" s="15">
        <v>19</v>
      </c>
      <c r="AI66" s="15">
        <f t="shared" si="5"/>
        <v>0</v>
      </c>
      <c r="AJ66" s="15">
        <v>40</v>
      </c>
    </row>
    <row r="67" spans="1:36" x14ac:dyDescent="0.25">
      <c r="A67" s="3">
        <v>18471</v>
      </c>
      <c r="B67" s="3" t="s">
        <v>186</v>
      </c>
      <c r="C67" s="3" t="s">
        <v>4</v>
      </c>
      <c r="D67" s="3" t="s">
        <v>195</v>
      </c>
      <c r="E67" s="3" t="s">
        <v>545</v>
      </c>
      <c r="F67" s="5"/>
      <c r="K67" s="4"/>
      <c r="L67" s="4"/>
      <c r="M67" s="4"/>
      <c r="N67" s="4"/>
      <c r="O67" s="4"/>
      <c r="P67" s="4"/>
      <c r="Q67" s="4"/>
      <c r="AG67" s="14">
        <f>SUBTOTAL(9,K67:Q67)</f>
        <v>0</v>
      </c>
      <c r="AH67" s="15">
        <v>19</v>
      </c>
      <c r="AI67" s="15">
        <f t="shared" si="5"/>
        <v>0</v>
      </c>
      <c r="AJ67" s="15">
        <v>40</v>
      </c>
    </row>
    <row r="68" spans="1:36" x14ac:dyDescent="0.25">
      <c r="A68" s="3">
        <v>3173</v>
      </c>
      <c r="B68" s="3" t="s">
        <v>186</v>
      </c>
      <c r="C68" s="3" t="s">
        <v>4</v>
      </c>
      <c r="D68" s="3" t="s">
        <v>193</v>
      </c>
      <c r="E68" s="7" t="s">
        <v>557</v>
      </c>
      <c r="F68" s="5"/>
      <c r="L68" s="4"/>
      <c r="M68" s="4"/>
      <c r="N68" s="4"/>
      <c r="O68" s="4"/>
      <c r="P68" s="4"/>
      <c r="Q68" s="4"/>
      <c r="AG68" s="14">
        <f>SUBTOTAL(9,L68:Q68)</f>
        <v>0</v>
      </c>
      <c r="AH68" s="15">
        <v>17.5</v>
      </c>
      <c r="AI68" s="15">
        <f t="shared" si="5"/>
        <v>0</v>
      </c>
      <c r="AJ68" s="15">
        <v>38</v>
      </c>
    </row>
    <row r="69" spans="1:36" x14ac:dyDescent="0.25">
      <c r="A69" s="3">
        <v>3231</v>
      </c>
      <c r="B69" s="3" t="s">
        <v>186</v>
      </c>
      <c r="C69" s="3" t="s">
        <v>4</v>
      </c>
      <c r="D69" s="3" t="s">
        <v>192</v>
      </c>
      <c r="E69" s="3" t="s">
        <v>556</v>
      </c>
      <c r="F69" s="5"/>
      <c r="O69" s="4"/>
      <c r="P69" s="4"/>
      <c r="Q69" s="4"/>
      <c r="AG69" s="14">
        <f>SUBTOTAL(9,O69:Q69)</f>
        <v>0</v>
      </c>
      <c r="AH69" s="15">
        <v>22</v>
      </c>
      <c r="AI69" s="15">
        <f t="shared" si="5"/>
        <v>0</v>
      </c>
      <c r="AJ69" s="15">
        <v>44</v>
      </c>
    </row>
    <row r="70" spans="1:36" x14ac:dyDescent="0.25">
      <c r="A70" s="3">
        <v>4285</v>
      </c>
      <c r="B70" s="3" t="s">
        <v>186</v>
      </c>
      <c r="C70" s="3" t="s">
        <v>4</v>
      </c>
      <c r="D70" s="3" t="s">
        <v>191</v>
      </c>
      <c r="E70" s="3" t="s">
        <v>662</v>
      </c>
      <c r="F70" s="5"/>
      <c r="R70" s="4"/>
      <c r="S70" s="4"/>
      <c r="T70" s="4"/>
      <c r="U70" s="4"/>
      <c r="V70" s="4"/>
      <c r="W70" s="4"/>
      <c r="X70" s="4"/>
      <c r="AG70" s="14">
        <f>SUBTOTAL(9,R70:X70)</f>
        <v>0</v>
      </c>
      <c r="AH70" s="15">
        <v>21</v>
      </c>
      <c r="AI70" s="15">
        <f t="shared" si="5"/>
        <v>0</v>
      </c>
      <c r="AJ70" s="15">
        <v>44</v>
      </c>
    </row>
    <row r="71" spans="1:36" x14ac:dyDescent="0.25">
      <c r="A71" s="3">
        <v>21593</v>
      </c>
      <c r="B71" s="3" t="s">
        <v>186</v>
      </c>
      <c r="C71" s="3" t="s">
        <v>4</v>
      </c>
      <c r="D71" s="3" t="s">
        <v>188</v>
      </c>
      <c r="E71" s="3" t="s">
        <v>539</v>
      </c>
      <c r="F71" s="36"/>
      <c r="AG71" s="14">
        <f>SUBTOTAL(9,F71)</f>
        <v>0</v>
      </c>
      <c r="AH71" s="15">
        <v>24</v>
      </c>
      <c r="AI71" s="15">
        <f t="shared" si="5"/>
        <v>0</v>
      </c>
      <c r="AJ71" s="15">
        <v>48</v>
      </c>
    </row>
    <row r="72" spans="1:36" x14ac:dyDescent="0.25">
      <c r="A72" s="3">
        <v>20349</v>
      </c>
      <c r="B72" s="3" t="s">
        <v>186</v>
      </c>
      <c r="C72" s="3" t="s">
        <v>4</v>
      </c>
      <c r="D72" s="3" t="s">
        <v>189</v>
      </c>
      <c r="E72" s="3" t="s">
        <v>542</v>
      </c>
      <c r="F72" s="36"/>
      <c r="AG72" s="14">
        <f>SUBTOTAL(9,F72)</f>
        <v>0</v>
      </c>
      <c r="AH72" s="15">
        <v>12</v>
      </c>
      <c r="AI72" s="15">
        <f t="shared" si="5"/>
        <v>0</v>
      </c>
      <c r="AJ72" s="15">
        <v>24</v>
      </c>
    </row>
    <row r="73" spans="1:36" x14ac:dyDescent="0.25">
      <c r="A73" s="3">
        <v>20259</v>
      </c>
      <c r="B73" s="3" t="s">
        <v>186</v>
      </c>
      <c r="C73" s="3" t="s">
        <v>4</v>
      </c>
      <c r="D73" s="3" t="s">
        <v>185</v>
      </c>
      <c r="E73" s="3" t="s">
        <v>541</v>
      </c>
      <c r="F73" s="5"/>
      <c r="AE73" s="4"/>
      <c r="AF73" s="4"/>
      <c r="AG73" s="14">
        <f>SUBTOTAL(9,AE73:AF73)</f>
        <v>0</v>
      </c>
      <c r="AH73" s="15">
        <v>8</v>
      </c>
      <c r="AI73" s="15">
        <f>AE73*AF73</f>
        <v>0</v>
      </c>
      <c r="AJ73" s="15">
        <v>18</v>
      </c>
    </row>
    <row r="74" spans="1:36" x14ac:dyDescent="0.25">
      <c r="A74" s="3">
        <v>9268</v>
      </c>
      <c r="B74" s="3" t="s">
        <v>186</v>
      </c>
      <c r="C74" s="3" t="s">
        <v>4</v>
      </c>
      <c r="D74" s="3" t="s">
        <v>190</v>
      </c>
      <c r="E74" s="3" t="s">
        <v>552</v>
      </c>
      <c r="F74" s="5"/>
      <c r="Y74" s="4"/>
      <c r="Z74" s="4"/>
      <c r="AA74" s="4"/>
      <c r="AB74" s="4"/>
      <c r="AC74" s="4"/>
      <c r="AD74" s="4"/>
      <c r="AG74" s="14">
        <f>SUBTOTAL(9,Y74:AD74)</f>
        <v>0</v>
      </c>
      <c r="AH74" s="15">
        <v>36</v>
      </c>
      <c r="AI74" s="15">
        <f>AG74*AH74</f>
        <v>0</v>
      </c>
      <c r="AJ74" s="15">
        <v>78</v>
      </c>
    </row>
    <row r="75" spans="1:3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7"/>
    </row>
    <row r="76" spans="1:36" x14ac:dyDescent="0.25">
      <c r="A76" s="3">
        <v>11686</v>
      </c>
      <c r="B76" s="3" t="s">
        <v>197</v>
      </c>
      <c r="C76" s="3" t="s">
        <v>4</v>
      </c>
      <c r="D76" s="3" t="s">
        <v>198</v>
      </c>
      <c r="E76" s="3" t="s">
        <v>547</v>
      </c>
      <c r="F76" s="5"/>
      <c r="G76" s="4"/>
      <c r="AG76" s="14">
        <f>SUBTOTAL(9,G76)</f>
        <v>0</v>
      </c>
      <c r="AH76" s="15">
        <v>22</v>
      </c>
      <c r="AI76" s="15">
        <f t="shared" ref="AI76:AI88" si="6">AG76*AH76</f>
        <v>0</v>
      </c>
      <c r="AJ76" s="15">
        <v>44</v>
      </c>
    </row>
    <row r="77" spans="1:36" x14ac:dyDescent="0.25">
      <c r="A77" s="3">
        <v>17762</v>
      </c>
      <c r="B77" s="3" t="s">
        <v>197</v>
      </c>
      <c r="C77" s="3" t="s">
        <v>4</v>
      </c>
      <c r="D77" s="3" t="s">
        <v>618</v>
      </c>
      <c r="E77" s="3" t="s">
        <v>546</v>
      </c>
      <c r="F77" s="5"/>
      <c r="J77" s="4"/>
      <c r="K77" s="4"/>
      <c r="L77" s="4"/>
      <c r="M77" s="4"/>
      <c r="N77" s="4"/>
      <c r="AG77" s="14">
        <f>SUBTOTAL(9,J77:N77)</f>
        <v>0</v>
      </c>
      <c r="AH77" s="15">
        <v>19.5</v>
      </c>
      <c r="AI77" s="15">
        <f t="shared" si="6"/>
        <v>0</v>
      </c>
      <c r="AJ77" s="15">
        <v>40</v>
      </c>
    </row>
    <row r="78" spans="1:36" x14ac:dyDescent="0.25">
      <c r="A78" s="3">
        <v>17734</v>
      </c>
      <c r="B78" s="3" t="s">
        <v>197</v>
      </c>
      <c r="C78" s="3" t="s">
        <v>4</v>
      </c>
      <c r="D78" s="3" t="s">
        <v>565</v>
      </c>
      <c r="E78" s="3" t="s">
        <v>546</v>
      </c>
      <c r="F78" s="5"/>
      <c r="O78" s="4"/>
      <c r="P78" s="4"/>
      <c r="Q78" s="4"/>
      <c r="AG78" s="14">
        <f>SUBTOTAL(9,O78:Q78)</f>
        <v>0</v>
      </c>
      <c r="AH78" s="15">
        <v>19</v>
      </c>
      <c r="AI78" s="15">
        <f t="shared" si="6"/>
        <v>0</v>
      </c>
      <c r="AJ78" s="15">
        <v>40</v>
      </c>
    </row>
    <row r="79" spans="1:36" x14ac:dyDescent="0.25">
      <c r="A79" s="3">
        <v>18468</v>
      </c>
      <c r="B79" s="3" t="s">
        <v>197</v>
      </c>
      <c r="C79" s="3" t="s">
        <v>4</v>
      </c>
      <c r="D79" s="3" t="s">
        <v>619</v>
      </c>
      <c r="E79" s="3" t="s">
        <v>545</v>
      </c>
      <c r="F79" s="5"/>
      <c r="K79" s="4"/>
      <c r="L79" s="4"/>
      <c r="M79" s="4"/>
      <c r="N79" s="4"/>
      <c r="O79" s="4"/>
      <c r="P79" s="4"/>
      <c r="Q79" s="4"/>
      <c r="AG79" s="14">
        <f>SUBTOTAL(9,K79:Q79)</f>
        <v>0</v>
      </c>
      <c r="AH79" s="15">
        <v>19.5</v>
      </c>
      <c r="AI79" s="15">
        <f t="shared" si="6"/>
        <v>0</v>
      </c>
      <c r="AJ79" s="15">
        <v>40</v>
      </c>
    </row>
    <row r="80" spans="1:36" x14ac:dyDescent="0.25">
      <c r="A80" s="3">
        <v>3230</v>
      </c>
      <c r="B80" s="3" t="s">
        <v>197</v>
      </c>
      <c r="C80" s="3" t="s">
        <v>4</v>
      </c>
      <c r="D80" s="3" t="s">
        <v>204</v>
      </c>
      <c r="E80" s="3" t="s">
        <v>556</v>
      </c>
      <c r="F80" s="5"/>
      <c r="O80" s="4"/>
      <c r="P80" s="4"/>
      <c r="Q80" s="4"/>
      <c r="AG80" s="14">
        <f>SUBTOTAL(9,O80:Q80)</f>
        <v>0</v>
      </c>
      <c r="AH80" s="15">
        <v>22.5</v>
      </c>
      <c r="AI80" s="15">
        <f t="shared" si="6"/>
        <v>0</v>
      </c>
      <c r="AJ80" s="15">
        <v>44</v>
      </c>
    </row>
    <row r="81" spans="1:36" x14ac:dyDescent="0.25">
      <c r="A81" s="3">
        <v>3170</v>
      </c>
      <c r="B81" s="3" t="s">
        <v>197</v>
      </c>
      <c r="C81" s="3" t="s">
        <v>4</v>
      </c>
      <c r="D81" s="3" t="s">
        <v>205</v>
      </c>
      <c r="E81" s="7" t="s">
        <v>557</v>
      </c>
      <c r="F81" s="5"/>
      <c r="L81" s="4"/>
      <c r="M81" s="4"/>
      <c r="N81" s="4"/>
      <c r="O81" s="4"/>
      <c r="P81" s="4"/>
      <c r="Q81" s="4"/>
      <c r="AG81" s="14">
        <f>SUBTOTAL(9,L81:Q81)</f>
        <v>0</v>
      </c>
      <c r="AH81" s="15">
        <v>16.5</v>
      </c>
      <c r="AI81" s="15">
        <f t="shared" si="6"/>
        <v>0</v>
      </c>
      <c r="AJ81" s="15">
        <v>38</v>
      </c>
    </row>
    <row r="82" spans="1:36" x14ac:dyDescent="0.25">
      <c r="A82" s="3">
        <v>4284</v>
      </c>
      <c r="B82" s="3" t="s">
        <v>197</v>
      </c>
      <c r="C82" s="3" t="s">
        <v>4</v>
      </c>
      <c r="D82" s="3" t="s">
        <v>202</v>
      </c>
      <c r="E82" s="3" t="s">
        <v>662</v>
      </c>
      <c r="F82" s="5"/>
      <c r="R82" s="4"/>
      <c r="S82" s="4"/>
      <c r="T82" s="4"/>
      <c r="U82" s="4"/>
      <c r="V82" s="4"/>
      <c r="W82" s="4"/>
      <c r="X82" s="4"/>
      <c r="AG82" s="14">
        <f>SUBTOTAL(9,R82:X82)</f>
        <v>0</v>
      </c>
      <c r="AH82" s="15">
        <v>21</v>
      </c>
      <c r="AI82" s="15">
        <f t="shared" si="6"/>
        <v>0</v>
      </c>
      <c r="AJ82" s="15">
        <v>44</v>
      </c>
    </row>
    <row r="83" spans="1:36" x14ac:dyDescent="0.25">
      <c r="A83" s="3">
        <v>2446</v>
      </c>
      <c r="B83" s="3" t="s">
        <v>197</v>
      </c>
      <c r="C83" s="3" t="s">
        <v>4</v>
      </c>
      <c r="D83" s="3" t="s">
        <v>206</v>
      </c>
      <c r="E83" s="3" t="s">
        <v>570</v>
      </c>
      <c r="F83" s="5"/>
      <c r="L83" s="4"/>
      <c r="M83" s="4"/>
      <c r="N83" s="4"/>
      <c r="O83" s="4"/>
      <c r="P83" s="4"/>
      <c r="Q83" s="4"/>
      <c r="AG83" s="14">
        <f>SUBTOTAL(9,L83:Q83)</f>
        <v>0</v>
      </c>
      <c r="AH83" s="15">
        <v>22.5</v>
      </c>
      <c r="AI83" s="15">
        <f t="shared" si="6"/>
        <v>0</v>
      </c>
      <c r="AJ83" s="15">
        <v>44</v>
      </c>
    </row>
    <row r="84" spans="1:36" x14ac:dyDescent="0.25">
      <c r="A84" s="3">
        <v>2456</v>
      </c>
      <c r="B84" s="3" t="s">
        <v>197</v>
      </c>
      <c r="C84" s="3" t="s">
        <v>4</v>
      </c>
      <c r="D84" s="3" t="s">
        <v>203</v>
      </c>
      <c r="E84" s="3" t="s">
        <v>558</v>
      </c>
      <c r="F84" s="5"/>
      <c r="R84" s="4"/>
      <c r="S84" s="4"/>
      <c r="T84" s="4"/>
      <c r="U84" s="4"/>
      <c r="V84" s="4"/>
      <c r="W84" s="4"/>
      <c r="X84" s="4"/>
      <c r="AG84" s="14">
        <f>SUBTOTAL(9,R84:X84)</f>
        <v>0</v>
      </c>
      <c r="AH84" s="15">
        <v>22</v>
      </c>
      <c r="AI84" s="15">
        <f t="shared" si="6"/>
        <v>0</v>
      </c>
      <c r="AJ84" s="15">
        <v>44</v>
      </c>
    </row>
    <row r="85" spans="1:36" x14ac:dyDescent="0.25">
      <c r="A85" s="3">
        <v>21590</v>
      </c>
      <c r="B85" s="3" t="s">
        <v>197</v>
      </c>
      <c r="C85" s="3" t="s">
        <v>4</v>
      </c>
      <c r="D85" s="3" t="s">
        <v>199</v>
      </c>
      <c r="E85" s="3" t="s">
        <v>539</v>
      </c>
      <c r="F85" s="36"/>
      <c r="AG85" s="14">
        <f>SUBTOTAL(9,F85)</f>
        <v>0</v>
      </c>
      <c r="AH85" s="15">
        <v>24</v>
      </c>
      <c r="AI85" s="15">
        <f t="shared" si="6"/>
        <v>0</v>
      </c>
      <c r="AJ85" s="15">
        <v>48</v>
      </c>
    </row>
    <row r="86" spans="1:36" x14ac:dyDescent="0.25">
      <c r="A86" s="3">
        <v>20348</v>
      </c>
      <c r="B86" s="3" t="s">
        <v>197</v>
      </c>
      <c r="C86" s="3" t="s">
        <v>4</v>
      </c>
      <c r="D86" s="3" t="s">
        <v>200</v>
      </c>
      <c r="E86" s="3" t="s">
        <v>542</v>
      </c>
      <c r="F86" s="36"/>
      <c r="AG86" s="14">
        <f>SUBTOTAL(9,F86)</f>
        <v>0</v>
      </c>
      <c r="AH86" s="15">
        <v>12</v>
      </c>
      <c r="AI86" s="15">
        <f t="shared" si="6"/>
        <v>0</v>
      </c>
      <c r="AJ86" s="15">
        <v>24</v>
      </c>
    </row>
    <row r="87" spans="1:36" x14ac:dyDescent="0.25">
      <c r="A87" s="3">
        <v>19092</v>
      </c>
      <c r="B87" s="3" t="s">
        <v>197</v>
      </c>
      <c r="C87" s="3" t="s">
        <v>4</v>
      </c>
      <c r="D87" s="3" t="s">
        <v>196</v>
      </c>
      <c r="E87" s="3" t="s">
        <v>543</v>
      </c>
      <c r="F87" s="5"/>
      <c r="H87" s="4"/>
      <c r="I87" s="4"/>
      <c r="AG87" s="14">
        <f>SUBTOTAL(9,H87:I87)</f>
        <v>0</v>
      </c>
      <c r="AH87" s="15">
        <v>6</v>
      </c>
      <c r="AI87" s="15">
        <f t="shared" si="6"/>
        <v>0</v>
      </c>
      <c r="AJ87" s="15">
        <v>14</v>
      </c>
    </row>
    <row r="88" spans="1:36" x14ac:dyDescent="0.25">
      <c r="A88" s="3">
        <v>9266</v>
      </c>
      <c r="B88" s="3" t="s">
        <v>197</v>
      </c>
      <c r="C88" s="3" t="s">
        <v>4</v>
      </c>
      <c r="D88" s="3" t="s">
        <v>201</v>
      </c>
      <c r="E88" s="3" t="s">
        <v>552</v>
      </c>
      <c r="F88" s="5"/>
      <c r="Y88" s="4"/>
      <c r="Z88" s="4"/>
      <c r="AA88" s="4"/>
      <c r="AB88" s="4"/>
      <c r="AC88" s="4"/>
      <c r="AD88" s="4"/>
      <c r="AG88" s="14">
        <f>SUBTOTAL(9,Y88:AD88)</f>
        <v>0</v>
      </c>
      <c r="AH88" s="15">
        <v>36</v>
      </c>
      <c r="AI88" s="15">
        <f t="shared" si="6"/>
        <v>0</v>
      </c>
      <c r="AJ88" s="15">
        <v>78</v>
      </c>
    </row>
    <row r="89" spans="1:36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17"/>
    </row>
    <row r="90" spans="1:36" x14ac:dyDescent="0.25">
      <c r="A90" s="3">
        <v>11693</v>
      </c>
      <c r="B90" s="3" t="s">
        <v>222</v>
      </c>
      <c r="C90" s="3" t="s">
        <v>4</v>
      </c>
      <c r="D90" s="3" t="s">
        <v>620</v>
      </c>
      <c r="E90" s="3" t="s">
        <v>547</v>
      </c>
      <c r="F90" s="5"/>
      <c r="G90" s="4"/>
      <c r="AG90" s="14">
        <f>SUBTOTAL(9,G90)</f>
        <v>0</v>
      </c>
      <c r="AH90" s="15">
        <v>22</v>
      </c>
      <c r="AI90" s="15">
        <f t="shared" ref="AI90:AI96" si="7">AG90*AH90</f>
        <v>0</v>
      </c>
      <c r="AJ90" s="15">
        <v>44</v>
      </c>
    </row>
    <row r="91" spans="1:36" x14ac:dyDescent="0.25">
      <c r="A91" s="3">
        <v>17769</v>
      </c>
      <c r="B91" s="3" t="s">
        <v>222</v>
      </c>
      <c r="C91" s="3" t="s">
        <v>4</v>
      </c>
      <c r="D91" s="3" t="s">
        <v>621</v>
      </c>
      <c r="E91" s="3" t="s">
        <v>546</v>
      </c>
      <c r="F91" s="5"/>
      <c r="J91" s="4"/>
      <c r="K91" s="4"/>
      <c r="L91" s="4"/>
      <c r="M91" s="4"/>
      <c r="N91" s="4"/>
      <c r="O91" s="4"/>
      <c r="P91" s="4"/>
      <c r="Q91" s="4"/>
      <c r="AG91" s="14">
        <f>SUBTOTAL(9,J91:Q91)</f>
        <v>0</v>
      </c>
      <c r="AH91" s="15">
        <v>19</v>
      </c>
      <c r="AI91" s="15">
        <f t="shared" si="7"/>
        <v>0</v>
      </c>
      <c r="AJ91" s="15">
        <v>40</v>
      </c>
    </row>
    <row r="92" spans="1:36" x14ac:dyDescent="0.25">
      <c r="A92" s="3">
        <v>18477</v>
      </c>
      <c r="B92" s="3" t="s">
        <v>222</v>
      </c>
      <c r="C92" s="3" t="s">
        <v>4</v>
      </c>
      <c r="D92" s="3" t="s">
        <v>622</v>
      </c>
      <c r="E92" s="3" t="s">
        <v>545</v>
      </c>
      <c r="F92" s="5"/>
      <c r="K92" s="4"/>
      <c r="L92" s="4"/>
      <c r="M92" s="4"/>
      <c r="N92" s="4"/>
      <c r="O92" s="4"/>
      <c r="P92" s="4"/>
      <c r="Q92" s="4"/>
      <c r="AG92" s="14">
        <f>SUBTOTAL(9,K92:Q92)</f>
        <v>0</v>
      </c>
      <c r="AH92" s="15">
        <v>19</v>
      </c>
      <c r="AI92" s="15">
        <f t="shared" si="7"/>
        <v>0</v>
      </c>
      <c r="AJ92" s="15">
        <v>40</v>
      </c>
    </row>
    <row r="93" spans="1:36" x14ac:dyDescent="0.25">
      <c r="A93" s="3">
        <v>3237</v>
      </c>
      <c r="B93" s="3" t="s">
        <v>222</v>
      </c>
      <c r="C93" s="3" t="s">
        <v>4</v>
      </c>
      <c r="D93" s="3" t="s">
        <v>623</v>
      </c>
      <c r="E93" s="3" t="s">
        <v>556</v>
      </c>
      <c r="F93" s="5"/>
      <c r="O93" s="4"/>
      <c r="P93" s="4"/>
      <c r="Q93" s="4"/>
      <c r="AG93" s="14">
        <f>SUBTOTAL(9,O93:Q93)</f>
        <v>0</v>
      </c>
      <c r="AH93" s="15">
        <v>22</v>
      </c>
      <c r="AI93" s="15">
        <f t="shared" si="7"/>
        <v>0</v>
      </c>
      <c r="AJ93" s="15">
        <v>44</v>
      </c>
    </row>
    <row r="94" spans="1:36" x14ac:dyDescent="0.25">
      <c r="A94" s="3">
        <v>3175</v>
      </c>
      <c r="B94" s="3" t="s">
        <v>222</v>
      </c>
      <c r="C94" s="3" t="s">
        <v>4</v>
      </c>
      <c r="D94" s="3" t="s">
        <v>624</v>
      </c>
      <c r="E94" s="3" t="s">
        <v>557</v>
      </c>
      <c r="F94" s="5"/>
      <c r="L94" s="4"/>
      <c r="M94" s="4"/>
      <c r="N94" s="4"/>
      <c r="O94" s="4"/>
      <c r="P94" s="4"/>
      <c r="Q94" s="4"/>
      <c r="AG94" s="14">
        <f>SUBTOTAL(9,L94:Q94)</f>
        <v>0</v>
      </c>
      <c r="AH94" s="15">
        <v>17.5</v>
      </c>
      <c r="AI94" s="15">
        <f t="shared" si="7"/>
        <v>0</v>
      </c>
      <c r="AJ94" s="15">
        <v>38</v>
      </c>
    </row>
    <row r="95" spans="1:36" x14ac:dyDescent="0.25">
      <c r="A95" s="3">
        <v>4291</v>
      </c>
      <c r="B95" s="3" t="s">
        <v>222</v>
      </c>
      <c r="C95" s="3" t="s">
        <v>4</v>
      </c>
      <c r="D95" s="3" t="s">
        <v>625</v>
      </c>
      <c r="E95" s="3" t="s">
        <v>662</v>
      </c>
      <c r="F95" s="5"/>
      <c r="R95" s="4"/>
      <c r="S95" s="4"/>
      <c r="T95" s="4"/>
      <c r="U95" s="4"/>
      <c r="V95" s="4"/>
      <c r="W95" s="4"/>
      <c r="X95" s="4"/>
      <c r="AG95" s="14">
        <f>SUBTOTAL(9,R95:X95)</f>
        <v>0</v>
      </c>
      <c r="AH95" s="15">
        <v>21</v>
      </c>
      <c r="AI95" s="15">
        <f t="shared" si="7"/>
        <v>0</v>
      </c>
      <c r="AJ95" s="15">
        <v>44</v>
      </c>
    </row>
    <row r="96" spans="1:36" x14ac:dyDescent="0.25">
      <c r="A96" s="3">
        <v>21595</v>
      </c>
      <c r="B96" s="3" t="s">
        <v>222</v>
      </c>
      <c r="C96" s="3" t="s">
        <v>4</v>
      </c>
      <c r="D96" s="3" t="s">
        <v>626</v>
      </c>
      <c r="E96" s="3" t="s">
        <v>539</v>
      </c>
      <c r="F96" s="36"/>
      <c r="AG96" s="14">
        <f>SUBTOTAL(9,F96)</f>
        <v>0</v>
      </c>
      <c r="AH96" s="15">
        <v>24</v>
      </c>
      <c r="AI96" s="15">
        <f t="shared" si="7"/>
        <v>0</v>
      </c>
      <c r="AJ96" s="15">
        <v>48</v>
      </c>
    </row>
    <row r="97" spans="1:3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19">
        <f>SUM(AG1:AG96)</f>
        <v>0</v>
      </c>
      <c r="AI97" s="20">
        <f>SUM(AI2:AI96)</f>
        <v>0</v>
      </c>
    </row>
  </sheetData>
  <sheetProtection algorithmName="SHA-512" hashValue="5kotNtr4wGTTu+SP0CTasJfic0IY6EKhhsS8VrX9CqstSc4i9Nf3q8P01mGax3YuwYZF6U/XbnDfL0Qbbgg56Q==" saltValue="Mrn9VsNBzPxoBsryGoson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F688-6210-472F-9F47-D0B0212839AA}">
  <dimension ref="A1:AJ58"/>
  <sheetViews>
    <sheetView topLeftCell="I1" zoomScale="80" zoomScaleNormal="80" workbookViewId="0">
      <pane ySplit="1" topLeftCell="A2" activePane="bottomLeft" state="frozen"/>
      <selection pane="bottomLeft" activeCell="AG16" sqref="AG16:AH16"/>
    </sheetView>
  </sheetViews>
  <sheetFormatPr defaultColWidth="9.140625" defaultRowHeight="15" x14ac:dyDescent="0.25"/>
  <cols>
    <col min="1" max="3" width="9.140625" style="3"/>
    <col min="4" max="4" width="40.140625" style="3" customWidth="1"/>
    <col min="5" max="24" width="9.140625" style="3"/>
    <col min="25" max="32" width="6.5703125" style="3" customWidth="1"/>
    <col min="33" max="36" width="9.140625" style="14"/>
    <col min="37" max="16384" width="9.140625" style="3"/>
  </cols>
  <sheetData>
    <row r="1" spans="1:36" s="2" customFormat="1" ht="21.6" customHeight="1" x14ac:dyDescent="0.25">
      <c r="A1" s="2" t="s">
        <v>163</v>
      </c>
      <c r="B1" s="2" t="s">
        <v>162</v>
      </c>
      <c r="C1" s="2" t="s">
        <v>161</v>
      </c>
      <c r="D1" s="2" t="s">
        <v>160</v>
      </c>
      <c r="E1" s="2" t="s">
        <v>234</v>
      </c>
      <c r="F1" s="2" t="s">
        <v>157</v>
      </c>
      <c r="G1" s="2" t="s">
        <v>156</v>
      </c>
      <c r="H1" s="2" t="s">
        <v>155</v>
      </c>
      <c r="I1" s="2" t="s">
        <v>154</v>
      </c>
      <c r="J1" s="2" t="s">
        <v>153</v>
      </c>
      <c r="K1" s="2" t="s">
        <v>152</v>
      </c>
      <c r="L1" s="2" t="s">
        <v>151</v>
      </c>
      <c r="M1" s="2" t="s">
        <v>150</v>
      </c>
      <c r="N1" s="2" t="s">
        <v>149</v>
      </c>
      <c r="O1" s="2" t="s">
        <v>148</v>
      </c>
      <c r="P1" s="2" t="s">
        <v>147</v>
      </c>
      <c r="Q1" s="2" t="s">
        <v>146</v>
      </c>
      <c r="R1" s="2" t="s">
        <v>145</v>
      </c>
      <c r="S1" s="2" t="s">
        <v>144</v>
      </c>
      <c r="T1" s="2" t="s">
        <v>143</v>
      </c>
      <c r="U1" s="2" t="s">
        <v>142</v>
      </c>
      <c r="V1" s="2" t="s">
        <v>141</v>
      </c>
      <c r="W1" s="2" t="s">
        <v>140</v>
      </c>
      <c r="X1" s="2" t="s">
        <v>139</v>
      </c>
      <c r="Y1" s="2" t="s">
        <v>138</v>
      </c>
      <c r="Z1" s="2" t="s">
        <v>137</v>
      </c>
      <c r="AA1" s="2" t="s">
        <v>136</v>
      </c>
      <c r="AB1" s="2" t="s">
        <v>135</v>
      </c>
      <c r="AC1" s="2" t="s">
        <v>134</v>
      </c>
      <c r="AD1" s="2" t="s">
        <v>133</v>
      </c>
      <c r="AE1" s="2" t="s">
        <v>132</v>
      </c>
      <c r="AF1" s="2" t="s">
        <v>131</v>
      </c>
      <c r="AG1" s="12" t="s">
        <v>560</v>
      </c>
      <c r="AH1" s="13" t="s">
        <v>561</v>
      </c>
      <c r="AI1" s="13" t="s">
        <v>562</v>
      </c>
      <c r="AJ1" s="12" t="s">
        <v>159</v>
      </c>
    </row>
    <row r="2" spans="1:36" ht="14.25" customHeight="1" x14ac:dyDescent="0.25">
      <c r="A2" s="3">
        <v>11673</v>
      </c>
      <c r="B2" s="3" t="s">
        <v>236</v>
      </c>
      <c r="C2" s="3" t="s">
        <v>29</v>
      </c>
      <c r="D2" s="3" t="s">
        <v>235</v>
      </c>
      <c r="E2" s="3" t="s">
        <v>547</v>
      </c>
      <c r="G2" s="4"/>
      <c r="AG2" s="14">
        <f>SUM(G2)</f>
        <v>0</v>
      </c>
      <c r="AH2" s="15">
        <v>22</v>
      </c>
      <c r="AI2" s="15">
        <f t="shared" ref="AI2:AI9" si="0">AG2*AH2</f>
        <v>0</v>
      </c>
      <c r="AJ2" s="15">
        <v>44</v>
      </c>
    </row>
    <row r="3" spans="1:36" ht="14.25" customHeight="1" x14ac:dyDescent="0.25">
      <c r="A3" s="3">
        <v>17751</v>
      </c>
      <c r="B3" s="3" t="s">
        <v>236</v>
      </c>
      <c r="C3" s="3" t="s">
        <v>29</v>
      </c>
      <c r="D3" s="3" t="s">
        <v>242</v>
      </c>
      <c r="E3" s="3" t="s">
        <v>546</v>
      </c>
      <c r="J3" s="4"/>
      <c r="K3" s="4"/>
      <c r="L3" s="4"/>
      <c r="M3" s="4"/>
      <c r="N3" s="4"/>
      <c r="O3" s="4"/>
      <c r="P3" s="4"/>
      <c r="Q3" s="4"/>
      <c r="AG3" s="14">
        <f>SUBTOTAL(9,J3:Q3)</f>
        <v>0</v>
      </c>
      <c r="AH3" s="15">
        <v>19</v>
      </c>
      <c r="AI3" s="15">
        <f t="shared" si="0"/>
        <v>0</v>
      </c>
      <c r="AJ3" s="15">
        <v>40</v>
      </c>
    </row>
    <row r="4" spans="1:36" ht="14.25" customHeight="1" x14ac:dyDescent="0.25">
      <c r="A4" s="3">
        <v>3167</v>
      </c>
      <c r="B4" s="3" t="s">
        <v>236</v>
      </c>
      <c r="C4" s="3" t="s">
        <v>29</v>
      </c>
      <c r="D4" s="3" t="s">
        <v>241</v>
      </c>
      <c r="E4" s="3" t="s">
        <v>557</v>
      </c>
      <c r="L4" s="4"/>
      <c r="M4" s="4"/>
      <c r="N4" s="4"/>
      <c r="O4" s="4"/>
      <c r="P4" s="4"/>
      <c r="Q4" s="4"/>
      <c r="AG4" s="14">
        <f>SUBTOTAL(9,L4:Q4)</f>
        <v>0</v>
      </c>
      <c r="AH4" s="15">
        <v>16</v>
      </c>
      <c r="AI4" s="15">
        <f t="shared" si="0"/>
        <v>0</v>
      </c>
      <c r="AJ4" s="15">
        <v>38</v>
      </c>
    </row>
    <row r="5" spans="1:36" ht="14.25" customHeight="1" x14ac:dyDescent="0.25">
      <c r="A5" s="3">
        <v>3225</v>
      </c>
      <c r="B5" s="3" t="s">
        <v>236</v>
      </c>
      <c r="C5" s="3" t="s">
        <v>29</v>
      </c>
      <c r="D5" s="3" t="s">
        <v>240</v>
      </c>
      <c r="E5" s="3" t="s">
        <v>556</v>
      </c>
      <c r="O5" s="4"/>
      <c r="P5" s="4"/>
      <c r="Q5" s="4"/>
      <c r="AG5" s="14">
        <f>SUBTOTAL(9,O5:Q5)</f>
        <v>0</v>
      </c>
      <c r="AH5" s="15">
        <v>22</v>
      </c>
      <c r="AI5" s="15">
        <f t="shared" si="0"/>
        <v>0</v>
      </c>
      <c r="AJ5" s="15">
        <v>44</v>
      </c>
    </row>
    <row r="6" spans="1:36" ht="14.25" customHeight="1" x14ac:dyDescent="0.25">
      <c r="A6" s="3">
        <v>2436</v>
      </c>
      <c r="B6" s="3" t="s">
        <v>236</v>
      </c>
      <c r="C6" s="3" t="s">
        <v>29</v>
      </c>
      <c r="D6" s="3" t="s">
        <v>243</v>
      </c>
      <c r="E6" s="3" t="s">
        <v>570</v>
      </c>
      <c r="L6" s="4"/>
      <c r="M6" s="4"/>
      <c r="N6" s="4"/>
      <c r="O6" s="4"/>
      <c r="P6" s="4"/>
      <c r="Q6" s="4"/>
      <c r="AG6" s="14">
        <f>SUBTOTAL(9,L6:Q6)</f>
        <v>0</v>
      </c>
      <c r="AH6" s="15">
        <v>22.5</v>
      </c>
      <c r="AI6" s="15">
        <f t="shared" si="0"/>
        <v>0</v>
      </c>
      <c r="AJ6" s="15">
        <v>44</v>
      </c>
    </row>
    <row r="7" spans="1:36" ht="14.25" customHeight="1" x14ac:dyDescent="0.25">
      <c r="A7" s="3">
        <v>4279</v>
      </c>
      <c r="B7" s="3" t="s">
        <v>236</v>
      </c>
      <c r="C7" s="3" t="s">
        <v>29</v>
      </c>
      <c r="D7" s="3" t="s">
        <v>239</v>
      </c>
      <c r="E7" s="3" t="s">
        <v>662</v>
      </c>
      <c r="R7" s="4"/>
      <c r="S7" s="4"/>
      <c r="T7" s="4"/>
      <c r="U7" s="4"/>
      <c r="V7" s="4"/>
      <c r="W7" s="4"/>
      <c r="X7" s="4"/>
      <c r="AG7" s="14">
        <f>SUBTOTAL(9,R7:X7)</f>
        <v>0</v>
      </c>
      <c r="AH7" s="15">
        <v>21</v>
      </c>
      <c r="AI7" s="15">
        <f t="shared" si="0"/>
        <v>0</v>
      </c>
      <c r="AJ7" s="15">
        <v>44</v>
      </c>
    </row>
    <row r="8" spans="1:36" ht="14.25" customHeight="1" x14ac:dyDescent="0.25">
      <c r="A8" s="3">
        <v>21581</v>
      </c>
      <c r="B8" s="3" t="s">
        <v>236</v>
      </c>
      <c r="C8" s="3" t="s">
        <v>29</v>
      </c>
      <c r="D8" s="3" t="s">
        <v>237</v>
      </c>
      <c r="E8" s="3" t="s">
        <v>539</v>
      </c>
      <c r="F8" s="4"/>
      <c r="AG8" s="14">
        <f>SUBTOTAL(9,F8)</f>
        <v>0</v>
      </c>
      <c r="AH8" s="15">
        <v>24</v>
      </c>
      <c r="AI8" s="15">
        <f t="shared" si="0"/>
        <v>0</v>
      </c>
      <c r="AJ8" s="15">
        <v>48</v>
      </c>
    </row>
    <row r="9" spans="1:36" ht="14.25" customHeight="1" x14ac:dyDescent="0.25">
      <c r="A9" s="3">
        <v>20339</v>
      </c>
      <c r="B9" s="3" t="s">
        <v>236</v>
      </c>
      <c r="C9" s="3" t="s">
        <v>29</v>
      </c>
      <c r="D9" s="3" t="s">
        <v>238</v>
      </c>
      <c r="E9" s="3" t="s">
        <v>540</v>
      </c>
      <c r="F9" s="4"/>
      <c r="AG9" s="14">
        <f>SUBTOTAL(9,F9)</f>
        <v>0</v>
      </c>
      <c r="AH9" s="15">
        <v>6</v>
      </c>
      <c r="AI9" s="15">
        <f t="shared" si="0"/>
        <v>0</v>
      </c>
      <c r="AJ9" s="15">
        <v>12</v>
      </c>
    </row>
    <row r="10" spans="1:3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7"/>
    </row>
    <row r="11" spans="1:36" x14ac:dyDescent="0.25">
      <c r="A11" s="3">
        <v>11674</v>
      </c>
      <c r="B11" s="3" t="s">
        <v>245</v>
      </c>
      <c r="C11" s="3" t="s">
        <v>29</v>
      </c>
      <c r="D11" s="3" t="s">
        <v>244</v>
      </c>
      <c r="E11" s="3" t="s">
        <v>547</v>
      </c>
      <c r="G11" s="4"/>
      <c r="AG11" s="14">
        <f>SUM(G11)</f>
        <v>0</v>
      </c>
      <c r="AH11" s="15">
        <v>22</v>
      </c>
      <c r="AI11" s="15">
        <f t="shared" ref="AI11:AI19" si="1">AG11*AH11</f>
        <v>0</v>
      </c>
      <c r="AJ11" s="15">
        <v>44</v>
      </c>
    </row>
    <row r="12" spans="1:36" x14ac:dyDescent="0.25">
      <c r="A12" s="3">
        <v>17750</v>
      </c>
      <c r="B12" s="3" t="s">
        <v>245</v>
      </c>
      <c r="C12" s="3" t="s">
        <v>29</v>
      </c>
      <c r="D12" s="3" t="s">
        <v>251</v>
      </c>
      <c r="E12" s="3" t="s">
        <v>546</v>
      </c>
      <c r="J12" s="4"/>
      <c r="K12" s="4"/>
      <c r="L12" s="4"/>
      <c r="M12" s="4"/>
      <c r="N12" s="4"/>
      <c r="AG12" s="14">
        <f>SUBTOTAL(9,K12:N12)</f>
        <v>0</v>
      </c>
      <c r="AH12" s="15">
        <v>19.5</v>
      </c>
      <c r="AI12" s="15">
        <f t="shared" si="1"/>
        <v>0</v>
      </c>
      <c r="AJ12" s="15">
        <v>40</v>
      </c>
    </row>
    <row r="13" spans="1:36" x14ac:dyDescent="0.25">
      <c r="A13" s="3">
        <v>17764</v>
      </c>
      <c r="B13" s="3" t="s">
        <v>245</v>
      </c>
      <c r="C13" s="3" t="s">
        <v>29</v>
      </c>
      <c r="D13" s="3" t="s">
        <v>568</v>
      </c>
      <c r="E13" s="3" t="s">
        <v>546</v>
      </c>
      <c r="O13" s="4"/>
      <c r="P13" s="4"/>
      <c r="Q13" s="4"/>
      <c r="AG13" s="14">
        <f>SUBTOTAL(9,O13:Q13)</f>
        <v>0</v>
      </c>
      <c r="AH13" s="15">
        <v>19</v>
      </c>
      <c r="AI13" s="15">
        <f t="shared" si="1"/>
        <v>0</v>
      </c>
      <c r="AJ13" s="15">
        <v>40</v>
      </c>
    </row>
    <row r="14" spans="1:36" x14ac:dyDescent="0.25">
      <c r="A14" s="3">
        <v>3168</v>
      </c>
      <c r="B14" s="3" t="s">
        <v>245</v>
      </c>
      <c r="C14" s="3" t="s">
        <v>29</v>
      </c>
      <c r="D14" s="3" t="s">
        <v>250</v>
      </c>
      <c r="E14" s="3" t="s">
        <v>557</v>
      </c>
      <c r="L14" s="4"/>
      <c r="M14" s="4"/>
      <c r="N14" s="4"/>
      <c r="O14" s="4"/>
      <c r="P14" s="4"/>
      <c r="Q14" s="4"/>
      <c r="AG14" s="14">
        <f>SUBTOTAL(9,L14:Q14)</f>
        <v>0</v>
      </c>
      <c r="AH14" s="15">
        <v>16.5</v>
      </c>
      <c r="AI14" s="15">
        <f t="shared" si="1"/>
        <v>0</v>
      </c>
      <c r="AJ14" s="15">
        <v>38</v>
      </c>
    </row>
    <row r="15" spans="1:36" x14ac:dyDescent="0.25">
      <c r="A15" s="3">
        <v>2440</v>
      </c>
      <c r="B15" s="3" t="s">
        <v>245</v>
      </c>
      <c r="C15" s="3" t="s">
        <v>29</v>
      </c>
      <c r="D15" s="3" t="s">
        <v>252</v>
      </c>
      <c r="E15" s="3" t="s">
        <v>570</v>
      </c>
      <c r="L15" s="4"/>
      <c r="M15" s="4"/>
      <c r="N15" s="4"/>
      <c r="O15" s="4"/>
      <c r="P15" s="4"/>
      <c r="Q15" s="4"/>
      <c r="AG15" s="14">
        <f>SUBTOTAL(9,L15:Q15)</f>
        <v>0</v>
      </c>
      <c r="AH15" s="15">
        <v>22.5</v>
      </c>
      <c r="AI15" s="15">
        <f t="shared" si="1"/>
        <v>0</v>
      </c>
      <c r="AJ15" s="15">
        <v>44</v>
      </c>
    </row>
    <row r="16" spans="1:36" x14ac:dyDescent="0.25">
      <c r="A16" s="3">
        <v>4278</v>
      </c>
      <c r="B16" s="3" t="s">
        <v>245</v>
      </c>
      <c r="C16" s="3" t="s">
        <v>29</v>
      </c>
      <c r="D16" s="3" t="s">
        <v>249</v>
      </c>
      <c r="E16" s="3" t="s">
        <v>662</v>
      </c>
      <c r="R16" s="4"/>
      <c r="S16" s="4"/>
      <c r="T16" s="4"/>
      <c r="U16" s="4"/>
      <c r="V16" s="4"/>
      <c r="W16" s="4"/>
      <c r="X16" s="4"/>
      <c r="AG16" s="14">
        <f>SUBTOTAL(9,R16:X16)</f>
        <v>0</v>
      </c>
      <c r="AH16" s="15">
        <v>21</v>
      </c>
      <c r="AI16" s="15">
        <f t="shared" si="1"/>
        <v>0</v>
      </c>
      <c r="AJ16" s="15">
        <v>44</v>
      </c>
    </row>
    <row r="17" spans="1:36" x14ac:dyDescent="0.25">
      <c r="A17" s="3">
        <v>2438</v>
      </c>
      <c r="B17" s="3" t="s">
        <v>245</v>
      </c>
      <c r="C17" s="3" t="s">
        <v>29</v>
      </c>
      <c r="D17" s="3" t="s">
        <v>248</v>
      </c>
      <c r="E17" s="3" t="s">
        <v>670</v>
      </c>
      <c r="R17" s="4"/>
      <c r="S17" s="4"/>
      <c r="T17" s="4"/>
      <c r="U17" s="4"/>
      <c r="V17" s="4"/>
      <c r="W17" s="4"/>
      <c r="X17" s="4"/>
      <c r="AG17" s="14">
        <f>SUBTOTAL(9,R17:X17)</f>
        <v>0</v>
      </c>
      <c r="AH17" s="15">
        <v>22.5</v>
      </c>
      <c r="AI17" s="15">
        <f t="shared" si="1"/>
        <v>0</v>
      </c>
      <c r="AJ17" s="15">
        <v>44</v>
      </c>
    </row>
    <row r="18" spans="1:36" x14ac:dyDescent="0.25">
      <c r="A18" s="3">
        <v>21582</v>
      </c>
      <c r="B18" s="3" t="s">
        <v>245</v>
      </c>
      <c r="C18" s="3" t="s">
        <v>29</v>
      </c>
      <c r="D18" s="3" t="s">
        <v>246</v>
      </c>
      <c r="E18" s="3" t="s">
        <v>539</v>
      </c>
      <c r="F18" s="4"/>
      <c r="AG18" s="14">
        <f>SUBTOTAL(9,F18)</f>
        <v>0</v>
      </c>
      <c r="AH18" s="15">
        <v>24</v>
      </c>
      <c r="AI18" s="15">
        <f t="shared" si="1"/>
        <v>0</v>
      </c>
      <c r="AJ18" s="15">
        <v>48</v>
      </c>
    </row>
    <row r="19" spans="1:36" x14ac:dyDescent="0.25">
      <c r="A19" s="3">
        <v>20340</v>
      </c>
      <c r="B19" s="3" t="s">
        <v>245</v>
      </c>
      <c r="C19" s="3" t="s">
        <v>29</v>
      </c>
      <c r="D19" s="3" t="s">
        <v>247</v>
      </c>
      <c r="E19" s="3" t="s">
        <v>540</v>
      </c>
      <c r="F19" s="4"/>
      <c r="AG19" s="14">
        <f>SUBTOTAL(9,F19)</f>
        <v>0</v>
      </c>
      <c r="AH19" s="15">
        <v>6</v>
      </c>
      <c r="AI19" s="15">
        <f t="shared" si="1"/>
        <v>0</v>
      </c>
      <c r="AJ19" s="15">
        <v>12</v>
      </c>
    </row>
    <row r="20" spans="1:36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7"/>
    </row>
    <row r="21" spans="1:36" x14ac:dyDescent="0.25">
      <c r="A21" s="3">
        <v>11697</v>
      </c>
      <c r="B21" s="3" t="s">
        <v>253</v>
      </c>
      <c r="C21" s="3" t="s">
        <v>4</v>
      </c>
      <c r="D21" s="3" t="s">
        <v>637</v>
      </c>
      <c r="E21" s="3" t="s">
        <v>547</v>
      </c>
      <c r="G21" s="4"/>
      <c r="AG21" s="14">
        <f>SUM(G21)</f>
        <v>0</v>
      </c>
      <c r="AH21" s="15">
        <v>22</v>
      </c>
      <c r="AI21" s="15">
        <f>AG21*AH21</f>
        <v>0</v>
      </c>
      <c r="AJ21" s="15">
        <v>44</v>
      </c>
    </row>
    <row r="22" spans="1:36" x14ac:dyDescent="0.25">
      <c r="A22" s="3">
        <v>17773</v>
      </c>
      <c r="B22" s="3" t="s">
        <v>253</v>
      </c>
      <c r="C22" s="3" t="s">
        <v>4</v>
      </c>
      <c r="D22" s="3" t="s">
        <v>257</v>
      </c>
      <c r="E22" s="3" t="s">
        <v>546</v>
      </c>
      <c r="J22" s="4"/>
      <c r="K22" s="4"/>
      <c r="L22" s="4"/>
      <c r="M22" s="4"/>
      <c r="N22" s="4"/>
      <c r="O22" s="4"/>
      <c r="P22" s="4"/>
      <c r="Q22" s="4"/>
      <c r="AG22" s="14">
        <f>SUBTOTAL(9,J22:Q22)</f>
        <v>0</v>
      </c>
      <c r="AH22" s="15">
        <v>19</v>
      </c>
      <c r="AI22" s="15">
        <f>AG22*AH22</f>
        <v>0</v>
      </c>
      <c r="AJ22" s="15">
        <v>40</v>
      </c>
    </row>
    <row r="23" spans="1:36" x14ac:dyDescent="0.25">
      <c r="A23" s="3">
        <v>3241</v>
      </c>
      <c r="B23" s="3" t="s">
        <v>253</v>
      </c>
      <c r="C23" s="3" t="s">
        <v>4</v>
      </c>
      <c r="D23" s="3" t="s">
        <v>255</v>
      </c>
      <c r="E23" s="3" t="s">
        <v>556</v>
      </c>
      <c r="O23" s="4"/>
      <c r="P23" s="4"/>
      <c r="Q23" s="4"/>
      <c r="AG23" s="14">
        <f>SUBTOTAL(9,O23:Q23)</f>
        <v>0</v>
      </c>
      <c r="AH23" s="15">
        <v>22</v>
      </c>
      <c r="AI23" s="15">
        <f>AG23*AH23</f>
        <v>0</v>
      </c>
      <c r="AJ23" s="15">
        <v>44</v>
      </c>
    </row>
    <row r="24" spans="1:36" x14ac:dyDescent="0.25">
      <c r="A24" s="3">
        <v>3179</v>
      </c>
      <c r="B24" s="3" t="s">
        <v>253</v>
      </c>
      <c r="C24" s="3" t="s">
        <v>4</v>
      </c>
      <c r="D24" s="3" t="s">
        <v>256</v>
      </c>
      <c r="E24" s="3" t="s">
        <v>557</v>
      </c>
      <c r="L24" s="4"/>
      <c r="M24" s="4"/>
      <c r="N24" s="4"/>
      <c r="O24" s="4"/>
      <c r="P24" s="4"/>
      <c r="Q24" s="4"/>
      <c r="AG24" s="14">
        <f>SUBTOTAL(9,L24:Q24)</f>
        <v>0</v>
      </c>
      <c r="AH24" s="15">
        <v>16.5</v>
      </c>
      <c r="AI24" s="15">
        <f>AG24*AH24</f>
        <v>0</v>
      </c>
      <c r="AJ24" s="15">
        <v>36</v>
      </c>
    </row>
    <row r="25" spans="1:36" x14ac:dyDescent="0.25">
      <c r="A25" s="3">
        <v>4295</v>
      </c>
      <c r="B25" s="3" t="s">
        <v>253</v>
      </c>
      <c r="C25" s="3" t="s">
        <v>4</v>
      </c>
      <c r="D25" s="3" t="s">
        <v>254</v>
      </c>
      <c r="E25" s="3" t="s">
        <v>662</v>
      </c>
      <c r="R25" s="4"/>
      <c r="S25" s="4"/>
      <c r="T25" s="4"/>
      <c r="U25" s="4"/>
      <c r="V25" s="4"/>
      <c r="W25" s="4"/>
      <c r="X25" s="4"/>
      <c r="AG25" s="14">
        <f>SUBTOTAL(9,R25:X25)</f>
        <v>0</v>
      </c>
      <c r="AH25" s="15">
        <v>21</v>
      </c>
      <c r="AI25" s="15">
        <f>AG25*AH25</f>
        <v>0</v>
      </c>
      <c r="AJ25" s="15">
        <v>44</v>
      </c>
    </row>
    <row r="26" spans="1:36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7"/>
    </row>
    <row r="27" spans="1:36" x14ac:dyDescent="0.25">
      <c r="A27" s="3">
        <v>11690</v>
      </c>
      <c r="B27" s="3" t="s">
        <v>259</v>
      </c>
      <c r="C27" s="3" t="s">
        <v>4</v>
      </c>
      <c r="D27" s="3" t="s">
        <v>260</v>
      </c>
      <c r="E27" s="7" t="s">
        <v>547</v>
      </c>
      <c r="G27" s="4"/>
      <c r="AG27" s="14">
        <f>SUM(G27)</f>
        <v>0</v>
      </c>
      <c r="AH27" s="15">
        <v>22.5</v>
      </c>
      <c r="AI27" s="15">
        <f t="shared" ref="AI27:AI35" si="2">AG27*AH27</f>
        <v>0</v>
      </c>
      <c r="AJ27" s="15">
        <v>44</v>
      </c>
    </row>
    <row r="28" spans="1:36" x14ac:dyDescent="0.25">
      <c r="A28" s="3">
        <v>17768</v>
      </c>
      <c r="B28" s="3" t="s">
        <v>259</v>
      </c>
      <c r="C28" s="3" t="s">
        <v>4</v>
      </c>
      <c r="D28" s="3" t="s">
        <v>264</v>
      </c>
      <c r="E28" s="3" t="s">
        <v>546</v>
      </c>
      <c r="J28" s="4"/>
      <c r="K28" s="4"/>
      <c r="L28" s="4"/>
      <c r="M28" s="4"/>
      <c r="N28" s="4"/>
      <c r="AG28" s="14">
        <f>SUBTOTAL(9,J28:N28)</f>
        <v>0</v>
      </c>
      <c r="AH28" s="15">
        <v>19.5</v>
      </c>
      <c r="AI28" s="15">
        <f t="shared" si="2"/>
        <v>0</v>
      </c>
      <c r="AJ28" s="15">
        <v>40</v>
      </c>
    </row>
    <row r="29" spans="1:36" x14ac:dyDescent="0.25">
      <c r="A29" s="3">
        <v>17802</v>
      </c>
      <c r="B29" s="3" t="s">
        <v>259</v>
      </c>
      <c r="C29" s="3" t="s">
        <v>4</v>
      </c>
      <c r="D29" s="3" t="s">
        <v>567</v>
      </c>
      <c r="E29" s="3" t="s">
        <v>546</v>
      </c>
      <c r="O29" s="4"/>
      <c r="P29" s="4"/>
      <c r="Q29" s="4"/>
      <c r="AG29" s="14">
        <f>SUBTOTAL(9,O29:Q29)</f>
        <v>0</v>
      </c>
      <c r="AH29" s="15">
        <v>19</v>
      </c>
      <c r="AI29" s="15">
        <f t="shared" si="2"/>
        <v>0</v>
      </c>
      <c r="AJ29" s="15">
        <v>40</v>
      </c>
    </row>
    <row r="30" spans="1:36" x14ac:dyDescent="0.25">
      <c r="A30" s="3">
        <v>18474</v>
      </c>
      <c r="B30" s="3" t="s">
        <v>259</v>
      </c>
      <c r="C30" s="3" t="s">
        <v>4</v>
      </c>
      <c r="D30" s="3" t="s">
        <v>265</v>
      </c>
      <c r="E30" s="3" t="s">
        <v>545</v>
      </c>
      <c r="K30" s="4"/>
      <c r="L30" s="4"/>
      <c r="M30" s="4"/>
      <c r="N30" s="4"/>
      <c r="AG30" s="14">
        <f>SUBTOTAL(9,K30:N30)</f>
        <v>0</v>
      </c>
      <c r="AH30" s="15">
        <v>19.5</v>
      </c>
      <c r="AI30" s="15">
        <f t="shared" si="2"/>
        <v>0</v>
      </c>
      <c r="AJ30" s="15">
        <v>40</v>
      </c>
    </row>
    <row r="31" spans="1:36" x14ac:dyDescent="0.25">
      <c r="A31" s="3">
        <v>18478</v>
      </c>
      <c r="B31" s="3" t="s">
        <v>259</v>
      </c>
      <c r="C31" s="3" t="s">
        <v>4</v>
      </c>
      <c r="D31" s="3" t="s">
        <v>566</v>
      </c>
      <c r="E31" s="7" t="s">
        <v>545</v>
      </c>
      <c r="O31" s="4"/>
      <c r="P31" s="4"/>
      <c r="Q31" s="4"/>
      <c r="AG31" s="14">
        <f>SUBTOTAL(9,O31:Q31)</f>
        <v>0</v>
      </c>
      <c r="AH31" s="15">
        <v>19</v>
      </c>
      <c r="AI31" s="15">
        <f t="shared" si="2"/>
        <v>0</v>
      </c>
      <c r="AJ31" s="15">
        <v>40</v>
      </c>
    </row>
    <row r="32" spans="1:36" x14ac:dyDescent="0.25">
      <c r="A32" s="3">
        <v>3172</v>
      </c>
      <c r="B32" s="3" t="s">
        <v>259</v>
      </c>
      <c r="C32" s="3" t="s">
        <v>4</v>
      </c>
      <c r="D32" s="3" t="s">
        <v>263</v>
      </c>
      <c r="E32" s="3" t="s">
        <v>557</v>
      </c>
      <c r="L32" s="4"/>
      <c r="M32" s="4"/>
      <c r="N32" s="4"/>
      <c r="O32" s="4"/>
      <c r="P32" s="4"/>
      <c r="Q32" s="4"/>
      <c r="AG32" s="14">
        <f>SUBTOTAL(9,L32:Q32)</f>
        <v>0</v>
      </c>
      <c r="AH32" s="15">
        <v>16.5</v>
      </c>
      <c r="AI32" s="15">
        <f>AG32*AH32</f>
        <v>0</v>
      </c>
      <c r="AJ32" s="15">
        <v>38</v>
      </c>
    </row>
    <row r="33" spans="1:36" x14ac:dyDescent="0.25">
      <c r="A33" s="3">
        <v>3234</v>
      </c>
      <c r="B33" s="3" t="s">
        <v>259</v>
      </c>
      <c r="C33" s="3" t="s">
        <v>4</v>
      </c>
      <c r="D33" s="3" t="s">
        <v>262</v>
      </c>
      <c r="E33" s="3" t="s">
        <v>556</v>
      </c>
      <c r="O33" s="4"/>
      <c r="P33" s="4"/>
      <c r="Q33" s="4"/>
      <c r="AG33" s="14">
        <f>SUBTOTAL(9,O33:Q33)</f>
        <v>0</v>
      </c>
      <c r="AH33" s="15">
        <v>22</v>
      </c>
      <c r="AI33" s="15">
        <f t="shared" si="2"/>
        <v>0</v>
      </c>
      <c r="AJ33" s="15">
        <v>44</v>
      </c>
    </row>
    <row r="34" spans="1:36" x14ac:dyDescent="0.25">
      <c r="A34" s="3">
        <v>21594</v>
      </c>
      <c r="B34" s="3" t="s">
        <v>259</v>
      </c>
      <c r="C34" s="3" t="s">
        <v>4</v>
      </c>
      <c r="D34" s="3" t="s">
        <v>261</v>
      </c>
      <c r="E34" s="3" t="s">
        <v>539</v>
      </c>
      <c r="F34" s="4"/>
      <c r="AG34" s="14">
        <f>SUBTOTAL(9,F34)</f>
        <v>0</v>
      </c>
      <c r="AH34" s="15">
        <v>24</v>
      </c>
      <c r="AI34" s="15">
        <f t="shared" si="2"/>
        <v>0</v>
      </c>
      <c r="AJ34" s="15">
        <v>48</v>
      </c>
    </row>
    <row r="35" spans="1:36" x14ac:dyDescent="0.25">
      <c r="A35" s="3">
        <v>19192</v>
      </c>
      <c r="B35" s="3" t="s">
        <v>259</v>
      </c>
      <c r="C35" s="3" t="s">
        <v>4</v>
      </c>
      <c r="D35" s="3" t="s">
        <v>258</v>
      </c>
      <c r="E35" s="3" t="s">
        <v>543</v>
      </c>
      <c r="H35" s="4"/>
      <c r="I35" s="4"/>
      <c r="AG35" s="14">
        <f>SUBTOTAL(9,H35:I35)</f>
        <v>0</v>
      </c>
      <c r="AH35" s="15">
        <v>6</v>
      </c>
      <c r="AI35" s="15">
        <f t="shared" si="2"/>
        <v>0</v>
      </c>
      <c r="AJ35" s="15">
        <v>14</v>
      </c>
    </row>
    <row r="36" spans="1:3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7"/>
    </row>
    <row r="37" spans="1:36" x14ac:dyDescent="0.25">
      <c r="A37" s="3">
        <v>11695</v>
      </c>
      <c r="B37" s="3" t="s">
        <v>270</v>
      </c>
      <c r="C37" s="3" t="s">
        <v>4</v>
      </c>
      <c r="D37" s="3" t="s">
        <v>271</v>
      </c>
      <c r="E37" s="3" t="s">
        <v>547</v>
      </c>
      <c r="G37" s="4"/>
      <c r="AG37" s="14">
        <f>SUM(G37)</f>
        <v>0</v>
      </c>
      <c r="AH37" s="15">
        <v>22</v>
      </c>
      <c r="AI37" s="15">
        <f t="shared" ref="AI37:AI45" si="3">AG37*AH37</f>
        <v>0</v>
      </c>
      <c r="AJ37" s="15">
        <v>44</v>
      </c>
    </row>
    <row r="38" spans="1:36" x14ac:dyDescent="0.25">
      <c r="A38" s="3">
        <v>17771</v>
      </c>
      <c r="B38" s="3" t="s">
        <v>270</v>
      </c>
      <c r="C38" s="3" t="s">
        <v>4</v>
      </c>
      <c r="D38" s="3" t="s">
        <v>277</v>
      </c>
      <c r="E38" s="3" t="s">
        <v>546</v>
      </c>
      <c r="J38" s="4"/>
      <c r="K38" s="4"/>
      <c r="L38" s="4"/>
      <c r="M38" s="4"/>
      <c r="N38" s="4"/>
      <c r="O38" s="4"/>
      <c r="P38" s="4"/>
      <c r="Q38" s="4"/>
      <c r="AG38" s="14">
        <f>SUBTOTAL(9,J38:Q38)</f>
        <v>0</v>
      </c>
      <c r="AH38" s="15">
        <v>19</v>
      </c>
      <c r="AI38" s="15">
        <f t="shared" si="3"/>
        <v>0</v>
      </c>
      <c r="AJ38" s="15">
        <v>40</v>
      </c>
    </row>
    <row r="39" spans="1:36" x14ac:dyDescent="0.25">
      <c r="A39" s="3">
        <v>18479</v>
      </c>
      <c r="B39" s="3" t="s">
        <v>270</v>
      </c>
      <c r="C39" s="3" t="s">
        <v>4</v>
      </c>
      <c r="D39" s="3" t="s">
        <v>278</v>
      </c>
      <c r="E39" s="3" t="s">
        <v>545</v>
      </c>
      <c r="K39" s="4"/>
      <c r="L39" s="4"/>
      <c r="M39" s="4"/>
      <c r="N39" s="4"/>
      <c r="O39" s="4"/>
      <c r="P39" s="4"/>
      <c r="Q39" s="4"/>
      <c r="AG39" s="14">
        <f>SUBTOTAL(9,K39:Q39)</f>
        <v>0</v>
      </c>
      <c r="AH39" s="15">
        <v>19</v>
      </c>
      <c r="AI39" s="15">
        <f t="shared" si="3"/>
        <v>0</v>
      </c>
      <c r="AJ39" s="15">
        <v>40</v>
      </c>
    </row>
    <row r="40" spans="1:36" x14ac:dyDescent="0.25">
      <c r="A40" s="3">
        <v>3239</v>
      </c>
      <c r="B40" s="3" t="s">
        <v>270</v>
      </c>
      <c r="C40" s="3" t="s">
        <v>4</v>
      </c>
      <c r="D40" s="3" t="s">
        <v>275</v>
      </c>
      <c r="E40" s="3" t="s">
        <v>556</v>
      </c>
      <c r="O40" s="4"/>
      <c r="P40" s="4"/>
      <c r="Q40" s="4"/>
      <c r="AG40" s="14">
        <f>SUBTOTAL(9,O40:Q40)</f>
        <v>0</v>
      </c>
      <c r="AH40" s="15">
        <v>22</v>
      </c>
      <c r="AI40" s="15">
        <f t="shared" si="3"/>
        <v>0</v>
      </c>
      <c r="AJ40" s="15">
        <v>44</v>
      </c>
    </row>
    <row r="41" spans="1:36" x14ac:dyDescent="0.25">
      <c r="A41" s="3">
        <v>3177</v>
      </c>
      <c r="B41" s="3" t="s">
        <v>270</v>
      </c>
      <c r="C41" s="3" t="s">
        <v>4</v>
      </c>
      <c r="D41" s="3" t="s">
        <v>276</v>
      </c>
      <c r="E41" s="3" t="s">
        <v>557</v>
      </c>
      <c r="L41" s="4"/>
      <c r="M41" s="4"/>
      <c r="N41" s="4"/>
      <c r="O41" s="4"/>
      <c r="P41" s="4"/>
      <c r="Q41" s="4"/>
      <c r="AG41" s="14">
        <f>SUBTOTAL(9,L41:Q41)</f>
        <v>0</v>
      </c>
      <c r="AH41" s="15">
        <v>17.5</v>
      </c>
      <c r="AI41" s="15">
        <f t="shared" si="3"/>
        <v>0</v>
      </c>
      <c r="AJ41" s="15">
        <v>38</v>
      </c>
    </row>
    <row r="42" spans="1:36" x14ac:dyDescent="0.25">
      <c r="A42" s="3">
        <v>4293</v>
      </c>
      <c r="B42" s="3" t="s">
        <v>270</v>
      </c>
      <c r="C42" s="3" t="s">
        <v>4</v>
      </c>
      <c r="D42" s="3" t="s">
        <v>274</v>
      </c>
      <c r="E42" s="3" t="s">
        <v>662</v>
      </c>
      <c r="R42" s="4"/>
      <c r="S42" s="4"/>
      <c r="T42" s="4"/>
      <c r="U42" s="4"/>
      <c r="V42" s="4"/>
      <c r="W42" s="4"/>
      <c r="X42" s="4"/>
      <c r="AG42" s="14">
        <f>SUM(R42:X42)</f>
        <v>0</v>
      </c>
      <c r="AH42" s="15">
        <v>21</v>
      </c>
      <c r="AI42" s="15">
        <f t="shared" si="3"/>
        <v>0</v>
      </c>
      <c r="AJ42" s="15">
        <v>44</v>
      </c>
    </row>
    <row r="43" spans="1:36" x14ac:dyDescent="0.25">
      <c r="A43" s="3">
        <v>21597</v>
      </c>
      <c r="B43" s="3" t="s">
        <v>270</v>
      </c>
      <c r="C43" s="3" t="s">
        <v>4</v>
      </c>
      <c r="D43" s="3" t="s">
        <v>272</v>
      </c>
      <c r="E43" s="3" t="s">
        <v>539</v>
      </c>
      <c r="F43" s="4"/>
      <c r="AG43" s="14">
        <f>SUBTOTAL(9,F43)</f>
        <v>0</v>
      </c>
      <c r="AH43" s="15">
        <v>24</v>
      </c>
      <c r="AI43" s="15">
        <f t="shared" si="3"/>
        <v>0</v>
      </c>
      <c r="AJ43" s="15">
        <v>48</v>
      </c>
    </row>
    <row r="44" spans="1:36" x14ac:dyDescent="0.25">
      <c r="A44" s="3">
        <v>20351</v>
      </c>
      <c r="B44" s="3" t="s">
        <v>270</v>
      </c>
      <c r="C44" s="3" t="s">
        <v>4</v>
      </c>
      <c r="D44" s="3" t="s">
        <v>273</v>
      </c>
      <c r="E44" s="3" t="s">
        <v>542</v>
      </c>
      <c r="F44" s="4"/>
      <c r="AG44" s="14">
        <f>SUBTOTAL(9,F44)</f>
        <v>0</v>
      </c>
      <c r="AH44" s="15">
        <v>12</v>
      </c>
      <c r="AI44" s="15">
        <f t="shared" si="3"/>
        <v>0</v>
      </c>
      <c r="AJ44" s="15">
        <v>24</v>
      </c>
    </row>
    <row r="45" spans="1:36" x14ac:dyDescent="0.25">
      <c r="A45" s="3">
        <v>20355</v>
      </c>
      <c r="B45" s="3" t="s">
        <v>270</v>
      </c>
      <c r="C45" s="3" t="s">
        <v>4</v>
      </c>
      <c r="D45" s="3" t="s">
        <v>269</v>
      </c>
      <c r="E45" s="3" t="s">
        <v>541</v>
      </c>
      <c r="AE45" s="4"/>
      <c r="AF45" s="4"/>
      <c r="AG45" s="14">
        <f>SUBTOTAL(9,AE45:AF45)</f>
        <v>0</v>
      </c>
      <c r="AH45" s="15">
        <v>8</v>
      </c>
      <c r="AI45" s="15">
        <f t="shared" si="3"/>
        <v>0</v>
      </c>
      <c r="AJ45" s="15">
        <v>18</v>
      </c>
    </row>
    <row r="46" spans="1:3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7"/>
    </row>
    <row r="47" spans="1:36" x14ac:dyDescent="0.25">
      <c r="A47" s="3">
        <v>11694</v>
      </c>
      <c r="B47" s="3" t="s">
        <v>267</v>
      </c>
      <c r="C47" s="3" t="s">
        <v>4</v>
      </c>
      <c r="D47" s="3" t="s">
        <v>627</v>
      </c>
      <c r="E47" s="3" t="s">
        <v>547</v>
      </c>
      <c r="G47" s="4"/>
      <c r="AG47" s="14">
        <f>SUM(G47)</f>
        <v>0</v>
      </c>
      <c r="AH47" s="15">
        <v>22</v>
      </c>
      <c r="AI47" s="15">
        <f t="shared" ref="AI47:AI57" si="4">AG47*AH47</f>
        <v>0</v>
      </c>
      <c r="AJ47" s="15">
        <v>44</v>
      </c>
    </row>
    <row r="48" spans="1:36" x14ac:dyDescent="0.25">
      <c r="A48" s="3">
        <v>17770</v>
      </c>
      <c r="B48" s="3" t="s">
        <v>267</v>
      </c>
      <c r="C48" s="3" t="s">
        <v>4</v>
      </c>
      <c r="D48" s="3" t="s">
        <v>628</v>
      </c>
      <c r="E48" s="3" t="s">
        <v>546</v>
      </c>
      <c r="J48" s="4"/>
      <c r="K48" s="4"/>
      <c r="L48" s="4"/>
      <c r="M48" s="4"/>
      <c r="N48" s="4"/>
      <c r="O48" s="4"/>
      <c r="P48" s="4"/>
      <c r="Q48" s="4"/>
      <c r="AG48" s="14">
        <f>SUBTOTAL(9,J48:Q48)</f>
        <v>0</v>
      </c>
      <c r="AH48" s="15">
        <v>19</v>
      </c>
      <c r="AI48" s="15">
        <f t="shared" si="4"/>
        <v>0</v>
      </c>
      <c r="AJ48" s="15">
        <v>40</v>
      </c>
    </row>
    <row r="49" spans="1:36" x14ac:dyDescent="0.25">
      <c r="A49" s="3">
        <v>3236</v>
      </c>
      <c r="B49" s="3" t="s">
        <v>267</v>
      </c>
      <c r="C49" s="3" t="s">
        <v>4</v>
      </c>
      <c r="D49" s="3" t="s">
        <v>630</v>
      </c>
      <c r="E49" s="3" t="s">
        <v>556</v>
      </c>
      <c r="O49" s="4"/>
      <c r="P49" s="4"/>
      <c r="Q49" s="4"/>
      <c r="AG49" s="14">
        <f>SUBTOTAL(9,O49:Q49)</f>
        <v>0</v>
      </c>
      <c r="AH49" s="15">
        <v>22</v>
      </c>
      <c r="AI49" s="15">
        <f t="shared" si="4"/>
        <v>0</v>
      </c>
      <c r="AJ49" s="15">
        <v>44</v>
      </c>
    </row>
    <row r="50" spans="1:36" x14ac:dyDescent="0.25">
      <c r="A50" s="3">
        <v>3174</v>
      </c>
      <c r="B50" s="3" t="s">
        <v>267</v>
      </c>
      <c r="C50" s="3" t="s">
        <v>4</v>
      </c>
      <c r="D50" s="3" t="s">
        <v>631</v>
      </c>
      <c r="E50" s="3" t="s">
        <v>557</v>
      </c>
      <c r="L50" s="4"/>
      <c r="M50" s="4"/>
      <c r="N50" s="4"/>
      <c r="O50" s="4"/>
      <c r="P50" s="4"/>
      <c r="Q50" s="4"/>
      <c r="AG50" s="14">
        <f>SUBTOTAL(9,L50:Q50)</f>
        <v>0</v>
      </c>
      <c r="AH50" s="15">
        <v>16.5</v>
      </c>
      <c r="AI50" s="15">
        <f t="shared" si="4"/>
        <v>0</v>
      </c>
      <c r="AJ50" s="15">
        <v>38</v>
      </c>
    </row>
    <row r="51" spans="1:36" x14ac:dyDescent="0.25">
      <c r="A51" s="3">
        <v>4288</v>
      </c>
      <c r="B51" s="3" t="s">
        <v>267</v>
      </c>
      <c r="C51" s="3" t="s">
        <v>4</v>
      </c>
      <c r="D51" s="3" t="s">
        <v>632</v>
      </c>
      <c r="E51" s="3" t="s">
        <v>662</v>
      </c>
      <c r="R51" s="4"/>
      <c r="S51" s="4"/>
      <c r="T51" s="4"/>
      <c r="U51" s="4"/>
      <c r="V51" s="4"/>
      <c r="W51" s="4"/>
      <c r="X51" s="4"/>
      <c r="AG51" s="14">
        <f>SUBTOTAL(9,R51:X51)</f>
        <v>0</v>
      </c>
      <c r="AH51" s="15">
        <v>21</v>
      </c>
      <c r="AI51" s="15">
        <f t="shared" si="4"/>
        <v>0</v>
      </c>
      <c r="AJ51" s="15">
        <v>44</v>
      </c>
    </row>
    <row r="52" spans="1:36" x14ac:dyDescent="0.25">
      <c r="A52" s="3">
        <v>17780</v>
      </c>
      <c r="B52" s="3" t="s">
        <v>266</v>
      </c>
      <c r="C52" s="3" t="s">
        <v>4</v>
      </c>
      <c r="D52" s="3" t="s">
        <v>629</v>
      </c>
      <c r="E52" s="7" t="s">
        <v>546</v>
      </c>
      <c r="J52" s="4"/>
      <c r="K52" s="4"/>
      <c r="L52" s="4"/>
      <c r="M52" s="4"/>
      <c r="N52" s="4"/>
      <c r="O52" s="4"/>
      <c r="P52" s="4"/>
      <c r="Q52" s="4"/>
      <c r="AG52" s="14">
        <f>SUBTOTAL(9,J52:Q52)</f>
        <v>0</v>
      </c>
      <c r="AH52" s="15">
        <v>19</v>
      </c>
      <c r="AI52" s="15">
        <f>AG52*AH52</f>
        <v>0</v>
      </c>
      <c r="AJ52" s="15">
        <v>40</v>
      </c>
    </row>
    <row r="53" spans="1:36" x14ac:dyDescent="0.25">
      <c r="A53" s="3">
        <v>3246</v>
      </c>
      <c r="B53" s="3" t="s">
        <v>266</v>
      </c>
      <c r="C53" s="3" t="s">
        <v>4</v>
      </c>
      <c r="D53" s="3" t="s">
        <v>633</v>
      </c>
      <c r="E53" s="3" t="s">
        <v>556</v>
      </c>
      <c r="O53" s="4"/>
      <c r="P53" s="4"/>
      <c r="Q53" s="4"/>
      <c r="AG53" s="14">
        <f>SUBTOTAL(9,O53:Q53)</f>
        <v>0</v>
      </c>
      <c r="AH53" s="15">
        <v>22</v>
      </c>
      <c r="AI53" s="15">
        <f>AG53*AH53</f>
        <v>0</v>
      </c>
      <c r="AJ53" s="15">
        <v>44</v>
      </c>
    </row>
    <row r="54" spans="1:36" x14ac:dyDescent="0.25">
      <c r="A54" s="3">
        <v>4290</v>
      </c>
      <c r="B54" s="3" t="s">
        <v>266</v>
      </c>
      <c r="C54" s="3" t="s">
        <v>4</v>
      </c>
      <c r="D54" s="3" t="s">
        <v>634</v>
      </c>
      <c r="E54" s="3" t="s">
        <v>554</v>
      </c>
      <c r="R54" s="4"/>
      <c r="S54" s="4"/>
      <c r="T54" s="4"/>
      <c r="U54" s="4"/>
      <c r="V54" s="4"/>
      <c r="W54" s="4"/>
      <c r="X54" s="4"/>
      <c r="AG54" s="14">
        <f>SUBTOTAL(9,R54:X54)</f>
        <v>0</v>
      </c>
      <c r="AH54" s="15">
        <v>21</v>
      </c>
      <c r="AI54" s="15">
        <f t="shared" si="4"/>
        <v>0</v>
      </c>
      <c r="AJ54" s="15">
        <v>44</v>
      </c>
    </row>
    <row r="55" spans="1:36" x14ac:dyDescent="0.25">
      <c r="A55" s="3">
        <v>21596</v>
      </c>
      <c r="B55" s="3" t="s">
        <v>267</v>
      </c>
      <c r="C55" s="3" t="s">
        <v>4</v>
      </c>
      <c r="D55" s="3" t="s">
        <v>635</v>
      </c>
      <c r="E55" s="3" t="s">
        <v>539</v>
      </c>
      <c r="F55" s="4"/>
      <c r="AG55" s="14">
        <f>SUBTOTAL(9,F55)</f>
        <v>0</v>
      </c>
      <c r="AH55" s="15">
        <v>24</v>
      </c>
      <c r="AI55" s="15">
        <f t="shared" si="4"/>
        <v>0</v>
      </c>
      <c r="AJ55" s="15">
        <v>48</v>
      </c>
    </row>
    <row r="56" spans="1:36" x14ac:dyDescent="0.25">
      <c r="A56" s="3">
        <v>20352</v>
      </c>
      <c r="B56" s="3" t="s">
        <v>267</v>
      </c>
      <c r="C56" s="3" t="s">
        <v>4</v>
      </c>
      <c r="D56" s="3" t="s">
        <v>268</v>
      </c>
      <c r="E56" s="3" t="s">
        <v>542</v>
      </c>
      <c r="F56" s="4"/>
      <c r="AG56" s="14">
        <f>SUBTOTAL(9,F56)</f>
        <v>0</v>
      </c>
      <c r="AH56" s="15">
        <v>12</v>
      </c>
      <c r="AI56" s="15">
        <f t="shared" si="4"/>
        <v>0</v>
      </c>
      <c r="AJ56" s="15">
        <v>24</v>
      </c>
    </row>
    <row r="57" spans="1:36" x14ac:dyDescent="0.25">
      <c r="A57" s="3">
        <v>19196</v>
      </c>
      <c r="B57" s="3" t="s">
        <v>267</v>
      </c>
      <c r="C57" s="3" t="s">
        <v>4</v>
      </c>
      <c r="D57" s="3" t="s">
        <v>636</v>
      </c>
      <c r="E57" s="3" t="s">
        <v>543</v>
      </c>
      <c r="H57" s="4"/>
      <c r="I57" s="4"/>
      <c r="AG57" s="14">
        <f>SUBTOTAL(9,H57:I57)</f>
        <v>0</v>
      </c>
      <c r="AH57" s="15">
        <v>6</v>
      </c>
      <c r="AI57" s="15">
        <f t="shared" si="4"/>
        <v>0</v>
      </c>
      <c r="AJ57" s="15">
        <v>14</v>
      </c>
    </row>
    <row r="58" spans="1:3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9">
        <f>SUM(AG2:AG57)</f>
        <v>0</v>
      </c>
      <c r="AI58" s="20">
        <f>SUM(AI2:AI57)</f>
        <v>0</v>
      </c>
    </row>
  </sheetData>
  <sheetProtection algorithmName="SHA-512" hashValue="QJ9prABqpCp7iuO3qPZ6LuWSidTa3inroj587LK8f+uJFffsHPZk72cUgDWZpRdjXriWA+1TJuJ+tpRfQuv+IQ==" saltValue="f1r6cCOqbGO4u3+Aq6B28g==" spinCount="100000" sheet="1" objects="1" scenarios="1"/>
  <sortState xmlns:xlrd2="http://schemas.microsoft.com/office/spreadsheetml/2017/richdata2" ref="A60:AL68">
    <sortCondition descending="1" ref="A60:A6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2E89F-C4F1-4778-B652-5E170F0472AA}">
  <dimension ref="A1:AL41"/>
  <sheetViews>
    <sheetView topLeftCell="N1" zoomScale="80" zoomScaleNormal="80" workbookViewId="0">
      <pane ySplit="1" topLeftCell="A2" activePane="bottomLeft" state="frozen"/>
      <selection pane="bottomLeft" activeCell="AF13" sqref="AF13"/>
    </sheetView>
  </sheetViews>
  <sheetFormatPr defaultColWidth="9.140625" defaultRowHeight="15" x14ac:dyDescent="0.25"/>
  <cols>
    <col min="1" max="3" width="9.140625" style="3"/>
    <col min="4" max="4" width="44.42578125" style="3" customWidth="1"/>
    <col min="5" max="34" width="9.140625" style="3"/>
    <col min="35" max="36" width="9.140625" style="14"/>
    <col min="37" max="37" width="8.85546875" style="14" customWidth="1"/>
    <col min="38" max="38" width="9.140625" style="14"/>
    <col min="39" max="16384" width="9.140625" style="3"/>
  </cols>
  <sheetData>
    <row r="1" spans="1:38" s="2" customFormat="1" ht="23.45" customHeight="1" x14ac:dyDescent="0.25">
      <c r="A1" s="2" t="s">
        <v>163</v>
      </c>
      <c r="B1" s="2" t="s">
        <v>162</v>
      </c>
      <c r="C1" s="2" t="s">
        <v>161</v>
      </c>
      <c r="D1" s="2" t="s">
        <v>160</v>
      </c>
      <c r="E1" s="2" t="s">
        <v>158</v>
      </c>
      <c r="F1" s="2" t="s">
        <v>157</v>
      </c>
      <c r="G1" s="2" t="s">
        <v>156</v>
      </c>
      <c r="H1" s="2" t="s">
        <v>155</v>
      </c>
      <c r="I1" s="2" t="s">
        <v>154</v>
      </c>
      <c r="J1" s="2" t="s">
        <v>153</v>
      </c>
      <c r="K1" s="2" t="s">
        <v>152</v>
      </c>
      <c r="L1" s="2" t="s">
        <v>151</v>
      </c>
      <c r="M1" s="2" t="s">
        <v>150</v>
      </c>
      <c r="N1" s="2" t="s">
        <v>149</v>
      </c>
      <c r="O1" s="2" t="s">
        <v>148</v>
      </c>
      <c r="P1" s="2" t="s">
        <v>147</v>
      </c>
      <c r="Q1" s="2" t="s">
        <v>146</v>
      </c>
      <c r="R1" s="2" t="s">
        <v>145</v>
      </c>
      <c r="S1" s="2" t="s">
        <v>144</v>
      </c>
      <c r="T1" s="2" t="s">
        <v>143</v>
      </c>
      <c r="U1" s="2" t="s">
        <v>142</v>
      </c>
      <c r="V1" s="2" t="s">
        <v>141</v>
      </c>
      <c r="W1" s="2" t="s">
        <v>140</v>
      </c>
      <c r="X1" s="2" t="s">
        <v>139</v>
      </c>
      <c r="Y1" s="2" t="s">
        <v>138</v>
      </c>
      <c r="Z1" s="2" t="s">
        <v>137</v>
      </c>
      <c r="AA1" s="2" t="s">
        <v>136</v>
      </c>
      <c r="AB1" s="2" t="s">
        <v>135</v>
      </c>
      <c r="AC1" s="2" t="s">
        <v>134</v>
      </c>
      <c r="AD1" s="2" t="s">
        <v>133</v>
      </c>
      <c r="AE1" s="2" t="s">
        <v>132</v>
      </c>
      <c r="AF1" s="2" t="s">
        <v>131</v>
      </c>
      <c r="AG1" s="2" t="s">
        <v>320</v>
      </c>
      <c r="AH1" s="2" t="s">
        <v>319</v>
      </c>
      <c r="AI1" s="12" t="s">
        <v>560</v>
      </c>
      <c r="AJ1" s="13" t="s">
        <v>561</v>
      </c>
      <c r="AK1" s="13" t="s">
        <v>562</v>
      </c>
      <c r="AL1" s="12" t="s">
        <v>159</v>
      </c>
    </row>
    <row r="2" spans="1:38" x14ac:dyDescent="0.25">
      <c r="A2" s="3">
        <v>11701</v>
      </c>
      <c r="B2" s="3" t="s">
        <v>310</v>
      </c>
      <c r="C2" s="3" t="s">
        <v>4</v>
      </c>
      <c r="D2" s="3" t="s">
        <v>317</v>
      </c>
      <c r="E2" s="3" t="s">
        <v>547</v>
      </c>
      <c r="G2" s="4"/>
      <c r="AI2" s="14">
        <f>SUBTOTAL(9,G2)</f>
        <v>0</v>
      </c>
      <c r="AJ2" s="15">
        <v>22</v>
      </c>
      <c r="AK2" s="16">
        <f t="shared" ref="AK2:AK10" si="0">AI2*AJ2</f>
        <v>0</v>
      </c>
      <c r="AL2" s="15">
        <v>44</v>
      </c>
    </row>
    <row r="3" spans="1:38" x14ac:dyDescent="0.25">
      <c r="A3" s="3">
        <v>17777</v>
      </c>
      <c r="B3" s="3" t="s">
        <v>310</v>
      </c>
      <c r="C3" s="3" t="s">
        <v>4</v>
      </c>
      <c r="D3" s="3" t="s">
        <v>318</v>
      </c>
      <c r="E3" s="3" t="s">
        <v>546</v>
      </c>
      <c r="J3" s="4"/>
      <c r="K3" s="4"/>
      <c r="L3" s="4"/>
      <c r="M3" s="4"/>
      <c r="N3" s="4"/>
      <c r="O3" s="4"/>
      <c r="P3" s="4"/>
      <c r="Q3" s="4"/>
      <c r="AI3" s="14">
        <f>SUBTOTAL(9,J3:Q3)</f>
        <v>0</v>
      </c>
      <c r="AJ3" s="15">
        <v>19</v>
      </c>
      <c r="AK3" s="16">
        <f t="shared" si="0"/>
        <v>0</v>
      </c>
      <c r="AL3" s="15">
        <v>40</v>
      </c>
    </row>
    <row r="4" spans="1:38" x14ac:dyDescent="0.25">
      <c r="A4" s="3">
        <v>3245</v>
      </c>
      <c r="B4" s="3" t="s">
        <v>310</v>
      </c>
      <c r="C4" s="3" t="s">
        <v>4</v>
      </c>
      <c r="D4" s="3" t="s">
        <v>314</v>
      </c>
      <c r="E4" s="3" t="s">
        <v>556</v>
      </c>
      <c r="O4" s="4"/>
      <c r="P4" s="4"/>
      <c r="Q4" s="4"/>
      <c r="AI4" s="14">
        <f>SUBTOTAL(9,O4:Q4)</f>
        <v>0</v>
      </c>
      <c r="AJ4" s="15">
        <v>22</v>
      </c>
      <c r="AK4" s="16">
        <f t="shared" si="0"/>
        <v>0</v>
      </c>
      <c r="AL4" s="15">
        <v>44</v>
      </c>
    </row>
    <row r="5" spans="1:38" x14ac:dyDescent="0.25">
      <c r="A5" s="3">
        <v>3183</v>
      </c>
      <c r="B5" s="3" t="s">
        <v>310</v>
      </c>
      <c r="C5" s="3" t="s">
        <v>4</v>
      </c>
      <c r="D5" s="3" t="s">
        <v>315</v>
      </c>
      <c r="E5" s="3" t="s">
        <v>557</v>
      </c>
      <c r="L5" s="4"/>
      <c r="M5" s="4"/>
      <c r="N5" s="4"/>
      <c r="O5" s="4"/>
      <c r="P5" s="4"/>
      <c r="Q5" s="4"/>
      <c r="AI5" s="14">
        <f>SUBTOTAL(9,L5:Q5)</f>
        <v>0</v>
      </c>
      <c r="AJ5" s="15">
        <v>16</v>
      </c>
      <c r="AK5" s="16">
        <f t="shared" si="0"/>
        <v>0</v>
      </c>
      <c r="AL5" s="15">
        <v>38</v>
      </c>
    </row>
    <row r="6" spans="1:38" x14ac:dyDescent="0.25">
      <c r="A6" s="3">
        <v>2460</v>
      </c>
      <c r="B6" s="3" t="s">
        <v>310</v>
      </c>
      <c r="C6" s="3" t="s">
        <v>4</v>
      </c>
      <c r="D6" s="3" t="s">
        <v>309</v>
      </c>
      <c r="E6" s="3" t="s">
        <v>570</v>
      </c>
      <c r="L6" s="4"/>
      <c r="M6" s="4"/>
      <c r="N6" s="4"/>
      <c r="O6" s="4"/>
      <c r="P6" s="4"/>
      <c r="Q6" s="4"/>
      <c r="AI6" s="14">
        <f>SUBTOTAL(9,L6:Q6)</f>
        <v>0</v>
      </c>
      <c r="AJ6" s="15">
        <v>20</v>
      </c>
      <c r="AK6" s="16">
        <f t="shared" si="0"/>
        <v>0</v>
      </c>
      <c r="AL6" s="15">
        <v>44</v>
      </c>
    </row>
    <row r="7" spans="1:38" x14ac:dyDescent="0.25">
      <c r="A7" s="3">
        <v>4299</v>
      </c>
      <c r="B7" s="3" t="s">
        <v>310</v>
      </c>
      <c r="C7" s="3" t="s">
        <v>4</v>
      </c>
      <c r="D7" s="3" t="s">
        <v>311</v>
      </c>
      <c r="E7" s="3" t="s">
        <v>662</v>
      </c>
      <c r="R7" s="4"/>
      <c r="S7" s="4"/>
      <c r="T7" s="4"/>
      <c r="U7" s="4"/>
      <c r="V7" s="4"/>
      <c r="W7" s="4"/>
      <c r="X7" s="4"/>
      <c r="AI7" s="14">
        <f>SUBTOTAL(9,R7:X7)</f>
        <v>0</v>
      </c>
      <c r="AJ7" s="15">
        <v>21</v>
      </c>
      <c r="AK7" s="16">
        <f t="shared" si="0"/>
        <v>0</v>
      </c>
      <c r="AL7" s="15">
        <v>44</v>
      </c>
    </row>
    <row r="8" spans="1:38" x14ac:dyDescent="0.25">
      <c r="A8" s="3">
        <v>19613</v>
      </c>
      <c r="B8" s="3" t="s">
        <v>310</v>
      </c>
      <c r="C8" s="3" t="s">
        <v>4</v>
      </c>
      <c r="D8" s="3" t="s">
        <v>316</v>
      </c>
      <c r="E8" s="3" t="s">
        <v>544</v>
      </c>
      <c r="AG8" s="4"/>
      <c r="AH8" s="4"/>
      <c r="AI8" s="14">
        <f>SUBTOTAL(9,AG8:AH8)</f>
        <v>0</v>
      </c>
      <c r="AJ8" s="18">
        <v>9</v>
      </c>
      <c r="AK8" s="16">
        <f t="shared" si="0"/>
        <v>0</v>
      </c>
      <c r="AL8" s="18">
        <v>18</v>
      </c>
    </row>
    <row r="9" spans="1:38" x14ac:dyDescent="0.25">
      <c r="A9" s="3">
        <v>9274</v>
      </c>
      <c r="B9" s="3" t="s">
        <v>310</v>
      </c>
      <c r="C9" s="3" t="s">
        <v>4</v>
      </c>
      <c r="D9" s="3" t="s">
        <v>312</v>
      </c>
      <c r="E9" s="3" t="s">
        <v>551</v>
      </c>
      <c r="Y9" s="4"/>
      <c r="Z9" s="4"/>
      <c r="AA9" s="4"/>
      <c r="AB9" s="4"/>
      <c r="AC9" s="4"/>
      <c r="AD9" s="4"/>
      <c r="AI9" s="14">
        <f>SUBTOTAL(9,Y9:AD9)</f>
        <v>0</v>
      </c>
      <c r="AJ9" s="15">
        <v>45</v>
      </c>
      <c r="AK9" s="16">
        <f t="shared" si="0"/>
        <v>0</v>
      </c>
      <c r="AL9" s="15">
        <v>98</v>
      </c>
    </row>
    <row r="10" spans="1:38" x14ac:dyDescent="0.25">
      <c r="A10" s="3">
        <v>9272</v>
      </c>
      <c r="B10" s="3" t="s">
        <v>310</v>
      </c>
      <c r="C10" s="3" t="s">
        <v>4</v>
      </c>
      <c r="D10" s="37" t="s">
        <v>313</v>
      </c>
      <c r="E10" s="3" t="s">
        <v>553</v>
      </c>
      <c r="Z10" s="4"/>
      <c r="AA10" s="4"/>
      <c r="AB10" s="4"/>
      <c r="AC10" s="4"/>
      <c r="AD10" s="4"/>
      <c r="AI10" s="14">
        <f>SUBTOTAL(9,Z10:AD10)</f>
        <v>0</v>
      </c>
      <c r="AJ10" s="15">
        <v>36</v>
      </c>
      <c r="AK10" s="16">
        <f t="shared" si="0"/>
        <v>0</v>
      </c>
      <c r="AL10" s="15">
        <v>78</v>
      </c>
    </row>
    <row r="11" spans="1:3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7"/>
    </row>
    <row r="12" spans="1:38" x14ac:dyDescent="0.25">
      <c r="A12" s="3">
        <v>11699</v>
      </c>
      <c r="B12" s="3" t="s">
        <v>304</v>
      </c>
      <c r="C12" s="3" t="s">
        <v>4</v>
      </c>
      <c r="D12" s="3" t="s">
        <v>307</v>
      </c>
      <c r="E12" s="3" t="s">
        <v>547</v>
      </c>
      <c r="G12" s="4"/>
      <c r="AI12" s="14">
        <f>SUBTOTAL(9,G12)</f>
        <v>0</v>
      </c>
      <c r="AJ12" s="15">
        <v>22</v>
      </c>
      <c r="AK12" s="16">
        <f>AI12*AJ12</f>
        <v>0</v>
      </c>
      <c r="AL12" s="15">
        <v>44</v>
      </c>
    </row>
    <row r="13" spans="1:38" x14ac:dyDescent="0.25">
      <c r="A13" s="3">
        <v>17775</v>
      </c>
      <c r="B13" s="3" t="s">
        <v>304</v>
      </c>
      <c r="C13" s="3" t="s">
        <v>4</v>
      </c>
      <c r="D13" s="3" t="s">
        <v>308</v>
      </c>
      <c r="E13" s="3" t="s">
        <v>546</v>
      </c>
      <c r="J13" s="4"/>
      <c r="K13" s="4"/>
      <c r="L13" s="4"/>
      <c r="M13" s="4"/>
      <c r="N13" s="4"/>
      <c r="O13" s="4"/>
      <c r="P13" s="4"/>
      <c r="Q13" s="4"/>
      <c r="AI13" s="14">
        <f>SUBTOTAL(9,J13:Q13)</f>
        <v>0</v>
      </c>
      <c r="AJ13" s="15">
        <v>19</v>
      </c>
      <c r="AK13" s="16">
        <f>AI13*AJ13</f>
        <v>0</v>
      </c>
      <c r="AL13" s="15">
        <v>40</v>
      </c>
    </row>
    <row r="14" spans="1:38" x14ac:dyDescent="0.25">
      <c r="A14" s="3">
        <v>3243</v>
      </c>
      <c r="B14" s="3" t="s">
        <v>304</v>
      </c>
      <c r="C14" s="3" t="s">
        <v>4</v>
      </c>
      <c r="D14" s="3" t="s">
        <v>306</v>
      </c>
      <c r="E14" s="3" t="s">
        <v>556</v>
      </c>
      <c r="O14" s="4"/>
      <c r="P14" s="4"/>
      <c r="Q14" s="4"/>
      <c r="AI14" s="14">
        <f>SUBTOTAL(9,O14:Q14)</f>
        <v>0</v>
      </c>
      <c r="AJ14" s="15">
        <v>22</v>
      </c>
      <c r="AK14" s="16">
        <f t="shared" ref="AK14:AK16" si="1">AI14*AJ14</f>
        <v>0</v>
      </c>
      <c r="AL14" s="15">
        <v>44</v>
      </c>
    </row>
    <row r="15" spans="1:38" x14ac:dyDescent="0.25">
      <c r="A15" s="3">
        <v>3181</v>
      </c>
      <c r="B15" s="3" t="s">
        <v>304</v>
      </c>
      <c r="C15" s="3" t="s">
        <v>4</v>
      </c>
      <c r="D15" s="3" t="s">
        <v>305</v>
      </c>
      <c r="E15" s="3" t="s">
        <v>557</v>
      </c>
      <c r="L15" s="4"/>
      <c r="M15" s="4"/>
      <c r="N15" s="4"/>
      <c r="O15" s="4"/>
      <c r="P15" s="4"/>
      <c r="Q15" s="4"/>
      <c r="AI15" s="14">
        <f>SUBTOTAL(9,L15:Q15)</f>
        <v>0</v>
      </c>
      <c r="AJ15" s="15">
        <v>16.5</v>
      </c>
      <c r="AK15" s="16">
        <f t="shared" si="1"/>
        <v>0</v>
      </c>
      <c r="AL15" s="15">
        <v>36</v>
      </c>
    </row>
    <row r="16" spans="1:38" x14ac:dyDescent="0.25">
      <c r="A16" s="3">
        <v>4297</v>
      </c>
      <c r="B16" s="3" t="s">
        <v>304</v>
      </c>
      <c r="C16" s="3" t="s">
        <v>4</v>
      </c>
      <c r="D16" s="3" t="s">
        <v>303</v>
      </c>
      <c r="E16" s="3" t="s">
        <v>662</v>
      </c>
      <c r="R16" s="4"/>
      <c r="S16" s="4"/>
      <c r="T16" s="4"/>
      <c r="U16" s="4"/>
      <c r="V16" s="4"/>
      <c r="W16" s="4"/>
      <c r="X16" s="4"/>
      <c r="AI16" s="14">
        <f>SUBTOTAL(9,R16:X16)</f>
        <v>0</v>
      </c>
      <c r="AJ16" s="15">
        <v>21</v>
      </c>
      <c r="AK16" s="16">
        <f t="shared" si="1"/>
        <v>0</v>
      </c>
      <c r="AL16" s="15">
        <v>44</v>
      </c>
    </row>
    <row r="17" spans="1:3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7"/>
    </row>
    <row r="18" spans="1:38" x14ac:dyDescent="0.25">
      <c r="A18" s="3">
        <v>11698</v>
      </c>
      <c r="B18" s="3" t="s">
        <v>280</v>
      </c>
      <c r="C18" s="3" t="s">
        <v>4</v>
      </c>
      <c r="D18" s="3" t="s">
        <v>283</v>
      </c>
      <c r="E18" s="3" t="s">
        <v>547</v>
      </c>
      <c r="G18" s="4"/>
      <c r="AI18" s="14">
        <f>SUBTOTAL(9,G18)</f>
        <v>0</v>
      </c>
      <c r="AJ18" s="15">
        <v>22</v>
      </c>
      <c r="AK18" s="16">
        <f>AI18*AJ18</f>
        <v>0</v>
      </c>
      <c r="AL18" s="15">
        <v>44</v>
      </c>
    </row>
    <row r="19" spans="1:38" x14ac:dyDescent="0.25">
      <c r="A19" s="3">
        <v>17774</v>
      </c>
      <c r="B19" s="3" t="s">
        <v>280</v>
      </c>
      <c r="C19" s="3" t="s">
        <v>4</v>
      </c>
      <c r="D19" s="3" t="s">
        <v>284</v>
      </c>
      <c r="E19" s="3" t="s">
        <v>546</v>
      </c>
      <c r="J19" s="4"/>
      <c r="K19" s="4"/>
      <c r="L19" s="4"/>
      <c r="M19" s="4"/>
      <c r="N19" s="4"/>
      <c r="O19" s="4"/>
      <c r="P19" s="4"/>
      <c r="Q19" s="4"/>
      <c r="AI19" s="14">
        <f>SUBTOTAL(9,J19:Q19)</f>
        <v>0</v>
      </c>
      <c r="AJ19" s="15">
        <v>19</v>
      </c>
      <c r="AK19" s="16">
        <f>AI19*AJ19</f>
        <v>0</v>
      </c>
      <c r="AL19" s="15">
        <v>40</v>
      </c>
    </row>
    <row r="20" spans="1:38" x14ac:dyDescent="0.25">
      <c r="A20" s="3">
        <v>3238</v>
      </c>
      <c r="B20" s="3" t="s">
        <v>280</v>
      </c>
      <c r="C20" s="3" t="s">
        <v>4</v>
      </c>
      <c r="D20" s="3" t="s">
        <v>279</v>
      </c>
      <c r="E20" s="3" t="s">
        <v>556</v>
      </c>
      <c r="O20" s="4"/>
      <c r="P20" s="4"/>
      <c r="Q20" s="4"/>
      <c r="AI20" s="14">
        <f>SUBTOTAL(9,O20:Q20)</f>
        <v>0</v>
      </c>
      <c r="AJ20" s="15">
        <v>22</v>
      </c>
      <c r="AK20" s="16">
        <f>AI20*AJ20</f>
        <v>0</v>
      </c>
      <c r="AL20" s="15">
        <v>44</v>
      </c>
    </row>
    <row r="21" spans="1:38" x14ac:dyDescent="0.25">
      <c r="A21" s="3">
        <v>3176</v>
      </c>
      <c r="B21" s="3" t="s">
        <v>280</v>
      </c>
      <c r="C21" s="3" t="s">
        <v>4</v>
      </c>
      <c r="D21" s="3" t="s">
        <v>281</v>
      </c>
      <c r="E21" s="3" t="s">
        <v>557</v>
      </c>
      <c r="L21" s="4"/>
      <c r="M21" s="4"/>
      <c r="N21" s="4"/>
      <c r="O21" s="4"/>
      <c r="P21" s="4"/>
      <c r="Q21" s="4"/>
      <c r="AI21" s="14">
        <f>SUBTOTAL(9,L21:Q21)</f>
        <v>0</v>
      </c>
      <c r="AJ21" s="15">
        <v>16.5</v>
      </c>
      <c r="AK21" s="16">
        <f>AI21*AJ21</f>
        <v>0</v>
      </c>
      <c r="AL21" s="15">
        <v>38</v>
      </c>
    </row>
    <row r="22" spans="1:38" x14ac:dyDescent="0.25">
      <c r="A22" s="3">
        <v>4294</v>
      </c>
      <c r="B22" s="3" t="s">
        <v>280</v>
      </c>
      <c r="C22" s="3" t="s">
        <v>4</v>
      </c>
      <c r="D22" s="3" t="s">
        <v>282</v>
      </c>
      <c r="E22" s="3" t="s">
        <v>662</v>
      </c>
      <c r="R22" s="4"/>
      <c r="S22" s="4"/>
      <c r="T22" s="4"/>
      <c r="U22" s="4"/>
      <c r="V22" s="4"/>
      <c r="W22" s="4"/>
      <c r="X22" s="4"/>
      <c r="AI22" s="14">
        <f>SUBTOTAL(9,R22:X22)</f>
        <v>0</v>
      </c>
      <c r="AJ22" s="15">
        <v>20</v>
      </c>
      <c r="AK22" s="16">
        <f>AI22*AJ22</f>
        <v>0</v>
      </c>
      <c r="AL22" s="15">
        <v>44</v>
      </c>
    </row>
    <row r="23" spans="1:3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7"/>
    </row>
    <row r="24" spans="1:38" x14ac:dyDescent="0.25">
      <c r="A24" s="3">
        <v>17776</v>
      </c>
      <c r="B24" s="3" t="s">
        <v>286</v>
      </c>
      <c r="C24" s="3" t="s">
        <v>4</v>
      </c>
      <c r="D24" s="3" t="s">
        <v>290</v>
      </c>
      <c r="E24" s="3" t="s">
        <v>546</v>
      </c>
      <c r="J24" s="4"/>
      <c r="K24" s="4"/>
      <c r="L24" s="4"/>
      <c r="M24" s="4"/>
      <c r="N24" s="4"/>
      <c r="O24" s="4"/>
      <c r="P24" s="4"/>
      <c r="Q24" s="4"/>
      <c r="AI24" s="14">
        <f>SUBTOTAL(9,J24:Q24)</f>
        <v>0</v>
      </c>
      <c r="AJ24" s="15">
        <v>19</v>
      </c>
      <c r="AK24" s="16">
        <f>AI24*AJ24</f>
        <v>0</v>
      </c>
      <c r="AL24" s="15">
        <v>40</v>
      </c>
    </row>
    <row r="25" spans="1:38" x14ac:dyDescent="0.25">
      <c r="A25" s="3">
        <v>3242</v>
      </c>
      <c r="B25" s="3" t="s">
        <v>286</v>
      </c>
      <c r="C25" s="3" t="s">
        <v>4</v>
      </c>
      <c r="D25" s="3" t="s">
        <v>289</v>
      </c>
      <c r="E25" s="3" t="s">
        <v>556</v>
      </c>
      <c r="O25" s="4"/>
      <c r="P25" s="4"/>
      <c r="Q25" s="4"/>
      <c r="AI25" s="14">
        <f>SUBTOTAL(9,O25:Q25)</f>
        <v>0</v>
      </c>
      <c r="AJ25" s="15">
        <v>22</v>
      </c>
      <c r="AK25" s="16">
        <f>AI25*AJ25</f>
        <v>0</v>
      </c>
      <c r="AL25" s="15">
        <v>44</v>
      </c>
    </row>
    <row r="26" spans="1:38" x14ac:dyDescent="0.25">
      <c r="A26" s="3">
        <v>3180</v>
      </c>
      <c r="B26" s="3" t="s">
        <v>286</v>
      </c>
      <c r="C26" s="3" t="s">
        <v>4</v>
      </c>
      <c r="D26" s="3" t="s">
        <v>288</v>
      </c>
      <c r="E26" s="3" t="s">
        <v>557</v>
      </c>
      <c r="L26" s="4"/>
      <c r="M26" s="4"/>
      <c r="N26" s="4"/>
      <c r="O26" s="4"/>
      <c r="P26" s="4"/>
      <c r="Q26" s="4"/>
      <c r="AI26" s="14">
        <f>SUBTOTAL(9,L26:Q26)</f>
        <v>0</v>
      </c>
      <c r="AJ26" s="15">
        <v>16.5</v>
      </c>
      <c r="AK26" s="16">
        <f>AI26*AJ26</f>
        <v>0</v>
      </c>
      <c r="AL26" s="15">
        <v>38</v>
      </c>
    </row>
    <row r="27" spans="1:38" x14ac:dyDescent="0.25">
      <c r="A27" s="3">
        <v>2450</v>
      </c>
      <c r="B27" s="3" t="s">
        <v>286</v>
      </c>
      <c r="C27" s="3" t="s">
        <v>4</v>
      </c>
      <c r="D27" s="3" t="s">
        <v>287</v>
      </c>
      <c r="E27" s="3" t="s">
        <v>570</v>
      </c>
      <c r="L27" s="4"/>
      <c r="M27" s="4"/>
      <c r="N27" s="4"/>
      <c r="O27" s="4"/>
      <c r="P27" s="4"/>
      <c r="Q27" s="4"/>
      <c r="AI27" s="14">
        <f>SUBTOTAL(9,L27:Q27)</f>
        <v>0</v>
      </c>
      <c r="AJ27" s="15">
        <v>22.5</v>
      </c>
      <c r="AK27" s="16">
        <f>AI27*AJ27</f>
        <v>0</v>
      </c>
      <c r="AL27" s="15">
        <v>44</v>
      </c>
    </row>
    <row r="28" spans="1:38" x14ac:dyDescent="0.25">
      <c r="A28" s="3">
        <v>4298</v>
      </c>
      <c r="B28" s="3" t="s">
        <v>286</v>
      </c>
      <c r="C28" s="3" t="s">
        <v>4</v>
      </c>
      <c r="D28" s="3" t="s">
        <v>285</v>
      </c>
      <c r="E28" s="3" t="s">
        <v>662</v>
      </c>
      <c r="R28" s="4"/>
      <c r="S28" s="4"/>
      <c r="T28" s="4"/>
      <c r="U28" s="4"/>
      <c r="V28" s="4"/>
      <c r="W28" s="4"/>
      <c r="X28" s="4"/>
      <c r="AI28" s="14">
        <f>SUBTOTAL(9,R28:X28)</f>
        <v>0</v>
      </c>
      <c r="AJ28" s="15">
        <v>20</v>
      </c>
      <c r="AK28" s="16">
        <f>AI28*AJ28</f>
        <v>0</v>
      </c>
      <c r="AL28" s="15">
        <v>44</v>
      </c>
    </row>
    <row r="29" spans="1:3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7"/>
    </row>
    <row r="30" spans="1:38" x14ac:dyDescent="0.25">
      <c r="A30" s="3">
        <v>17778</v>
      </c>
      <c r="B30" s="3" t="s">
        <v>292</v>
      </c>
      <c r="C30" s="3" t="s">
        <v>4</v>
      </c>
      <c r="D30" s="3" t="s">
        <v>296</v>
      </c>
      <c r="E30" s="3" t="s">
        <v>546</v>
      </c>
      <c r="J30" s="4"/>
      <c r="K30" s="4"/>
      <c r="L30" s="4"/>
      <c r="M30" s="4"/>
      <c r="N30" s="4"/>
      <c r="O30" s="4"/>
      <c r="P30" s="4"/>
      <c r="Q30" s="4"/>
      <c r="AI30" s="14">
        <f>SUBTOTAL(9,J30:Q30)</f>
        <v>0</v>
      </c>
      <c r="AJ30" s="15">
        <v>22</v>
      </c>
      <c r="AK30" s="16">
        <f t="shared" ref="AK30:AK40" si="2">AI30*AJ30</f>
        <v>0</v>
      </c>
      <c r="AL30" s="15">
        <v>44</v>
      </c>
    </row>
    <row r="31" spans="1:38" x14ac:dyDescent="0.25">
      <c r="A31" s="3">
        <v>18476</v>
      </c>
      <c r="B31" s="3" t="s">
        <v>292</v>
      </c>
      <c r="C31" s="3" t="s">
        <v>4</v>
      </c>
      <c r="D31" s="3" t="s">
        <v>295</v>
      </c>
      <c r="E31" s="3" t="s">
        <v>545</v>
      </c>
      <c r="K31" s="4"/>
      <c r="L31" s="4"/>
      <c r="M31" s="4"/>
      <c r="N31" s="4"/>
      <c r="O31" s="4"/>
      <c r="P31" s="4"/>
      <c r="Q31" s="4"/>
      <c r="AI31" s="14">
        <f>SUBTOTAL(9,K31:Q31)</f>
        <v>0</v>
      </c>
      <c r="AJ31" s="15">
        <v>19.5</v>
      </c>
      <c r="AK31" s="16">
        <f t="shared" si="2"/>
        <v>0</v>
      </c>
      <c r="AL31" s="15">
        <v>40</v>
      </c>
    </row>
    <row r="32" spans="1:38" x14ac:dyDescent="0.25">
      <c r="A32" s="3">
        <v>3244</v>
      </c>
      <c r="B32" s="3" t="s">
        <v>292</v>
      </c>
      <c r="C32" s="3" t="s">
        <v>4</v>
      </c>
      <c r="D32" s="3" t="s">
        <v>293</v>
      </c>
      <c r="E32" s="3" t="s">
        <v>556</v>
      </c>
      <c r="O32" s="4"/>
      <c r="P32" s="4"/>
      <c r="Q32" s="4"/>
      <c r="AI32" s="14">
        <f>SUBTOTAL(9,O32:Q32)</f>
        <v>0</v>
      </c>
      <c r="AJ32" s="15">
        <v>22</v>
      </c>
      <c r="AK32" s="16">
        <f t="shared" si="2"/>
        <v>0</v>
      </c>
      <c r="AL32" s="15">
        <v>44</v>
      </c>
    </row>
    <row r="33" spans="1:38" x14ac:dyDescent="0.25">
      <c r="A33" s="3">
        <v>3182</v>
      </c>
      <c r="B33" s="3" t="s">
        <v>292</v>
      </c>
      <c r="C33" s="3" t="s">
        <v>4</v>
      </c>
      <c r="D33" s="3" t="s">
        <v>291</v>
      </c>
      <c r="E33" s="3" t="s">
        <v>557</v>
      </c>
      <c r="L33" s="4"/>
      <c r="M33" s="4"/>
      <c r="N33" s="4"/>
      <c r="O33" s="4"/>
      <c r="P33" s="4"/>
      <c r="Q33" s="4"/>
      <c r="AI33" s="14">
        <f>SUBTOTAL(9,L33:Q33)</f>
        <v>0</v>
      </c>
      <c r="AJ33" s="15">
        <v>16.5</v>
      </c>
      <c r="AK33" s="16">
        <f t="shared" si="2"/>
        <v>0</v>
      </c>
      <c r="AL33" s="15">
        <v>38</v>
      </c>
    </row>
    <row r="34" spans="1:38" x14ac:dyDescent="0.25">
      <c r="A34" s="3">
        <v>4300</v>
      </c>
      <c r="B34" s="3" t="s">
        <v>292</v>
      </c>
      <c r="C34" s="3" t="s">
        <v>4</v>
      </c>
      <c r="D34" s="3" t="s">
        <v>294</v>
      </c>
      <c r="E34" s="3" t="s">
        <v>662</v>
      </c>
      <c r="R34" s="4"/>
      <c r="S34" s="4"/>
      <c r="T34" s="4"/>
      <c r="U34" s="4"/>
      <c r="V34" s="4"/>
      <c r="W34" s="4"/>
      <c r="X34" s="4"/>
      <c r="AI34" s="14">
        <f>SUBTOTAL(9,R34:X34)</f>
        <v>0</v>
      </c>
      <c r="AJ34" s="15">
        <v>20</v>
      </c>
      <c r="AK34" s="16">
        <f t="shared" si="2"/>
        <v>0</v>
      </c>
      <c r="AL34" s="15">
        <v>44</v>
      </c>
    </row>
    <row r="35" spans="1:38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7"/>
    </row>
    <row r="36" spans="1:38" x14ac:dyDescent="0.25">
      <c r="A36" s="3">
        <v>17809</v>
      </c>
      <c r="B36" s="3" t="s">
        <v>298</v>
      </c>
      <c r="C36" s="3" t="s">
        <v>4</v>
      </c>
      <c r="D36" s="3" t="s">
        <v>302</v>
      </c>
      <c r="E36" s="3" t="s">
        <v>546</v>
      </c>
      <c r="J36" s="4"/>
      <c r="K36" s="4"/>
      <c r="L36" s="4"/>
      <c r="M36" s="4"/>
      <c r="N36" s="4"/>
      <c r="O36" s="4"/>
      <c r="P36" s="4"/>
      <c r="Q36" s="4"/>
      <c r="AI36" s="14">
        <f>SUBTOTAL(9,J36:Q36)</f>
        <v>0</v>
      </c>
      <c r="AJ36" s="15">
        <v>19</v>
      </c>
      <c r="AK36" s="16">
        <f t="shared" si="2"/>
        <v>0</v>
      </c>
      <c r="AL36" s="15">
        <v>44</v>
      </c>
    </row>
    <row r="37" spans="1:38" x14ac:dyDescent="0.25">
      <c r="A37" s="3">
        <v>18481</v>
      </c>
      <c r="B37" s="3" t="s">
        <v>298</v>
      </c>
      <c r="C37" s="3" t="s">
        <v>4</v>
      </c>
      <c r="D37" s="3" t="s">
        <v>301</v>
      </c>
      <c r="E37" s="3" t="s">
        <v>545</v>
      </c>
      <c r="K37" s="4"/>
      <c r="L37" s="4"/>
      <c r="M37" s="4"/>
      <c r="N37" s="4"/>
      <c r="O37" s="4"/>
      <c r="P37" s="4"/>
      <c r="Q37" s="4"/>
      <c r="AI37" s="14">
        <f>SUBTOTAL(9,K37:Q37)</f>
        <v>0</v>
      </c>
      <c r="AJ37" s="15">
        <v>19</v>
      </c>
      <c r="AK37" s="16">
        <f t="shared" si="2"/>
        <v>0</v>
      </c>
      <c r="AL37" s="15">
        <v>40</v>
      </c>
    </row>
    <row r="38" spans="1:38" x14ac:dyDescent="0.25">
      <c r="A38" s="3">
        <v>3247</v>
      </c>
      <c r="B38" s="3" t="s">
        <v>298</v>
      </c>
      <c r="C38" s="3" t="s">
        <v>4</v>
      </c>
      <c r="D38" s="3" t="s">
        <v>300</v>
      </c>
      <c r="E38" s="3" t="s">
        <v>556</v>
      </c>
      <c r="O38" s="4"/>
      <c r="P38" s="4"/>
      <c r="Q38" s="4"/>
      <c r="AI38" s="14">
        <f>SUBTOTAL(9,O38:Q38)</f>
        <v>0</v>
      </c>
      <c r="AJ38" s="15">
        <v>22</v>
      </c>
      <c r="AK38" s="16">
        <f t="shared" si="2"/>
        <v>0</v>
      </c>
      <c r="AL38" s="15">
        <v>44</v>
      </c>
    </row>
    <row r="39" spans="1:38" x14ac:dyDescent="0.25">
      <c r="A39" s="3">
        <v>3185</v>
      </c>
      <c r="B39" s="3" t="s">
        <v>298</v>
      </c>
      <c r="C39" s="3" t="s">
        <v>4</v>
      </c>
      <c r="D39" s="3" t="s">
        <v>299</v>
      </c>
      <c r="E39" s="3" t="s">
        <v>557</v>
      </c>
      <c r="L39" s="4"/>
      <c r="M39" s="4"/>
      <c r="N39" s="4"/>
      <c r="O39" s="4"/>
      <c r="P39" s="4"/>
      <c r="Q39" s="4"/>
      <c r="AI39" s="14">
        <f>SUBTOTAL(9,L39:Q39)</f>
        <v>0</v>
      </c>
      <c r="AJ39" s="15">
        <v>16.5</v>
      </c>
      <c r="AK39" s="16">
        <f t="shared" si="2"/>
        <v>0</v>
      </c>
      <c r="AL39" s="15">
        <v>36</v>
      </c>
    </row>
    <row r="40" spans="1:38" x14ac:dyDescent="0.25">
      <c r="A40" s="3">
        <v>4301</v>
      </c>
      <c r="B40" s="3" t="s">
        <v>298</v>
      </c>
      <c r="C40" s="3" t="s">
        <v>4</v>
      </c>
      <c r="D40" s="3" t="s">
        <v>297</v>
      </c>
      <c r="E40" s="3" t="s">
        <v>662</v>
      </c>
      <c r="R40" s="4"/>
      <c r="S40" s="4"/>
      <c r="T40" s="4"/>
      <c r="U40" s="4"/>
      <c r="V40" s="4"/>
      <c r="W40" s="4"/>
      <c r="X40" s="4"/>
      <c r="AI40" s="14">
        <f>SUBTOTAL(9,R40:X40)</f>
        <v>0</v>
      </c>
      <c r="AJ40" s="15">
        <v>21</v>
      </c>
      <c r="AK40" s="16">
        <f t="shared" si="2"/>
        <v>0</v>
      </c>
      <c r="AL40" s="15">
        <v>44</v>
      </c>
    </row>
    <row r="41" spans="1:3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9">
        <f>SUM(AI2:AI40)</f>
        <v>0</v>
      </c>
      <c r="AK41" s="20">
        <f>SUM(AK2:AK40)</f>
        <v>0</v>
      </c>
    </row>
  </sheetData>
  <sheetProtection algorithmName="SHA-512" hashValue="zmKXkwt8YUv8IkQwQx4Og6bn1WtdKgV8SMwJc+Fsem8r5xRg0dy734lZLNWhHPDiaja+u/IUB6v7uJkg9iCyuw==" saltValue="xwPdVwfjxhl+K/JNrB93c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9B05-DF34-4E3A-B316-E37CA0800E04}">
  <dimension ref="A1:R132"/>
  <sheetViews>
    <sheetView topLeftCell="B1" zoomScale="80" zoomScaleNormal="80" workbookViewId="0">
      <pane ySplit="1" topLeftCell="A2" activePane="bottomLeft" state="frozen"/>
      <selection pane="bottomLeft" activeCell="G12" sqref="G12"/>
    </sheetView>
  </sheetViews>
  <sheetFormatPr defaultColWidth="8.5703125" defaultRowHeight="15" x14ac:dyDescent="0.25"/>
  <cols>
    <col min="1" max="1" width="10.42578125" style="3" bestFit="1" customWidth="1"/>
    <col min="2" max="2" width="6.85546875" style="3" bestFit="1" customWidth="1"/>
    <col min="3" max="3" width="15.140625" style="3" customWidth="1"/>
    <col min="4" max="4" width="44.85546875" style="3" bestFit="1" customWidth="1"/>
    <col min="5" max="5" width="8" style="3" bestFit="1" customWidth="1"/>
    <col min="6" max="6" width="8.5703125" style="3" bestFit="1" customWidth="1"/>
    <col min="7" max="8" width="7.42578125" style="3" bestFit="1" customWidth="1"/>
    <col min="9" max="9" width="8" style="3" bestFit="1" customWidth="1"/>
    <col min="10" max="11" width="8.5703125" style="3" bestFit="1" customWidth="1"/>
    <col min="12" max="14" width="8.5703125" style="3"/>
    <col min="15" max="15" width="8.5703125" style="14"/>
    <col min="16" max="16" width="10.5703125" style="15" customWidth="1"/>
    <col min="17" max="17" width="10.42578125" style="15" customWidth="1"/>
    <col min="18" max="18" width="8.140625" style="15" bestFit="1" customWidth="1"/>
    <col min="19" max="16384" width="8.5703125" style="3"/>
  </cols>
  <sheetData>
    <row r="1" spans="1:18" s="11" customFormat="1" ht="18" customHeight="1" x14ac:dyDescent="0.25">
      <c r="A1" s="2" t="s">
        <v>163</v>
      </c>
      <c r="B1" s="2" t="s">
        <v>162</v>
      </c>
      <c r="C1" s="2" t="s">
        <v>161</v>
      </c>
      <c r="D1" s="2" t="s">
        <v>160</v>
      </c>
      <c r="E1" s="2" t="s">
        <v>157</v>
      </c>
      <c r="F1" s="2" t="s">
        <v>156</v>
      </c>
      <c r="G1" s="2" t="s">
        <v>153</v>
      </c>
      <c r="H1" s="2" t="s">
        <v>152</v>
      </c>
      <c r="I1" s="2" t="s">
        <v>151</v>
      </c>
      <c r="J1" s="2" t="s">
        <v>150</v>
      </c>
      <c r="K1" s="2" t="s">
        <v>149</v>
      </c>
      <c r="L1" s="2" t="s">
        <v>148</v>
      </c>
      <c r="M1" s="2" t="s">
        <v>147</v>
      </c>
      <c r="N1" s="2" t="s">
        <v>146</v>
      </c>
      <c r="O1" s="12" t="s">
        <v>569</v>
      </c>
      <c r="P1" s="13" t="s">
        <v>561</v>
      </c>
      <c r="Q1" s="13" t="s">
        <v>562</v>
      </c>
      <c r="R1" s="13" t="s">
        <v>159</v>
      </c>
    </row>
    <row r="2" spans="1:18" ht="18" customHeight="1" x14ac:dyDescent="0.25">
      <c r="A2" s="3" t="s">
        <v>532</v>
      </c>
      <c r="B2" s="3" t="s">
        <v>529</v>
      </c>
      <c r="C2" s="3" t="s">
        <v>323</v>
      </c>
      <c r="D2" s="3" t="s">
        <v>531</v>
      </c>
      <c r="F2" s="4"/>
      <c r="O2" s="14">
        <f>F2</f>
        <v>0</v>
      </c>
      <c r="P2" s="15">
        <v>22</v>
      </c>
      <c r="Q2" s="15">
        <f>O2*P2</f>
        <v>0</v>
      </c>
      <c r="R2" s="15">
        <v>44</v>
      </c>
    </row>
    <row r="3" spans="1:18" ht="14.1" customHeight="1" x14ac:dyDescent="0.25">
      <c r="A3" s="3" t="s">
        <v>534</v>
      </c>
      <c r="B3" s="3" t="s">
        <v>529</v>
      </c>
      <c r="C3" s="3" t="s">
        <v>323</v>
      </c>
      <c r="D3" s="3" t="s">
        <v>533</v>
      </c>
      <c r="G3" s="4"/>
      <c r="H3" s="4"/>
      <c r="I3" s="4"/>
      <c r="J3" s="4"/>
      <c r="K3" s="4"/>
      <c r="L3" s="4"/>
      <c r="M3" s="4"/>
      <c r="N3" s="4"/>
      <c r="O3" s="14">
        <f>SUM(G3:N3)</f>
        <v>0</v>
      </c>
      <c r="P3" s="15">
        <v>19</v>
      </c>
      <c r="Q3" s="15">
        <f>O3*P3</f>
        <v>0</v>
      </c>
      <c r="R3" s="15">
        <v>40</v>
      </c>
    </row>
    <row r="4" spans="1:18" ht="14.1" customHeight="1" x14ac:dyDescent="0.25">
      <c r="A4" s="3" t="s">
        <v>536</v>
      </c>
      <c r="B4" s="3" t="s">
        <v>529</v>
      </c>
      <c r="C4" s="3" t="s">
        <v>323</v>
      </c>
      <c r="D4" s="3" t="s">
        <v>535</v>
      </c>
      <c r="H4" s="4"/>
      <c r="I4" s="4"/>
      <c r="J4" s="4"/>
      <c r="K4" s="4"/>
      <c r="L4" s="4"/>
      <c r="M4" s="4"/>
      <c r="N4" s="4"/>
      <c r="O4" s="14">
        <f>SUM(H4:N4)</f>
        <v>0</v>
      </c>
      <c r="P4" s="15">
        <v>19</v>
      </c>
      <c r="Q4" s="15">
        <f>O4*P4</f>
        <v>0</v>
      </c>
      <c r="R4" s="15">
        <v>40</v>
      </c>
    </row>
    <row r="5" spans="1:18" ht="14.1" customHeight="1" x14ac:dyDescent="0.25">
      <c r="A5" s="3" t="s">
        <v>538</v>
      </c>
      <c r="B5" s="3" t="s">
        <v>529</v>
      </c>
      <c r="C5" s="3" t="s">
        <v>323</v>
      </c>
      <c r="D5" s="3" t="s">
        <v>537</v>
      </c>
      <c r="F5" s="4"/>
      <c r="G5" s="3" t="s">
        <v>321</v>
      </c>
      <c r="H5" s="3" t="s">
        <v>321</v>
      </c>
      <c r="I5" s="3" t="s">
        <v>321</v>
      </c>
      <c r="J5" s="3" t="s">
        <v>321</v>
      </c>
      <c r="K5" s="3" t="s">
        <v>321</v>
      </c>
      <c r="O5" s="14">
        <f>F5</f>
        <v>0</v>
      </c>
      <c r="P5" s="15">
        <v>6</v>
      </c>
      <c r="Q5" s="15">
        <f>O5*P5</f>
        <v>0</v>
      </c>
      <c r="R5" s="15">
        <v>12</v>
      </c>
    </row>
    <row r="6" spans="1:18" ht="14.1" customHeight="1" x14ac:dyDescent="0.25">
      <c r="A6" s="3" t="s">
        <v>530</v>
      </c>
      <c r="B6" s="3" t="s">
        <v>529</v>
      </c>
      <c r="C6" s="3" t="s">
        <v>323</v>
      </c>
      <c r="D6" s="3" t="s">
        <v>528</v>
      </c>
      <c r="E6" s="4"/>
      <c r="F6" s="3" t="s">
        <v>321</v>
      </c>
      <c r="G6" s="3" t="s">
        <v>321</v>
      </c>
      <c r="H6" s="3" t="s">
        <v>321</v>
      </c>
      <c r="I6" s="3" t="s">
        <v>321</v>
      </c>
      <c r="J6" s="3" t="s">
        <v>321</v>
      </c>
      <c r="K6" s="3" t="s">
        <v>321</v>
      </c>
      <c r="O6" s="14">
        <f>E6</f>
        <v>0</v>
      </c>
      <c r="P6" s="15">
        <v>12</v>
      </c>
      <c r="Q6" s="15">
        <f>O6*P6</f>
        <v>0</v>
      </c>
      <c r="R6" s="15">
        <v>24</v>
      </c>
    </row>
    <row r="7" spans="1:18" ht="14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7"/>
    </row>
    <row r="8" spans="1:18" x14ac:dyDescent="0.25">
      <c r="A8" s="3" t="s">
        <v>521</v>
      </c>
      <c r="B8" s="3" t="s">
        <v>516</v>
      </c>
      <c r="C8" s="3" t="s">
        <v>335</v>
      </c>
      <c r="D8" s="3" t="s">
        <v>520</v>
      </c>
      <c r="F8" s="4"/>
      <c r="O8" s="14">
        <f>F8</f>
        <v>0</v>
      </c>
      <c r="P8" s="15">
        <v>22</v>
      </c>
      <c r="Q8" s="15">
        <f t="shared" ref="Q8:Q13" si="0">O8*P8</f>
        <v>0</v>
      </c>
      <c r="R8" s="15">
        <v>44</v>
      </c>
    </row>
    <row r="9" spans="1:18" ht="14.1" customHeight="1" x14ac:dyDescent="0.25">
      <c r="A9" s="3" t="s">
        <v>525</v>
      </c>
      <c r="B9" s="3" t="s">
        <v>516</v>
      </c>
      <c r="C9" s="3" t="s">
        <v>335</v>
      </c>
      <c r="D9" s="3" t="s">
        <v>524</v>
      </c>
      <c r="G9" s="4"/>
      <c r="H9" s="4"/>
      <c r="I9" s="4"/>
      <c r="J9" s="3" t="s">
        <v>321</v>
      </c>
      <c r="K9" s="3" t="s">
        <v>321</v>
      </c>
      <c r="L9" s="3" t="s">
        <v>321</v>
      </c>
      <c r="M9" s="3" t="s">
        <v>321</v>
      </c>
      <c r="O9" s="14">
        <f>SUM(G9:I9)</f>
        <v>0</v>
      </c>
      <c r="P9" s="15">
        <v>22</v>
      </c>
      <c r="Q9" s="15">
        <f t="shared" si="0"/>
        <v>0</v>
      </c>
      <c r="R9" s="15">
        <v>44</v>
      </c>
    </row>
    <row r="10" spans="1:18" ht="14.1" customHeight="1" x14ac:dyDescent="0.25">
      <c r="A10" s="3" t="s">
        <v>523</v>
      </c>
      <c r="B10" s="3" t="s">
        <v>516</v>
      </c>
      <c r="C10" s="3" t="s">
        <v>335</v>
      </c>
      <c r="D10" s="3" t="s">
        <v>522</v>
      </c>
      <c r="G10" s="4"/>
      <c r="H10" s="4"/>
      <c r="I10" s="4"/>
      <c r="J10" s="4"/>
      <c r="K10" s="4"/>
      <c r="L10" s="4"/>
      <c r="M10" s="4"/>
      <c r="N10" s="4"/>
      <c r="O10" s="14">
        <f>SUM(G10:N10)</f>
        <v>0</v>
      </c>
      <c r="P10" s="15">
        <v>19</v>
      </c>
      <c r="Q10" s="15">
        <f t="shared" si="0"/>
        <v>0</v>
      </c>
      <c r="R10" s="15">
        <v>40</v>
      </c>
    </row>
    <row r="11" spans="1:18" ht="14.1" customHeight="1" x14ac:dyDescent="0.25">
      <c r="A11" s="3" t="s">
        <v>527</v>
      </c>
      <c r="B11" s="3" t="s">
        <v>516</v>
      </c>
      <c r="C11" s="3" t="s">
        <v>335</v>
      </c>
      <c r="D11" s="3" t="s">
        <v>526</v>
      </c>
      <c r="F11" s="4"/>
      <c r="G11" s="3" t="s">
        <v>321</v>
      </c>
      <c r="H11" s="3" t="s">
        <v>321</v>
      </c>
      <c r="I11" s="3" t="s">
        <v>321</v>
      </c>
      <c r="J11" s="3" t="s">
        <v>321</v>
      </c>
      <c r="K11" s="3" t="s">
        <v>321</v>
      </c>
      <c r="O11" s="14">
        <f>F11</f>
        <v>0</v>
      </c>
      <c r="P11" s="15">
        <v>6</v>
      </c>
      <c r="Q11" s="15">
        <f t="shared" si="0"/>
        <v>0</v>
      </c>
      <c r="R11" s="15">
        <v>12</v>
      </c>
    </row>
    <row r="12" spans="1:18" ht="14.1" customHeight="1" x14ac:dyDescent="0.25">
      <c r="A12" s="3" t="s">
        <v>519</v>
      </c>
      <c r="B12" s="3" t="s">
        <v>516</v>
      </c>
      <c r="C12" s="3" t="s">
        <v>335</v>
      </c>
      <c r="D12" s="3" t="s">
        <v>518</v>
      </c>
      <c r="E12" s="4"/>
      <c r="F12" s="3" t="s">
        <v>321</v>
      </c>
      <c r="G12" s="3" t="s">
        <v>321</v>
      </c>
      <c r="H12" s="3" t="s">
        <v>321</v>
      </c>
      <c r="I12" s="3" t="s">
        <v>321</v>
      </c>
      <c r="J12" s="3" t="s">
        <v>321</v>
      </c>
      <c r="K12" s="3" t="s">
        <v>321</v>
      </c>
      <c r="O12" s="14">
        <f>E12</f>
        <v>0</v>
      </c>
      <c r="P12" s="15">
        <v>6</v>
      </c>
      <c r="Q12" s="15">
        <f t="shared" si="0"/>
        <v>0</v>
      </c>
      <c r="R12" s="15">
        <v>12</v>
      </c>
    </row>
    <row r="13" spans="1:18" ht="14.1" customHeight="1" x14ac:dyDescent="0.25">
      <c r="A13" s="3" t="s">
        <v>517</v>
      </c>
      <c r="B13" s="3" t="s">
        <v>516</v>
      </c>
      <c r="C13" s="3" t="s">
        <v>335</v>
      </c>
      <c r="D13" s="3" t="s">
        <v>515</v>
      </c>
      <c r="E13" s="4"/>
      <c r="F13" s="3" t="s">
        <v>321</v>
      </c>
      <c r="G13" s="3" t="s">
        <v>321</v>
      </c>
      <c r="H13" s="3" t="s">
        <v>321</v>
      </c>
      <c r="I13" s="3" t="s">
        <v>321</v>
      </c>
      <c r="J13" s="3" t="s">
        <v>321</v>
      </c>
      <c r="K13" s="3" t="s">
        <v>321</v>
      </c>
      <c r="O13" s="14">
        <f>E13</f>
        <v>0</v>
      </c>
      <c r="P13" s="15">
        <v>12</v>
      </c>
      <c r="Q13" s="15">
        <f t="shared" si="0"/>
        <v>0</v>
      </c>
      <c r="R13" s="15">
        <v>24</v>
      </c>
    </row>
    <row r="14" spans="1:18" ht="14.1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7"/>
    </row>
    <row r="15" spans="1:18" ht="14.1" customHeight="1" x14ac:dyDescent="0.25">
      <c r="A15" s="3" t="s">
        <v>508</v>
      </c>
      <c r="B15" s="3" t="s">
        <v>503</v>
      </c>
      <c r="C15" s="3" t="s">
        <v>323</v>
      </c>
      <c r="D15" s="3" t="s">
        <v>507</v>
      </c>
      <c r="F15" s="4"/>
      <c r="O15" s="14">
        <f>F15</f>
        <v>0</v>
      </c>
      <c r="P15" s="15">
        <v>22</v>
      </c>
      <c r="Q15" s="15">
        <f t="shared" ref="Q15:Q20" si="1">O15*P15</f>
        <v>0</v>
      </c>
      <c r="R15" s="15">
        <v>44</v>
      </c>
    </row>
    <row r="16" spans="1:18" ht="14.1" customHeight="1" x14ac:dyDescent="0.25">
      <c r="A16" s="3" t="s">
        <v>510</v>
      </c>
      <c r="B16" s="3" t="s">
        <v>503</v>
      </c>
      <c r="C16" s="3" t="s">
        <v>323</v>
      </c>
      <c r="D16" s="3" t="s">
        <v>509</v>
      </c>
      <c r="G16" s="4"/>
      <c r="H16" s="4"/>
      <c r="I16" s="4"/>
      <c r="J16" s="4"/>
      <c r="K16" s="4"/>
      <c r="L16" s="4"/>
      <c r="M16" s="4"/>
      <c r="N16" s="4"/>
      <c r="O16" s="14">
        <f>SUM(G16:N16)</f>
        <v>0</v>
      </c>
      <c r="P16" s="15">
        <v>19</v>
      </c>
      <c r="Q16" s="15">
        <f t="shared" si="1"/>
        <v>0</v>
      </c>
      <c r="R16" s="15">
        <v>40</v>
      </c>
    </row>
    <row r="17" spans="1:18" ht="14.1" customHeight="1" x14ac:dyDescent="0.25">
      <c r="A17" s="3" t="s">
        <v>512</v>
      </c>
      <c r="B17" s="3" t="s">
        <v>503</v>
      </c>
      <c r="C17" s="3" t="s">
        <v>323</v>
      </c>
      <c r="D17" s="3" t="s">
        <v>511</v>
      </c>
      <c r="H17" s="4"/>
      <c r="I17" s="4"/>
      <c r="J17" s="4"/>
      <c r="K17" s="4"/>
      <c r="L17" s="4"/>
      <c r="M17" s="4"/>
      <c r="N17" s="4"/>
      <c r="O17" s="14">
        <f>SUM(H17:N17)</f>
        <v>0</v>
      </c>
      <c r="P17" s="15">
        <v>19</v>
      </c>
      <c r="Q17" s="15">
        <f t="shared" si="1"/>
        <v>0</v>
      </c>
      <c r="R17" s="15">
        <v>40</v>
      </c>
    </row>
    <row r="18" spans="1:18" ht="14.1" customHeight="1" x14ac:dyDescent="0.25">
      <c r="A18" s="3" t="s">
        <v>514</v>
      </c>
      <c r="B18" s="3" t="s">
        <v>503</v>
      </c>
      <c r="C18" s="3" t="s">
        <v>323</v>
      </c>
      <c r="D18" s="3" t="s">
        <v>513</v>
      </c>
      <c r="F18" s="4"/>
      <c r="G18" s="3" t="s">
        <v>321</v>
      </c>
      <c r="H18" s="3" t="s">
        <v>321</v>
      </c>
      <c r="I18" s="3" t="s">
        <v>321</v>
      </c>
      <c r="J18" s="3" t="s">
        <v>321</v>
      </c>
      <c r="K18" s="3" t="s">
        <v>321</v>
      </c>
      <c r="O18" s="14">
        <f>F18</f>
        <v>0</v>
      </c>
      <c r="P18" s="15">
        <v>6</v>
      </c>
      <c r="Q18" s="15">
        <f t="shared" si="1"/>
        <v>0</v>
      </c>
      <c r="R18" s="15">
        <v>12</v>
      </c>
    </row>
    <row r="19" spans="1:18" ht="14.1" customHeight="1" x14ac:dyDescent="0.25">
      <c r="A19" s="3" t="s">
        <v>504</v>
      </c>
      <c r="B19" s="3" t="s">
        <v>503</v>
      </c>
      <c r="C19" s="3" t="s">
        <v>323</v>
      </c>
      <c r="D19" s="3" t="s">
        <v>502</v>
      </c>
      <c r="E19" s="4"/>
      <c r="F19" s="3" t="s">
        <v>321</v>
      </c>
      <c r="G19" s="3" t="s">
        <v>321</v>
      </c>
      <c r="H19" s="3" t="s">
        <v>321</v>
      </c>
      <c r="I19" s="3" t="s">
        <v>321</v>
      </c>
      <c r="J19" s="3" t="s">
        <v>321</v>
      </c>
      <c r="K19" s="3" t="s">
        <v>321</v>
      </c>
      <c r="O19" s="14">
        <f>E19</f>
        <v>0</v>
      </c>
      <c r="P19" s="15">
        <v>12</v>
      </c>
      <c r="Q19" s="15">
        <f t="shared" si="1"/>
        <v>0</v>
      </c>
      <c r="R19" s="15">
        <v>24</v>
      </c>
    </row>
    <row r="20" spans="1:18" x14ac:dyDescent="0.25">
      <c r="A20" s="3" t="s">
        <v>506</v>
      </c>
      <c r="B20" s="3" t="s">
        <v>503</v>
      </c>
      <c r="C20" s="3" t="s">
        <v>323</v>
      </c>
      <c r="D20" s="3" t="s">
        <v>505</v>
      </c>
      <c r="E20" s="4"/>
      <c r="F20" s="3" t="s">
        <v>321</v>
      </c>
      <c r="G20" s="3" t="s">
        <v>321</v>
      </c>
      <c r="H20" s="3" t="s">
        <v>321</v>
      </c>
      <c r="I20" s="3" t="s">
        <v>321</v>
      </c>
      <c r="J20" s="3" t="s">
        <v>321</v>
      </c>
      <c r="K20" s="3" t="s">
        <v>321</v>
      </c>
      <c r="O20" s="14">
        <f>E20</f>
        <v>0</v>
      </c>
      <c r="P20" s="15">
        <v>8</v>
      </c>
      <c r="Q20" s="15">
        <f t="shared" si="1"/>
        <v>0</v>
      </c>
      <c r="R20" s="15">
        <v>20</v>
      </c>
    </row>
    <row r="21" spans="1:18" ht="14.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7"/>
    </row>
    <row r="22" spans="1:18" ht="14.1" customHeight="1" x14ac:dyDescent="0.25">
      <c r="A22" s="3" t="s">
        <v>491</v>
      </c>
      <c r="B22" s="3" t="s">
        <v>488</v>
      </c>
      <c r="C22" s="3" t="s">
        <v>323</v>
      </c>
      <c r="D22" s="3" t="s">
        <v>490</v>
      </c>
      <c r="F22" s="4"/>
      <c r="O22" s="14">
        <f>F22</f>
        <v>0</v>
      </c>
      <c r="P22" s="15">
        <v>22</v>
      </c>
      <c r="Q22" s="15">
        <f t="shared" ref="Q22:Q28" si="2">O22*P22</f>
        <v>0</v>
      </c>
      <c r="R22" s="15">
        <v>44</v>
      </c>
    </row>
    <row r="23" spans="1:18" ht="14.1" customHeight="1" x14ac:dyDescent="0.25">
      <c r="A23" s="3" t="s">
        <v>489</v>
      </c>
      <c r="B23" s="3" t="s">
        <v>488</v>
      </c>
      <c r="C23" s="3" t="s">
        <v>323</v>
      </c>
      <c r="D23" s="3" t="s">
        <v>487</v>
      </c>
      <c r="G23" s="4"/>
      <c r="H23" s="4"/>
      <c r="I23" s="4"/>
      <c r="J23" s="3" t="s">
        <v>321</v>
      </c>
      <c r="K23" s="3" t="s">
        <v>321</v>
      </c>
      <c r="O23" s="14">
        <f>SUM(G23:I23)</f>
        <v>0</v>
      </c>
      <c r="P23" s="15">
        <v>22</v>
      </c>
      <c r="Q23" s="15">
        <f t="shared" si="2"/>
        <v>0</v>
      </c>
      <c r="R23" s="15">
        <v>44</v>
      </c>
    </row>
    <row r="24" spans="1:18" x14ac:dyDescent="0.25">
      <c r="A24" s="3" t="s">
        <v>493</v>
      </c>
      <c r="B24" s="3" t="s">
        <v>488</v>
      </c>
      <c r="C24" s="3" t="s">
        <v>323</v>
      </c>
      <c r="D24" s="3" t="s">
        <v>492</v>
      </c>
      <c r="G24" s="4"/>
      <c r="H24" s="4"/>
      <c r="I24" s="4"/>
      <c r="J24" s="4"/>
      <c r="K24" s="4"/>
      <c r="L24" s="4"/>
      <c r="M24" s="4"/>
      <c r="N24" s="4"/>
      <c r="O24" s="14">
        <f>SUM(G24:N24)</f>
        <v>0</v>
      </c>
      <c r="P24" s="15">
        <v>19</v>
      </c>
      <c r="Q24" s="15">
        <f t="shared" si="2"/>
        <v>0</v>
      </c>
      <c r="R24" s="15">
        <v>40</v>
      </c>
    </row>
    <row r="25" spans="1:18" ht="14.1" customHeight="1" x14ac:dyDescent="0.25">
      <c r="A25" s="3" t="s">
        <v>495</v>
      </c>
      <c r="B25" s="3" t="s">
        <v>488</v>
      </c>
      <c r="C25" s="3" t="s">
        <v>323</v>
      </c>
      <c r="D25" s="3" t="s">
        <v>494</v>
      </c>
      <c r="H25" s="4"/>
      <c r="I25" s="4"/>
      <c r="J25" s="4"/>
      <c r="K25" s="4"/>
      <c r="L25" s="4"/>
      <c r="M25" s="4"/>
      <c r="N25" s="4"/>
      <c r="O25" s="14">
        <f>SUM(H25:N25)</f>
        <v>0</v>
      </c>
      <c r="P25" s="15">
        <v>19</v>
      </c>
      <c r="Q25" s="15">
        <f t="shared" si="2"/>
        <v>0</v>
      </c>
      <c r="R25" s="15">
        <v>40</v>
      </c>
    </row>
    <row r="26" spans="1:18" ht="14.1" customHeight="1" x14ac:dyDescent="0.25">
      <c r="A26" s="3" t="s">
        <v>499</v>
      </c>
      <c r="B26" s="3" t="s">
        <v>488</v>
      </c>
      <c r="C26" s="3" t="s">
        <v>323</v>
      </c>
      <c r="D26" s="3" t="s">
        <v>498</v>
      </c>
      <c r="F26" s="4"/>
      <c r="G26" s="3" t="s">
        <v>321</v>
      </c>
      <c r="H26" s="3" t="s">
        <v>321</v>
      </c>
      <c r="I26" s="3" t="s">
        <v>321</v>
      </c>
      <c r="J26" s="3" t="s">
        <v>321</v>
      </c>
      <c r="K26" s="3" t="s">
        <v>321</v>
      </c>
      <c r="O26" s="14">
        <f>F26</f>
        <v>0</v>
      </c>
      <c r="P26" s="15">
        <v>6</v>
      </c>
      <c r="Q26" s="15">
        <f t="shared" si="2"/>
        <v>0</v>
      </c>
      <c r="R26" s="15">
        <v>12</v>
      </c>
    </row>
    <row r="27" spans="1:18" ht="14.1" customHeight="1" x14ac:dyDescent="0.25">
      <c r="A27" s="3" t="s">
        <v>501</v>
      </c>
      <c r="B27" s="3" t="s">
        <v>488</v>
      </c>
      <c r="C27" s="3" t="s">
        <v>323</v>
      </c>
      <c r="D27" s="3" t="s">
        <v>500</v>
      </c>
      <c r="E27" s="4"/>
      <c r="G27" s="3" t="s">
        <v>321</v>
      </c>
      <c r="H27" s="3" t="s">
        <v>321</v>
      </c>
      <c r="I27" s="3" t="s">
        <v>321</v>
      </c>
      <c r="J27" s="3" t="s">
        <v>321</v>
      </c>
      <c r="K27" s="3" t="s">
        <v>321</v>
      </c>
      <c r="O27" s="14">
        <f>E27</f>
        <v>0</v>
      </c>
      <c r="P27" s="15">
        <v>12</v>
      </c>
      <c r="Q27" s="15">
        <f t="shared" si="2"/>
        <v>0</v>
      </c>
      <c r="R27" s="15">
        <v>24</v>
      </c>
    </row>
    <row r="28" spans="1:18" ht="14.1" customHeight="1" x14ac:dyDescent="0.25">
      <c r="A28" s="3" t="s">
        <v>497</v>
      </c>
      <c r="B28" s="3" t="s">
        <v>488</v>
      </c>
      <c r="C28" s="3" t="s">
        <v>323</v>
      </c>
      <c r="D28" s="3" t="s">
        <v>496</v>
      </c>
      <c r="E28" s="4"/>
      <c r="F28" s="3" t="s">
        <v>321</v>
      </c>
      <c r="G28" s="3" t="s">
        <v>321</v>
      </c>
      <c r="H28" s="3" t="s">
        <v>321</v>
      </c>
      <c r="I28" s="3" t="s">
        <v>321</v>
      </c>
      <c r="J28" s="3" t="s">
        <v>321</v>
      </c>
      <c r="K28" s="3" t="s">
        <v>321</v>
      </c>
      <c r="O28" s="14">
        <f>E28</f>
        <v>0</v>
      </c>
      <c r="P28" s="15">
        <v>8</v>
      </c>
      <c r="Q28" s="15">
        <f t="shared" si="2"/>
        <v>0</v>
      </c>
      <c r="R28" s="15">
        <v>16</v>
      </c>
    </row>
    <row r="29" spans="1:18" ht="14.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7"/>
    </row>
    <row r="30" spans="1:18" ht="14.1" customHeight="1" x14ac:dyDescent="0.25">
      <c r="A30" s="3" t="s">
        <v>476</v>
      </c>
      <c r="B30" s="3" t="s">
        <v>473</v>
      </c>
      <c r="C30" s="3" t="s">
        <v>323</v>
      </c>
      <c r="D30" s="3" t="s">
        <v>475</v>
      </c>
      <c r="F30" s="4"/>
      <c r="O30" s="14">
        <f>F30</f>
        <v>0</v>
      </c>
      <c r="P30" s="15">
        <v>22</v>
      </c>
      <c r="Q30" s="15">
        <f t="shared" ref="Q30:Q36" si="3">O30*P30</f>
        <v>0</v>
      </c>
      <c r="R30" s="15">
        <v>44</v>
      </c>
    </row>
    <row r="31" spans="1:18" ht="14.1" customHeight="1" x14ac:dyDescent="0.25">
      <c r="A31" s="3" t="s">
        <v>474</v>
      </c>
      <c r="B31" s="3" t="s">
        <v>473</v>
      </c>
      <c r="C31" s="3" t="s">
        <v>323</v>
      </c>
      <c r="D31" s="3" t="s">
        <v>472</v>
      </c>
      <c r="G31" s="4"/>
      <c r="H31" s="4"/>
      <c r="I31" s="4"/>
      <c r="J31" s="3" t="s">
        <v>321</v>
      </c>
      <c r="K31" s="3" t="s">
        <v>321</v>
      </c>
      <c r="O31" s="14">
        <f>SUM(G31:I31)</f>
        <v>0</v>
      </c>
      <c r="P31" s="15">
        <v>22</v>
      </c>
      <c r="Q31" s="15">
        <f t="shared" si="3"/>
        <v>0</v>
      </c>
      <c r="R31" s="15">
        <v>44</v>
      </c>
    </row>
    <row r="32" spans="1:18" ht="14.1" customHeight="1" x14ac:dyDescent="0.25">
      <c r="A32" s="3" t="s">
        <v>478</v>
      </c>
      <c r="B32" s="3" t="s">
        <v>473</v>
      </c>
      <c r="C32" s="3" t="s">
        <v>323</v>
      </c>
      <c r="D32" s="3" t="s">
        <v>477</v>
      </c>
      <c r="G32" s="4"/>
      <c r="H32" s="4"/>
      <c r="I32" s="4"/>
      <c r="J32" s="4"/>
      <c r="K32" s="4"/>
      <c r="L32" s="4"/>
      <c r="M32" s="4"/>
      <c r="N32" s="4"/>
      <c r="O32" s="14">
        <f>SUM(G32:N32)</f>
        <v>0</v>
      </c>
      <c r="P32" s="15">
        <v>19</v>
      </c>
      <c r="Q32" s="15">
        <f t="shared" si="3"/>
        <v>0</v>
      </c>
      <c r="R32" s="15">
        <v>40</v>
      </c>
    </row>
    <row r="33" spans="1:18" x14ac:dyDescent="0.25">
      <c r="A33" s="3" t="s">
        <v>480</v>
      </c>
      <c r="B33" s="3" t="s">
        <v>473</v>
      </c>
      <c r="C33" s="3" t="s">
        <v>323</v>
      </c>
      <c r="D33" s="3" t="s">
        <v>479</v>
      </c>
      <c r="H33" s="4"/>
      <c r="I33" s="4"/>
      <c r="J33" s="4"/>
      <c r="K33" s="4"/>
      <c r="L33" s="4"/>
      <c r="M33" s="4"/>
      <c r="N33" s="4"/>
      <c r="O33" s="14">
        <f>SUM(H33:N33)</f>
        <v>0</v>
      </c>
      <c r="P33" s="15">
        <v>19</v>
      </c>
      <c r="Q33" s="15">
        <f t="shared" si="3"/>
        <v>0</v>
      </c>
      <c r="R33" s="15">
        <v>40</v>
      </c>
    </row>
    <row r="34" spans="1:18" ht="14.1" customHeight="1" x14ac:dyDescent="0.25">
      <c r="A34" s="3" t="s">
        <v>484</v>
      </c>
      <c r="B34" s="3" t="s">
        <v>473</v>
      </c>
      <c r="C34" s="3" t="s">
        <v>323</v>
      </c>
      <c r="D34" s="3" t="s">
        <v>483</v>
      </c>
      <c r="F34" s="4"/>
      <c r="G34" s="3" t="s">
        <v>321</v>
      </c>
      <c r="H34" s="3" t="s">
        <v>321</v>
      </c>
      <c r="I34" s="3" t="s">
        <v>321</v>
      </c>
      <c r="J34" s="3" t="s">
        <v>321</v>
      </c>
      <c r="K34" s="3" t="s">
        <v>321</v>
      </c>
      <c r="O34" s="14">
        <f>F34</f>
        <v>0</v>
      </c>
      <c r="P34" s="15">
        <v>6</v>
      </c>
      <c r="Q34" s="15">
        <f t="shared" si="3"/>
        <v>0</v>
      </c>
      <c r="R34" s="15">
        <v>12</v>
      </c>
    </row>
    <row r="35" spans="1:18" ht="14.1" customHeight="1" x14ac:dyDescent="0.25">
      <c r="A35" s="3" t="s">
        <v>486</v>
      </c>
      <c r="B35" s="3" t="s">
        <v>473</v>
      </c>
      <c r="C35" s="3" t="s">
        <v>323</v>
      </c>
      <c r="D35" s="3" t="s">
        <v>485</v>
      </c>
      <c r="E35" s="4"/>
      <c r="F35" s="3" t="s">
        <v>321</v>
      </c>
      <c r="G35" s="3" t="s">
        <v>321</v>
      </c>
      <c r="H35" s="3" t="s">
        <v>321</v>
      </c>
      <c r="I35" s="3" t="s">
        <v>321</v>
      </c>
      <c r="J35" s="3" t="s">
        <v>321</v>
      </c>
      <c r="K35" s="3" t="s">
        <v>321</v>
      </c>
      <c r="O35" s="14">
        <f>E35</f>
        <v>0</v>
      </c>
      <c r="P35" s="15">
        <v>12</v>
      </c>
      <c r="Q35" s="15">
        <f t="shared" si="3"/>
        <v>0</v>
      </c>
      <c r="R35" s="15">
        <v>24</v>
      </c>
    </row>
    <row r="36" spans="1:18" ht="14.1" customHeight="1" x14ac:dyDescent="0.25">
      <c r="A36" s="3" t="s">
        <v>482</v>
      </c>
      <c r="B36" s="3" t="s">
        <v>473</v>
      </c>
      <c r="C36" s="3" t="s">
        <v>323</v>
      </c>
      <c r="D36" s="3" t="s">
        <v>481</v>
      </c>
      <c r="E36" s="4"/>
      <c r="F36" s="3" t="s">
        <v>321</v>
      </c>
      <c r="G36" s="3" t="s">
        <v>321</v>
      </c>
      <c r="H36" s="3" t="s">
        <v>321</v>
      </c>
      <c r="I36" s="3" t="s">
        <v>321</v>
      </c>
      <c r="J36" s="3" t="s">
        <v>321</v>
      </c>
      <c r="K36" s="3" t="s">
        <v>321</v>
      </c>
      <c r="O36" s="14">
        <f>E36</f>
        <v>0</v>
      </c>
      <c r="P36" s="15">
        <v>8</v>
      </c>
      <c r="Q36" s="15">
        <f t="shared" si="3"/>
        <v>0</v>
      </c>
      <c r="R36" s="15">
        <v>16</v>
      </c>
    </row>
    <row r="37" spans="1:18" ht="14.1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7"/>
    </row>
    <row r="38" spans="1:18" ht="14.1" customHeight="1" x14ac:dyDescent="0.25">
      <c r="A38" s="3" t="s">
        <v>461</v>
      </c>
      <c r="B38" s="3" t="s">
        <v>458</v>
      </c>
      <c r="C38" s="3" t="s">
        <v>323</v>
      </c>
      <c r="D38" s="3" t="s">
        <v>460</v>
      </c>
      <c r="F38" s="4"/>
      <c r="O38" s="14">
        <f>F38</f>
        <v>0</v>
      </c>
      <c r="P38" s="15">
        <v>22</v>
      </c>
      <c r="Q38" s="15">
        <f t="shared" ref="Q38:Q44" si="4">O38*P38</f>
        <v>0</v>
      </c>
      <c r="R38" s="15">
        <v>44</v>
      </c>
    </row>
    <row r="39" spans="1:18" ht="14.1" customHeight="1" x14ac:dyDescent="0.25">
      <c r="A39" s="3" t="s">
        <v>459</v>
      </c>
      <c r="B39" s="3" t="s">
        <v>458</v>
      </c>
      <c r="C39" s="3" t="s">
        <v>323</v>
      </c>
      <c r="D39" s="3" t="s">
        <v>457</v>
      </c>
      <c r="G39" s="4"/>
      <c r="H39" s="4"/>
      <c r="I39" s="4"/>
      <c r="J39" s="3" t="s">
        <v>321</v>
      </c>
      <c r="K39" s="3" t="s">
        <v>321</v>
      </c>
      <c r="O39" s="14">
        <f>SUM(G39:I39)</f>
        <v>0</v>
      </c>
      <c r="P39" s="15">
        <v>22</v>
      </c>
      <c r="Q39" s="15">
        <f t="shared" si="4"/>
        <v>0</v>
      </c>
      <c r="R39" s="15">
        <v>44</v>
      </c>
    </row>
    <row r="40" spans="1:18" ht="14.1" customHeight="1" x14ac:dyDescent="0.25">
      <c r="A40" s="3" t="s">
        <v>463</v>
      </c>
      <c r="B40" s="3" t="s">
        <v>458</v>
      </c>
      <c r="C40" s="3" t="s">
        <v>323</v>
      </c>
      <c r="D40" s="3" t="s">
        <v>462</v>
      </c>
      <c r="G40" s="4"/>
      <c r="H40" s="4"/>
      <c r="I40" s="4"/>
      <c r="J40" s="4"/>
      <c r="K40" s="4"/>
      <c r="L40" s="4"/>
      <c r="M40" s="4"/>
      <c r="N40" s="4"/>
      <c r="O40" s="14">
        <f>SUM(G40:N40)</f>
        <v>0</v>
      </c>
      <c r="P40" s="15">
        <v>19</v>
      </c>
      <c r="Q40" s="15">
        <f t="shared" si="4"/>
        <v>0</v>
      </c>
      <c r="R40" s="15">
        <v>40</v>
      </c>
    </row>
    <row r="41" spans="1:18" ht="14.1" customHeight="1" x14ac:dyDescent="0.25">
      <c r="A41" s="3" t="s">
        <v>465</v>
      </c>
      <c r="B41" s="3" t="s">
        <v>458</v>
      </c>
      <c r="C41" s="3" t="s">
        <v>323</v>
      </c>
      <c r="D41" s="3" t="s">
        <v>464</v>
      </c>
      <c r="H41" s="4"/>
      <c r="I41" s="4"/>
      <c r="J41" s="4"/>
      <c r="K41" s="4"/>
      <c r="L41" s="4"/>
      <c r="M41" s="4"/>
      <c r="N41" s="4"/>
      <c r="O41" s="14">
        <f>SUM(H41:N41)</f>
        <v>0</v>
      </c>
      <c r="P41" s="15">
        <v>19</v>
      </c>
      <c r="Q41" s="15">
        <f t="shared" si="4"/>
        <v>0</v>
      </c>
      <c r="R41" s="15">
        <v>40</v>
      </c>
    </row>
    <row r="42" spans="1:18" x14ac:dyDescent="0.25">
      <c r="A42" s="3" t="s">
        <v>469</v>
      </c>
      <c r="B42" s="3" t="s">
        <v>458</v>
      </c>
      <c r="C42" s="3" t="s">
        <v>323</v>
      </c>
      <c r="D42" s="3" t="s">
        <v>468</v>
      </c>
      <c r="F42" s="4"/>
      <c r="G42" s="3" t="s">
        <v>321</v>
      </c>
      <c r="H42" s="3" t="s">
        <v>321</v>
      </c>
      <c r="I42" s="3" t="s">
        <v>321</v>
      </c>
      <c r="J42" s="3" t="s">
        <v>321</v>
      </c>
      <c r="K42" s="3" t="s">
        <v>321</v>
      </c>
      <c r="O42" s="14">
        <f>F42</f>
        <v>0</v>
      </c>
      <c r="P42" s="15">
        <v>6</v>
      </c>
      <c r="Q42" s="15">
        <f t="shared" si="4"/>
        <v>0</v>
      </c>
      <c r="R42" s="15">
        <v>12</v>
      </c>
    </row>
    <row r="43" spans="1:18" ht="14.1" customHeight="1" x14ac:dyDescent="0.25">
      <c r="A43" s="3" t="s">
        <v>471</v>
      </c>
      <c r="B43" s="3" t="s">
        <v>458</v>
      </c>
      <c r="C43" s="3" t="s">
        <v>323</v>
      </c>
      <c r="D43" s="3" t="s">
        <v>470</v>
      </c>
      <c r="E43" s="4"/>
      <c r="F43" s="3" t="s">
        <v>321</v>
      </c>
      <c r="G43" s="3" t="s">
        <v>321</v>
      </c>
      <c r="H43" s="3" t="s">
        <v>321</v>
      </c>
      <c r="I43" s="3" t="s">
        <v>321</v>
      </c>
      <c r="J43" s="3" t="s">
        <v>321</v>
      </c>
      <c r="K43" s="3" t="s">
        <v>321</v>
      </c>
      <c r="O43" s="14">
        <f>E43</f>
        <v>0</v>
      </c>
      <c r="P43" s="15">
        <v>12</v>
      </c>
      <c r="Q43" s="15">
        <f t="shared" si="4"/>
        <v>0</v>
      </c>
      <c r="R43" s="15">
        <v>24</v>
      </c>
    </row>
    <row r="44" spans="1:18" ht="14.1" customHeight="1" x14ac:dyDescent="0.25">
      <c r="A44" s="3" t="s">
        <v>467</v>
      </c>
      <c r="B44" s="3" t="s">
        <v>458</v>
      </c>
      <c r="C44" s="3" t="s">
        <v>323</v>
      </c>
      <c r="D44" s="3" t="s">
        <v>466</v>
      </c>
      <c r="E44" s="4"/>
      <c r="F44" s="3" t="s">
        <v>321</v>
      </c>
      <c r="G44" s="3" t="s">
        <v>321</v>
      </c>
      <c r="H44" s="3" t="s">
        <v>321</v>
      </c>
      <c r="I44" s="3" t="s">
        <v>321</v>
      </c>
      <c r="J44" s="3" t="s">
        <v>321</v>
      </c>
      <c r="K44" s="3" t="s">
        <v>321</v>
      </c>
      <c r="O44" s="14">
        <f>E44</f>
        <v>0</v>
      </c>
      <c r="P44" s="15">
        <v>8</v>
      </c>
      <c r="Q44" s="15">
        <f t="shared" si="4"/>
        <v>0</v>
      </c>
      <c r="R44" s="15">
        <v>16</v>
      </c>
    </row>
    <row r="45" spans="1:18" ht="14.1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7"/>
    </row>
    <row r="46" spans="1:18" ht="14.1" customHeight="1" x14ac:dyDescent="0.25">
      <c r="A46" s="3" t="s">
        <v>448</v>
      </c>
      <c r="B46" s="3" t="s">
        <v>447</v>
      </c>
      <c r="C46" s="3" t="s">
        <v>323</v>
      </c>
      <c r="D46" s="3" t="s">
        <v>446</v>
      </c>
      <c r="F46" s="4"/>
      <c r="O46" s="14">
        <f>F46</f>
        <v>0</v>
      </c>
      <c r="P46" s="15">
        <v>22</v>
      </c>
      <c r="Q46" s="15">
        <f>O46*P46</f>
        <v>0</v>
      </c>
      <c r="R46" s="15">
        <v>44</v>
      </c>
    </row>
    <row r="47" spans="1:18" ht="14.1" customHeight="1" x14ac:dyDescent="0.25">
      <c r="A47" s="3" t="s">
        <v>450</v>
      </c>
      <c r="B47" s="3" t="s">
        <v>447</v>
      </c>
      <c r="C47" s="3" t="s">
        <v>323</v>
      </c>
      <c r="D47" s="3" t="s">
        <v>449</v>
      </c>
      <c r="G47" s="4"/>
      <c r="H47" s="4"/>
      <c r="I47" s="4"/>
      <c r="J47" s="4"/>
      <c r="K47" s="4"/>
      <c r="L47" s="4"/>
      <c r="M47" s="4"/>
      <c r="N47" s="4"/>
      <c r="O47" s="14">
        <f>SUM(G47:N47)</f>
        <v>0</v>
      </c>
      <c r="P47" s="15">
        <v>19</v>
      </c>
      <c r="Q47" s="15">
        <f>O47*P47</f>
        <v>0</v>
      </c>
      <c r="R47" s="15">
        <v>40</v>
      </c>
    </row>
    <row r="48" spans="1:18" ht="14.1" customHeight="1" x14ac:dyDescent="0.25">
      <c r="A48" s="3" t="s">
        <v>452</v>
      </c>
      <c r="B48" s="3" t="s">
        <v>447</v>
      </c>
      <c r="C48" s="3" t="s">
        <v>323</v>
      </c>
      <c r="D48" s="3" t="s">
        <v>451</v>
      </c>
      <c r="H48" s="4"/>
      <c r="I48" s="4"/>
      <c r="J48" s="4"/>
      <c r="K48" s="4"/>
      <c r="L48" s="4"/>
      <c r="M48" s="4"/>
      <c r="N48" s="4"/>
      <c r="O48" s="14">
        <f>SUM(H48:N48)</f>
        <v>0</v>
      </c>
      <c r="P48" s="15">
        <v>19</v>
      </c>
      <c r="Q48" s="15">
        <f>O48*P48</f>
        <v>0</v>
      </c>
      <c r="R48" s="15">
        <v>40</v>
      </c>
    </row>
    <row r="49" spans="1:18" ht="14.1" customHeight="1" x14ac:dyDescent="0.25">
      <c r="A49" s="3" t="s">
        <v>454</v>
      </c>
      <c r="B49" s="3" t="s">
        <v>447</v>
      </c>
      <c r="C49" s="3" t="s">
        <v>323</v>
      </c>
      <c r="D49" s="3" t="s">
        <v>453</v>
      </c>
      <c r="F49" s="4"/>
      <c r="G49" s="3" t="s">
        <v>321</v>
      </c>
      <c r="H49" s="3" t="s">
        <v>321</v>
      </c>
      <c r="I49" s="3" t="s">
        <v>321</v>
      </c>
      <c r="J49" s="3" t="s">
        <v>321</v>
      </c>
      <c r="K49" s="3" t="s">
        <v>321</v>
      </c>
      <c r="O49" s="14">
        <f>F49</f>
        <v>0</v>
      </c>
      <c r="P49" s="15">
        <v>6</v>
      </c>
      <c r="Q49" s="15">
        <f>O49*P49</f>
        <v>0</v>
      </c>
      <c r="R49" s="15">
        <v>12</v>
      </c>
    </row>
    <row r="50" spans="1:18" ht="14.1" customHeight="1" x14ac:dyDescent="0.25">
      <c r="A50" s="3" t="s">
        <v>456</v>
      </c>
      <c r="B50" s="3" t="s">
        <v>447</v>
      </c>
      <c r="C50" s="3" t="s">
        <v>323</v>
      </c>
      <c r="D50" s="3" t="s">
        <v>455</v>
      </c>
      <c r="E50" s="4"/>
      <c r="F50" s="3" t="s">
        <v>321</v>
      </c>
      <c r="G50" s="3" t="s">
        <v>321</v>
      </c>
      <c r="H50" s="3" t="s">
        <v>321</v>
      </c>
      <c r="I50" s="3" t="s">
        <v>321</v>
      </c>
      <c r="J50" s="3" t="s">
        <v>321</v>
      </c>
      <c r="K50" s="3" t="s">
        <v>321</v>
      </c>
      <c r="O50" s="14">
        <f>E50</f>
        <v>0</v>
      </c>
      <c r="P50" s="15">
        <v>12</v>
      </c>
      <c r="Q50" s="15">
        <f>O50*P50</f>
        <v>0</v>
      </c>
      <c r="R50" s="15">
        <v>24</v>
      </c>
    </row>
    <row r="51" spans="1:18" ht="14.1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7"/>
    </row>
    <row r="52" spans="1:18" x14ac:dyDescent="0.25">
      <c r="A52" s="3" t="s">
        <v>439</v>
      </c>
      <c r="B52" s="3" t="s">
        <v>434</v>
      </c>
      <c r="C52" s="3" t="s">
        <v>335</v>
      </c>
      <c r="D52" s="3" t="s">
        <v>438</v>
      </c>
      <c r="F52" s="4"/>
      <c r="O52" s="14">
        <f>F52</f>
        <v>0</v>
      </c>
      <c r="P52" s="15">
        <v>22</v>
      </c>
      <c r="Q52" s="15">
        <f t="shared" ref="Q52:Q57" si="5">O52*P52</f>
        <v>0</v>
      </c>
      <c r="R52" s="15">
        <v>44</v>
      </c>
    </row>
    <row r="53" spans="1:18" ht="14.1" customHeight="1" x14ac:dyDescent="0.25">
      <c r="A53" s="3" t="s">
        <v>445</v>
      </c>
      <c r="B53" s="3" t="s">
        <v>434</v>
      </c>
      <c r="C53" s="3" t="s">
        <v>335</v>
      </c>
      <c r="D53" s="3" t="s">
        <v>444</v>
      </c>
      <c r="G53" s="4"/>
      <c r="H53" s="4"/>
      <c r="I53" s="4"/>
      <c r="J53" s="3" t="s">
        <v>321</v>
      </c>
      <c r="K53" s="3" t="s">
        <v>321</v>
      </c>
      <c r="O53" s="14">
        <f>SUM(G53:I53)</f>
        <v>0</v>
      </c>
      <c r="P53" s="15">
        <v>22</v>
      </c>
      <c r="Q53" s="15">
        <f t="shared" si="5"/>
        <v>0</v>
      </c>
      <c r="R53" s="15">
        <v>44</v>
      </c>
    </row>
    <row r="54" spans="1:18" ht="14.1" customHeight="1" x14ac:dyDescent="0.25">
      <c r="A54" s="3" t="s">
        <v>441</v>
      </c>
      <c r="B54" s="3" t="s">
        <v>434</v>
      </c>
      <c r="C54" s="3" t="s">
        <v>335</v>
      </c>
      <c r="D54" s="3" t="s">
        <v>440</v>
      </c>
      <c r="G54" s="4"/>
      <c r="H54" s="4"/>
      <c r="I54" s="4"/>
      <c r="J54" s="4"/>
      <c r="K54" s="4"/>
      <c r="L54" s="4"/>
      <c r="M54" s="4"/>
      <c r="N54" s="4"/>
      <c r="O54" s="14">
        <f>SUM(G54:N54)</f>
        <v>0</v>
      </c>
      <c r="P54" s="15">
        <v>19</v>
      </c>
      <c r="Q54" s="15">
        <f t="shared" si="5"/>
        <v>0</v>
      </c>
      <c r="R54" s="15">
        <v>40</v>
      </c>
    </row>
    <row r="55" spans="1:18" ht="14.1" customHeight="1" x14ac:dyDescent="0.25">
      <c r="A55" s="3" t="s">
        <v>443</v>
      </c>
      <c r="B55" s="3" t="s">
        <v>434</v>
      </c>
      <c r="C55" s="3" t="s">
        <v>335</v>
      </c>
      <c r="D55" s="3" t="s">
        <v>442</v>
      </c>
      <c r="F55" s="4"/>
      <c r="G55" s="3" t="s">
        <v>321</v>
      </c>
      <c r="H55" s="3" t="s">
        <v>321</v>
      </c>
      <c r="I55" s="3" t="s">
        <v>321</v>
      </c>
      <c r="J55" s="3" t="s">
        <v>321</v>
      </c>
      <c r="K55" s="3" t="s">
        <v>321</v>
      </c>
      <c r="O55" s="14">
        <f>F55</f>
        <v>0</v>
      </c>
      <c r="P55" s="15">
        <v>6</v>
      </c>
      <c r="Q55" s="15">
        <f t="shared" si="5"/>
        <v>0</v>
      </c>
      <c r="R55" s="15">
        <v>12</v>
      </c>
    </row>
    <row r="56" spans="1:18" ht="14.1" customHeight="1" x14ac:dyDescent="0.25">
      <c r="A56" s="3" t="s">
        <v>437</v>
      </c>
      <c r="B56" s="3" t="s">
        <v>434</v>
      </c>
      <c r="C56" s="3" t="s">
        <v>335</v>
      </c>
      <c r="D56" s="3" t="s">
        <v>436</v>
      </c>
      <c r="E56" s="4"/>
      <c r="F56" s="3" t="s">
        <v>321</v>
      </c>
      <c r="G56" s="3" t="s">
        <v>321</v>
      </c>
      <c r="H56" s="3" t="s">
        <v>321</v>
      </c>
      <c r="I56" s="3" t="s">
        <v>321</v>
      </c>
      <c r="J56" s="3" t="s">
        <v>321</v>
      </c>
      <c r="K56" s="3" t="s">
        <v>321</v>
      </c>
      <c r="O56" s="14">
        <f>E56</f>
        <v>0</v>
      </c>
      <c r="P56" s="15">
        <v>6</v>
      </c>
      <c r="Q56" s="15">
        <f t="shared" si="5"/>
        <v>0</v>
      </c>
      <c r="R56" s="15">
        <v>12</v>
      </c>
    </row>
    <row r="57" spans="1:18" ht="14.1" customHeight="1" x14ac:dyDescent="0.25">
      <c r="A57" s="3" t="s">
        <v>435</v>
      </c>
      <c r="B57" s="3" t="s">
        <v>434</v>
      </c>
      <c r="C57" s="3" t="s">
        <v>335</v>
      </c>
      <c r="D57" s="3" t="s">
        <v>433</v>
      </c>
      <c r="E57" s="4"/>
      <c r="F57" s="3" t="s">
        <v>321</v>
      </c>
      <c r="G57" s="3" t="s">
        <v>321</v>
      </c>
      <c r="H57" s="3" t="s">
        <v>321</v>
      </c>
      <c r="I57" s="3" t="s">
        <v>321</v>
      </c>
      <c r="J57" s="3" t="s">
        <v>321</v>
      </c>
      <c r="K57" s="3" t="s">
        <v>321</v>
      </c>
      <c r="O57" s="14">
        <f>E57</f>
        <v>0</v>
      </c>
      <c r="P57" s="15">
        <v>12</v>
      </c>
      <c r="Q57" s="15">
        <f t="shared" si="5"/>
        <v>0</v>
      </c>
      <c r="R57" s="15">
        <v>24</v>
      </c>
    </row>
    <row r="58" spans="1:18" ht="14.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7"/>
    </row>
    <row r="59" spans="1:18" x14ac:dyDescent="0.25">
      <c r="A59" s="3" t="s">
        <v>432</v>
      </c>
      <c r="B59" s="3" t="s">
        <v>421</v>
      </c>
      <c r="C59" s="3" t="s">
        <v>335</v>
      </c>
      <c r="D59" s="3" t="s">
        <v>431</v>
      </c>
      <c r="F59" s="4"/>
      <c r="O59" s="14">
        <f>F59</f>
        <v>0</v>
      </c>
      <c r="P59" s="15">
        <v>22</v>
      </c>
      <c r="Q59" s="15">
        <f t="shared" ref="Q59:Q64" si="6">O59*P59</f>
        <v>0</v>
      </c>
      <c r="R59" s="15">
        <v>44</v>
      </c>
    </row>
    <row r="60" spans="1:18" ht="14.1" customHeight="1" x14ac:dyDescent="0.25">
      <c r="A60" s="3" t="s">
        <v>422</v>
      </c>
      <c r="B60" s="3" t="s">
        <v>421</v>
      </c>
      <c r="C60" s="3" t="s">
        <v>335</v>
      </c>
      <c r="D60" s="3" t="s">
        <v>420</v>
      </c>
      <c r="G60" s="4"/>
      <c r="H60" s="4"/>
      <c r="I60" s="4"/>
      <c r="J60" s="3" t="s">
        <v>321</v>
      </c>
      <c r="K60" s="3" t="s">
        <v>321</v>
      </c>
      <c r="O60" s="14">
        <f>SUM(G60:I60)</f>
        <v>0</v>
      </c>
      <c r="P60" s="15">
        <v>22</v>
      </c>
      <c r="Q60" s="15">
        <f t="shared" si="6"/>
        <v>0</v>
      </c>
      <c r="R60" s="15">
        <v>44</v>
      </c>
    </row>
    <row r="61" spans="1:18" ht="14.1" customHeight="1" x14ac:dyDescent="0.25">
      <c r="A61" s="3" t="s">
        <v>426</v>
      </c>
      <c r="B61" s="3" t="s">
        <v>421</v>
      </c>
      <c r="C61" s="3" t="s">
        <v>335</v>
      </c>
      <c r="D61" s="3" t="s">
        <v>425</v>
      </c>
      <c r="G61" s="4"/>
      <c r="H61" s="4"/>
      <c r="I61" s="4"/>
      <c r="J61" s="4"/>
      <c r="K61" s="4"/>
      <c r="L61" s="4"/>
      <c r="M61" s="4"/>
      <c r="N61" s="4"/>
      <c r="O61" s="14">
        <f>SUM(G61:N61)</f>
        <v>0</v>
      </c>
      <c r="P61" s="15">
        <v>19</v>
      </c>
      <c r="Q61" s="15">
        <f t="shared" si="6"/>
        <v>0</v>
      </c>
      <c r="R61" s="15">
        <v>40</v>
      </c>
    </row>
    <row r="62" spans="1:18" ht="14.1" customHeight="1" x14ac:dyDescent="0.25">
      <c r="A62" s="3" t="s">
        <v>428</v>
      </c>
      <c r="B62" s="3" t="s">
        <v>421</v>
      </c>
      <c r="C62" s="3" t="s">
        <v>335</v>
      </c>
      <c r="D62" s="3" t="s">
        <v>427</v>
      </c>
      <c r="F62" s="4"/>
      <c r="G62" s="3" t="s">
        <v>321</v>
      </c>
      <c r="H62" s="3" t="s">
        <v>321</v>
      </c>
      <c r="I62" s="3" t="s">
        <v>321</v>
      </c>
      <c r="J62" s="3" t="s">
        <v>321</v>
      </c>
      <c r="K62" s="3" t="s">
        <v>321</v>
      </c>
      <c r="O62" s="14">
        <f>F62</f>
        <v>0</v>
      </c>
      <c r="P62" s="15">
        <v>6</v>
      </c>
      <c r="Q62" s="15">
        <f t="shared" si="6"/>
        <v>0</v>
      </c>
      <c r="R62" s="15">
        <v>12</v>
      </c>
    </row>
    <row r="63" spans="1:18" ht="14.1" customHeight="1" x14ac:dyDescent="0.25">
      <c r="A63" s="3" t="s">
        <v>430</v>
      </c>
      <c r="B63" s="3" t="s">
        <v>421</v>
      </c>
      <c r="C63" s="3" t="s">
        <v>335</v>
      </c>
      <c r="D63" s="3" t="s">
        <v>429</v>
      </c>
      <c r="E63" s="4"/>
      <c r="F63" s="3" t="s">
        <v>321</v>
      </c>
      <c r="G63" s="3" t="s">
        <v>321</v>
      </c>
      <c r="H63" s="3" t="s">
        <v>321</v>
      </c>
      <c r="I63" s="3" t="s">
        <v>321</v>
      </c>
      <c r="J63" s="3" t="s">
        <v>321</v>
      </c>
      <c r="K63" s="3" t="s">
        <v>321</v>
      </c>
      <c r="O63" s="14">
        <f>E63</f>
        <v>0</v>
      </c>
      <c r="P63" s="15">
        <v>6</v>
      </c>
      <c r="Q63" s="15">
        <f t="shared" si="6"/>
        <v>0</v>
      </c>
      <c r="R63" s="15">
        <v>12</v>
      </c>
    </row>
    <row r="64" spans="1:18" ht="14.1" customHeight="1" x14ac:dyDescent="0.25">
      <c r="A64" s="3" t="s">
        <v>424</v>
      </c>
      <c r="B64" s="3" t="s">
        <v>421</v>
      </c>
      <c r="C64" s="3" t="s">
        <v>335</v>
      </c>
      <c r="D64" s="3" t="s">
        <v>423</v>
      </c>
      <c r="E64" s="4"/>
      <c r="F64" s="3" t="s">
        <v>321</v>
      </c>
      <c r="G64" s="3" t="s">
        <v>321</v>
      </c>
      <c r="H64" s="3" t="s">
        <v>321</v>
      </c>
      <c r="I64" s="3" t="s">
        <v>321</v>
      </c>
      <c r="J64" s="3" t="s">
        <v>321</v>
      </c>
      <c r="K64" s="3" t="s">
        <v>321</v>
      </c>
      <c r="O64" s="14">
        <f>E64</f>
        <v>0</v>
      </c>
      <c r="P64" s="15">
        <v>12</v>
      </c>
      <c r="Q64" s="15">
        <f t="shared" si="6"/>
        <v>0</v>
      </c>
      <c r="R64" s="15">
        <v>24</v>
      </c>
    </row>
    <row r="65" spans="1:18" ht="14.1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7"/>
    </row>
    <row r="66" spans="1:18" ht="14.1" customHeight="1" x14ac:dyDescent="0.25">
      <c r="A66" s="3" t="s">
        <v>413</v>
      </c>
      <c r="B66" s="3" t="s">
        <v>410</v>
      </c>
      <c r="C66" s="3" t="s">
        <v>323</v>
      </c>
      <c r="D66" s="3" t="s">
        <v>412</v>
      </c>
      <c r="F66" s="4"/>
      <c r="O66" s="14">
        <f>F66</f>
        <v>0</v>
      </c>
      <c r="P66" s="15">
        <v>22.5</v>
      </c>
      <c r="Q66" s="15">
        <f>O66*P66</f>
        <v>0</v>
      </c>
      <c r="R66" s="15">
        <v>44</v>
      </c>
    </row>
    <row r="67" spans="1:18" x14ac:dyDescent="0.25">
      <c r="A67" s="3" t="s">
        <v>415</v>
      </c>
      <c r="B67" s="3" t="s">
        <v>410</v>
      </c>
      <c r="C67" s="3" t="s">
        <v>323</v>
      </c>
      <c r="D67" s="3" t="s">
        <v>414</v>
      </c>
      <c r="G67" s="4"/>
      <c r="H67" s="4"/>
      <c r="I67" s="4"/>
      <c r="J67" s="4"/>
      <c r="K67" s="4"/>
      <c r="L67" s="4"/>
      <c r="M67" s="4"/>
      <c r="N67" s="4"/>
      <c r="O67" s="14">
        <f>SUM(G67:N67)</f>
        <v>0</v>
      </c>
      <c r="P67" s="15">
        <v>19</v>
      </c>
      <c r="Q67" s="15">
        <f>O67*P67</f>
        <v>0</v>
      </c>
      <c r="R67" s="15">
        <v>40</v>
      </c>
    </row>
    <row r="68" spans="1:18" ht="14.1" customHeight="1" x14ac:dyDescent="0.25">
      <c r="A68" s="3" t="s">
        <v>417</v>
      </c>
      <c r="B68" s="3" t="s">
        <v>410</v>
      </c>
      <c r="C68" s="3" t="s">
        <v>323</v>
      </c>
      <c r="D68" s="3" t="s">
        <v>416</v>
      </c>
      <c r="H68" s="4"/>
      <c r="I68" s="4"/>
      <c r="J68" s="4"/>
      <c r="K68" s="4"/>
      <c r="L68" s="4"/>
      <c r="M68" s="4"/>
      <c r="N68" s="4"/>
      <c r="O68" s="14">
        <f>SUM(H68:N68)</f>
        <v>0</v>
      </c>
      <c r="P68" s="15">
        <v>19</v>
      </c>
      <c r="Q68" s="15">
        <f>O68*P68</f>
        <v>0</v>
      </c>
      <c r="R68" s="15">
        <v>40</v>
      </c>
    </row>
    <row r="69" spans="1:18" ht="14.1" customHeight="1" x14ac:dyDescent="0.25">
      <c r="A69" s="3" t="s">
        <v>419</v>
      </c>
      <c r="B69" s="3" t="s">
        <v>410</v>
      </c>
      <c r="C69" s="3" t="s">
        <v>323</v>
      </c>
      <c r="D69" s="3" t="s">
        <v>418</v>
      </c>
      <c r="F69" s="4"/>
      <c r="G69" s="3" t="s">
        <v>321</v>
      </c>
      <c r="H69" s="3" t="s">
        <v>321</v>
      </c>
      <c r="I69" s="3" t="s">
        <v>321</v>
      </c>
      <c r="J69" s="3" t="s">
        <v>321</v>
      </c>
      <c r="K69" s="3" t="s">
        <v>321</v>
      </c>
      <c r="O69" s="14">
        <f>F69</f>
        <v>0</v>
      </c>
      <c r="P69" s="15">
        <v>6</v>
      </c>
      <c r="Q69" s="15">
        <f>O69*P69</f>
        <v>0</v>
      </c>
      <c r="R69" s="15">
        <v>12</v>
      </c>
    </row>
    <row r="70" spans="1:18" ht="14.1" customHeight="1" x14ac:dyDescent="0.25">
      <c r="A70" s="3" t="s">
        <v>411</v>
      </c>
      <c r="B70" s="3" t="s">
        <v>410</v>
      </c>
      <c r="C70" s="3" t="s">
        <v>323</v>
      </c>
      <c r="D70" s="3" t="s">
        <v>409</v>
      </c>
      <c r="E70" s="4"/>
      <c r="F70" s="3" t="s">
        <v>321</v>
      </c>
      <c r="G70" s="3" t="s">
        <v>321</v>
      </c>
      <c r="H70" s="3" t="s">
        <v>321</v>
      </c>
      <c r="I70" s="3" t="s">
        <v>321</v>
      </c>
      <c r="J70" s="3" t="s">
        <v>321</v>
      </c>
      <c r="K70" s="3" t="s">
        <v>321</v>
      </c>
      <c r="O70" s="14">
        <f>E70</f>
        <v>0</v>
      </c>
      <c r="P70" s="15">
        <v>12</v>
      </c>
      <c r="Q70" s="15">
        <f>O70*P70</f>
        <v>0</v>
      </c>
      <c r="R70" s="15">
        <v>24</v>
      </c>
    </row>
    <row r="71" spans="1:18" ht="14.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7"/>
    </row>
    <row r="72" spans="1:18" ht="14.1" customHeight="1" x14ac:dyDescent="0.25">
      <c r="A72" s="3" t="s">
        <v>398</v>
      </c>
      <c r="B72" s="3" t="s">
        <v>397</v>
      </c>
      <c r="C72" s="3" t="s">
        <v>323</v>
      </c>
      <c r="D72" s="3" t="s">
        <v>396</v>
      </c>
      <c r="F72" s="4"/>
      <c r="O72" s="14">
        <f>F72</f>
        <v>0</v>
      </c>
      <c r="P72" s="15">
        <v>22.5</v>
      </c>
      <c r="Q72" s="15">
        <f t="shared" ref="Q72:Q77" si="7">O72*P72</f>
        <v>0</v>
      </c>
      <c r="R72" s="15">
        <v>44</v>
      </c>
    </row>
    <row r="73" spans="1:18" ht="14.1" customHeight="1" x14ac:dyDescent="0.25">
      <c r="A73" s="3" t="s">
        <v>400</v>
      </c>
      <c r="B73" s="3" t="s">
        <v>397</v>
      </c>
      <c r="C73" s="3" t="s">
        <v>323</v>
      </c>
      <c r="D73" s="3" t="s">
        <v>399</v>
      </c>
      <c r="G73" s="4"/>
      <c r="H73" s="4"/>
      <c r="I73" s="4"/>
      <c r="J73" s="4"/>
      <c r="K73" s="4"/>
      <c r="L73" s="4"/>
      <c r="M73" s="4"/>
      <c r="N73" s="4"/>
      <c r="O73" s="14">
        <f>SUM(G73:N73)</f>
        <v>0</v>
      </c>
      <c r="P73" s="15">
        <v>19</v>
      </c>
      <c r="Q73" s="15">
        <f t="shared" si="7"/>
        <v>0</v>
      </c>
      <c r="R73" s="15">
        <v>40</v>
      </c>
    </row>
    <row r="74" spans="1:18" ht="14.1" customHeight="1" x14ac:dyDescent="0.25">
      <c r="A74" s="3" t="s">
        <v>402</v>
      </c>
      <c r="B74" s="3" t="s">
        <v>397</v>
      </c>
      <c r="C74" s="3" t="s">
        <v>323</v>
      </c>
      <c r="D74" s="3" t="s">
        <v>401</v>
      </c>
      <c r="H74" s="4"/>
      <c r="I74" s="4"/>
      <c r="J74" s="4"/>
      <c r="K74" s="4"/>
      <c r="L74" s="4"/>
      <c r="M74" s="4"/>
      <c r="N74" s="4"/>
      <c r="O74" s="14">
        <f>SUM(H74:N74)</f>
        <v>0</v>
      </c>
      <c r="P74" s="15">
        <v>19</v>
      </c>
      <c r="Q74" s="15">
        <f t="shared" si="7"/>
        <v>0</v>
      </c>
      <c r="R74" s="15">
        <v>40</v>
      </c>
    </row>
    <row r="75" spans="1:18" x14ac:dyDescent="0.25">
      <c r="A75" s="3" t="s">
        <v>406</v>
      </c>
      <c r="B75" s="3" t="s">
        <v>397</v>
      </c>
      <c r="C75" s="3" t="s">
        <v>323</v>
      </c>
      <c r="D75" s="3" t="s">
        <v>405</v>
      </c>
      <c r="E75" s="4"/>
      <c r="F75" s="3" t="s">
        <v>321</v>
      </c>
      <c r="G75" s="3" t="s">
        <v>321</v>
      </c>
      <c r="H75" s="3" t="s">
        <v>321</v>
      </c>
      <c r="I75" s="3" t="s">
        <v>321</v>
      </c>
      <c r="J75" s="3" t="s">
        <v>321</v>
      </c>
      <c r="K75" s="3" t="s">
        <v>321</v>
      </c>
      <c r="O75" s="14">
        <f>E75</f>
        <v>0</v>
      </c>
      <c r="P75" s="15">
        <v>6</v>
      </c>
      <c r="Q75" s="15">
        <f t="shared" si="7"/>
        <v>0</v>
      </c>
      <c r="R75" s="15">
        <v>12</v>
      </c>
    </row>
    <row r="76" spans="1:18" ht="14.1" customHeight="1" x14ac:dyDescent="0.25">
      <c r="A76" s="3" t="s">
        <v>404</v>
      </c>
      <c r="B76" s="3" t="s">
        <v>397</v>
      </c>
      <c r="C76" s="3" t="s">
        <v>323</v>
      </c>
      <c r="D76" s="3" t="s">
        <v>403</v>
      </c>
      <c r="E76" s="4"/>
      <c r="F76" s="3" t="s">
        <v>321</v>
      </c>
      <c r="G76" s="3" t="s">
        <v>321</v>
      </c>
      <c r="H76" s="3" t="s">
        <v>321</v>
      </c>
      <c r="I76" s="3" t="s">
        <v>321</v>
      </c>
      <c r="J76" s="3" t="s">
        <v>321</v>
      </c>
      <c r="K76" s="3" t="s">
        <v>321</v>
      </c>
      <c r="O76" s="14">
        <f>E76</f>
        <v>0</v>
      </c>
      <c r="P76" s="15">
        <v>8</v>
      </c>
      <c r="Q76" s="15">
        <f t="shared" si="7"/>
        <v>0</v>
      </c>
      <c r="R76" s="15">
        <v>16</v>
      </c>
    </row>
    <row r="77" spans="1:18" ht="14.1" customHeight="1" x14ac:dyDescent="0.25">
      <c r="A77" s="3" t="s">
        <v>408</v>
      </c>
      <c r="B77" s="3" t="s">
        <v>397</v>
      </c>
      <c r="C77" s="3" t="s">
        <v>323</v>
      </c>
      <c r="D77" s="3" t="s">
        <v>407</v>
      </c>
      <c r="E77" s="4"/>
      <c r="F77" s="3" t="s">
        <v>321</v>
      </c>
      <c r="G77" s="3" t="s">
        <v>321</v>
      </c>
      <c r="H77" s="3" t="s">
        <v>321</v>
      </c>
      <c r="I77" s="3" t="s">
        <v>321</v>
      </c>
      <c r="J77" s="3" t="s">
        <v>321</v>
      </c>
      <c r="K77" s="3" t="s">
        <v>321</v>
      </c>
      <c r="O77" s="14">
        <f>E77</f>
        <v>0</v>
      </c>
      <c r="P77" s="15">
        <v>12</v>
      </c>
      <c r="Q77" s="15">
        <f t="shared" si="7"/>
        <v>0</v>
      </c>
      <c r="R77" s="15">
        <v>24</v>
      </c>
    </row>
    <row r="78" spans="1:18" ht="14.1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7"/>
    </row>
    <row r="79" spans="1:18" ht="14.1" customHeight="1" x14ac:dyDescent="0.25">
      <c r="A79" s="3" t="s">
        <v>395</v>
      </c>
      <c r="B79" s="3" t="s">
        <v>384</v>
      </c>
      <c r="C79" s="3" t="s">
        <v>335</v>
      </c>
      <c r="D79" s="3" t="s">
        <v>394</v>
      </c>
      <c r="F79" s="4"/>
      <c r="O79" s="14">
        <f>F79</f>
        <v>0</v>
      </c>
      <c r="P79" s="15">
        <v>22</v>
      </c>
      <c r="Q79" s="15">
        <f t="shared" ref="Q79:Q84" si="8">O79*P79</f>
        <v>0</v>
      </c>
      <c r="R79" s="15">
        <v>44</v>
      </c>
    </row>
    <row r="80" spans="1:18" ht="14.1" customHeight="1" x14ac:dyDescent="0.25">
      <c r="A80" s="3" t="s">
        <v>385</v>
      </c>
      <c r="B80" s="3" t="s">
        <v>384</v>
      </c>
      <c r="C80" s="3" t="s">
        <v>335</v>
      </c>
      <c r="D80" s="3" t="s">
        <v>383</v>
      </c>
      <c r="G80" s="4"/>
      <c r="H80" s="4"/>
      <c r="I80" s="4"/>
      <c r="J80" s="3" t="s">
        <v>321</v>
      </c>
      <c r="K80" s="3" t="s">
        <v>321</v>
      </c>
      <c r="O80" s="14">
        <f>SUM(G80:I80)</f>
        <v>0</v>
      </c>
      <c r="P80" s="15">
        <v>22</v>
      </c>
      <c r="Q80" s="15">
        <f t="shared" si="8"/>
        <v>0</v>
      </c>
      <c r="R80" s="15">
        <v>44</v>
      </c>
    </row>
    <row r="81" spans="1:18" ht="14.1" customHeight="1" x14ac:dyDescent="0.25">
      <c r="A81" s="3" t="s">
        <v>389</v>
      </c>
      <c r="B81" s="3" t="s">
        <v>384</v>
      </c>
      <c r="C81" s="3" t="s">
        <v>335</v>
      </c>
      <c r="D81" s="3" t="s">
        <v>388</v>
      </c>
      <c r="G81" s="4"/>
      <c r="H81" s="4"/>
      <c r="I81" s="4"/>
      <c r="J81" s="4"/>
      <c r="K81" s="4"/>
      <c r="L81" s="4"/>
      <c r="M81" s="4"/>
      <c r="N81" s="4"/>
      <c r="O81" s="14">
        <f>SUM(G81:N81)</f>
        <v>0</v>
      </c>
      <c r="P81" s="15">
        <v>19</v>
      </c>
      <c r="Q81" s="15">
        <f t="shared" si="8"/>
        <v>0</v>
      </c>
      <c r="R81" s="15">
        <v>40</v>
      </c>
    </row>
    <row r="82" spans="1:18" x14ac:dyDescent="0.25">
      <c r="A82" s="3" t="s">
        <v>391</v>
      </c>
      <c r="B82" s="3" t="s">
        <v>384</v>
      </c>
      <c r="C82" s="3" t="s">
        <v>335</v>
      </c>
      <c r="D82" s="3" t="s">
        <v>390</v>
      </c>
      <c r="F82" s="4"/>
      <c r="G82" s="3" t="s">
        <v>321</v>
      </c>
      <c r="H82" s="3" t="s">
        <v>321</v>
      </c>
      <c r="I82" s="3" t="s">
        <v>321</v>
      </c>
      <c r="J82" s="3" t="s">
        <v>321</v>
      </c>
      <c r="K82" s="3" t="s">
        <v>321</v>
      </c>
      <c r="O82" s="14">
        <f>F82</f>
        <v>0</v>
      </c>
      <c r="P82" s="15">
        <v>6</v>
      </c>
      <c r="Q82" s="15">
        <f t="shared" si="8"/>
        <v>0</v>
      </c>
      <c r="R82" s="15">
        <v>12</v>
      </c>
    </row>
    <row r="83" spans="1:18" ht="14.1" customHeight="1" x14ac:dyDescent="0.25">
      <c r="A83" s="3" t="s">
        <v>393</v>
      </c>
      <c r="B83" s="3" t="s">
        <v>384</v>
      </c>
      <c r="C83" s="3" t="s">
        <v>335</v>
      </c>
      <c r="D83" s="3" t="s">
        <v>392</v>
      </c>
      <c r="E83" s="4"/>
      <c r="F83" s="3" t="s">
        <v>321</v>
      </c>
      <c r="G83" s="3" t="s">
        <v>321</v>
      </c>
      <c r="H83" s="3" t="s">
        <v>321</v>
      </c>
      <c r="I83" s="3" t="s">
        <v>321</v>
      </c>
      <c r="J83" s="3" t="s">
        <v>321</v>
      </c>
      <c r="K83" s="3" t="s">
        <v>321</v>
      </c>
      <c r="O83" s="14">
        <f>E83</f>
        <v>0</v>
      </c>
      <c r="P83" s="15">
        <v>6</v>
      </c>
      <c r="Q83" s="15">
        <f t="shared" si="8"/>
        <v>0</v>
      </c>
      <c r="R83" s="15">
        <v>12</v>
      </c>
    </row>
    <row r="84" spans="1:18" ht="14.1" customHeight="1" x14ac:dyDescent="0.25">
      <c r="A84" s="3" t="s">
        <v>387</v>
      </c>
      <c r="B84" s="3" t="s">
        <v>384</v>
      </c>
      <c r="C84" s="3" t="s">
        <v>335</v>
      </c>
      <c r="D84" s="3" t="s">
        <v>386</v>
      </c>
      <c r="E84" s="4"/>
      <c r="F84" s="3" t="s">
        <v>321</v>
      </c>
      <c r="G84" s="3" t="s">
        <v>321</v>
      </c>
      <c r="H84" s="3" t="s">
        <v>321</v>
      </c>
      <c r="I84" s="3" t="s">
        <v>321</v>
      </c>
      <c r="J84" s="3" t="s">
        <v>321</v>
      </c>
      <c r="K84" s="3" t="s">
        <v>321</v>
      </c>
      <c r="O84" s="14">
        <f>E84</f>
        <v>0</v>
      </c>
      <c r="P84" s="15">
        <v>12</v>
      </c>
      <c r="Q84" s="15">
        <f t="shared" si="8"/>
        <v>0</v>
      </c>
      <c r="R84" s="15">
        <v>24</v>
      </c>
    </row>
    <row r="85" spans="1:18" ht="14.1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7"/>
    </row>
    <row r="86" spans="1:18" ht="14.1" customHeight="1" x14ac:dyDescent="0.25">
      <c r="A86" s="3" t="s">
        <v>378</v>
      </c>
      <c r="B86" s="3" t="s">
        <v>373</v>
      </c>
      <c r="C86" s="3" t="s">
        <v>335</v>
      </c>
      <c r="D86" s="3" t="s">
        <v>377</v>
      </c>
      <c r="F86" s="4"/>
      <c r="O86" s="14">
        <f>F86</f>
        <v>0</v>
      </c>
      <c r="P86" s="15">
        <v>22</v>
      </c>
      <c r="Q86" s="15">
        <f>O86*P86</f>
        <v>0</v>
      </c>
      <c r="R86" s="15">
        <v>44</v>
      </c>
    </row>
    <row r="87" spans="1:18" ht="14.1" customHeight="1" x14ac:dyDescent="0.25">
      <c r="A87" s="3" t="s">
        <v>380</v>
      </c>
      <c r="B87" s="3" t="s">
        <v>373</v>
      </c>
      <c r="C87" s="3" t="s">
        <v>335</v>
      </c>
      <c r="D87" s="3" t="s">
        <v>379</v>
      </c>
      <c r="G87" s="4"/>
      <c r="H87" s="4"/>
      <c r="I87" s="4"/>
      <c r="J87" s="4"/>
      <c r="K87" s="4"/>
      <c r="L87" s="4"/>
      <c r="M87" s="4"/>
      <c r="N87" s="4"/>
      <c r="O87" s="14">
        <f>SUM(G87:N87)</f>
        <v>0</v>
      </c>
      <c r="P87" s="15">
        <v>19</v>
      </c>
      <c r="Q87" s="15">
        <f>O87*P87</f>
        <v>0</v>
      </c>
      <c r="R87" s="15">
        <v>40</v>
      </c>
    </row>
    <row r="88" spans="1:18" ht="14.1" customHeight="1" x14ac:dyDescent="0.25">
      <c r="A88" s="3" t="s">
        <v>382</v>
      </c>
      <c r="B88" s="3" t="s">
        <v>373</v>
      </c>
      <c r="C88" s="3" t="s">
        <v>335</v>
      </c>
      <c r="D88" s="3" t="s">
        <v>381</v>
      </c>
      <c r="F88" s="4"/>
      <c r="G88" s="3" t="s">
        <v>321</v>
      </c>
      <c r="H88" s="3" t="s">
        <v>321</v>
      </c>
      <c r="I88" s="3" t="s">
        <v>321</v>
      </c>
      <c r="J88" s="3" t="s">
        <v>321</v>
      </c>
      <c r="K88" s="3" t="s">
        <v>321</v>
      </c>
      <c r="O88" s="14">
        <f>F88</f>
        <v>0</v>
      </c>
      <c r="P88" s="15">
        <v>6</v>
      </c>
      <c r="Q88" s="15">
        <f>O88*P88</f>
        <v>0</v>
      </c>
      <c r="R88" s="15">
        <v>12</v>
      </c>
    </row>
    <row r="89" spans="1:18" ht="14.1" customHeight="1" x14ac:dyDescent="0.25">
      <c r="A89" s="3" t="s">
        <v>376</v>
      </c>
      <c r="B89" s="3" t="s">
        <v>373</v>
      </c>
      <c r="C89" s="3" t="s">
        <v>335</v>
      </c>
      <c r="D89" s="3" t="s">
        <v>375</v>
      </c>
      <c r="E89" s="4"/>
      <c r="F89" s="3" t="s">
        <v>321</v>
      </c>
      <c r="G89" s="3" t="s">
        <v>321</v>
      </c>
      <c r="H89" s="3" t="s">
        <v>321</v>
      </c>
      <c r="I89" s="3" t="s">
        <v>321</v>
      </c>
      <c r="J89" s="3" t="s">
        <v>321</v>
      </c>
      <c r="K89" s="3" t="s">
        <v>321</v>
      </c>
      <c r="O89" s="14">
        <f>E89</f>
        <v>0</v>
      </c>
      <c r="P89" s="15">
        <v>6</v>
      </c>
      <c r="Q89" s="15">
        <f>O89*P89</f>
        <v>0</v>
      </c>
      <c r="R89" s="15">
        <v>12</v>
      </c>
    </row>
    <row r="90" spans="1:18" x14ac:dyDescent="0.25">
      <c r="A90" s="3" t="s">
        <v>374</v>
      </c>
      <c r="B90" s="3" t="s">
        <v>373</v>
      </c>
      <c r="C90" s="3" t="s">
        <v>335</v>
      </c>
      <c r="D90" s="3" t="s">
        <v>372</v>
      </c>
      <c r="E90" s="4"/>
      <c r="F90" s="3" t="s">
        <v>321</v>
      </c>
      <c r="G90" s="3" t="s">
        <v>321</v>
      </c>
      <c r="H90" s="3" t="s">
        <v>321</v>
      </c>
      <c r="I90" s="3" t="s">
        <v>321</v>
      </c>
      <c r="J90" s="3" t="s">
        <v>321</v>
      </c>
      <c r="K90" s="3" t="s">
        <v>321</v>
      </c>
      <c r="O90" s="14">
        <f>E90</f>
        <v>0</v>
      </c>
      <c r="P90" s="15">
        <v>12</v>
      </c>
      <c r="Q90" s="15">
        <f>O90*P90</f>
        <v>0</v>
      </c>
      <c r="R90" s="15">
        <v>24</v>
      </c>
    </row>
    <row r="91" spans="1:18" ht="14.1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17"/>
    </row>
    <row r="92" spans="1:18" ht="14.1" customHeight="1" x14ac:dyDescent="0.25">
      <c r="A92" s="3" t="s">
        <v>363</v>
      </c>
      <c r="B92" s="3" t="s">
        <v>362</v>
      </c>
      <c r="C92" s="3" t="s">
        <v>323</v>
      </c>
      <c r="D92" s="3" t="s">
        <v>361</v>
      </c>
      <c r="F92" s="4"/>
      <c r="O92" s="14">
        <f>F92</f>
        <v>0</v>
      </c>
      <c r="P92" s="15">
        <v>22</v>
      </c>
      <c r="Q92" s="15">
        <f>O92*P92</f>
        <v>0</v>
      </c>
      <c r="R92" s="15">
        <v>44</v>
      </c>
    </row>
    <row r="93" spans="1:18" ht="14.1" customHeight="1" x14ac:dyDescent="0.25">
      <c r="A93" s="3" t="s">
        <v>365</v>
      </c>
      <c r="B93" s="3" t="s">
        <v>362</v>
      </c>
      <c r="C93" s="3" t="s">
        <v>323</v>
      </c>
      <c r="D93" s="3" t="s">
        <v>364</v>
      </c>
      <c r="G93" s="4"/>
      <c r="H93" s="4"/>
      <c r="I93" s="4"/>
      <c r="J93" s="4"/>
      <c r="K93" s="4"/>
      <c r="L93" s="4"/>
      <c r="M93" s="4"/>
      <c r="N93" s="4"/>
      <c r="O93" s="14">
        <f>SUM(G93:N93)</f>
        <v>0</v>
      </c>
      <c r="P93" s="15">
        <v>19</v>
      </c>
      <c r="Q93" s="15">
        <f>O93*P93</f>
        <v>0</v>
      </c>
      <c r="R93" s="15">
        <v>40</v>
      </c>
    </row>
    <row r="94" spans="1:18" ht="14.1" customHeight="1" x14ac:dyDescent="0.25">
      <c r="A94" s="3" t="s">
        <v>367</v>
      </c>
      <c r="B94" s="3" t="s">
        <v>362</v>
      </c>
      <c r="C94" s="3" t="s">
        <v>323</v>
      </c>
      <c r="D94" s="3" t="s">
        <v>366</v>
      </c>
      <c r="H94" s="4"/>
      <c r="I94" s="4"/>
      <c r="J94" s="4"/>
      <c r="K94" s="4"/>
      <c r="L94" s="4"/>
      <c r="M94" s="4"/>
      <c r="N94" s="4"/>
      <c r="O94" s="14">
        <f>SUM(H94:N94)</f>
        <v>0</v>
      </c>
      <c r="P94" s="15">
        <v>19</v>
      </c>
      <c r="Q94" s="15">
        <f>O94*P94</f>
        <v>0</v>
      </c>
      <c r="R94" s="15">
        <v>40</v>
      </c>
    </row>
    <row r="95" spans="1:18" ht="14.1" customHeight="1" x14ac:dyDescent="0.25">
      <c r="A95" s="3" t="s">
        <v>369</v>
      </c>
      <c r="B95" s="3" t="s">
        <v>362</v>
      </c>
      <c r="C95" s="3" t="s">
        <v>323</v>
      </c>
      <c r="D95" s="3" t="s">
        <v>368</v>
      </c>
      <c r="F95" s="4"/>
      <c r="G95" s="3" t="s">
        <v>321</v>
      </c>
      <c r="H95" s="3" t="s">
        <v>321</v>
      </c>
      <c r="I95" s="3" t="s">
        <v>321</v>
      </c>
      <c r="J95" s="3" t="s">
        <v>321</v>
      </c>
      <c r="K95" s="3" t="s">
        <v>321</v>
      </c>
      <c r="O95" s="14">
        <f>F95</f>
        <v>0</v>
      </c>
      <c r="P95" s="15">
        <v>6</v>
      </c>
      <c r="Q95" s="15">
        <f>O95*P95</f>
        <v>0</v>
      </c>
      <c r="R95" s="15">
        <v>12</v>
      </c>
    </row>
    <row r="96" spans="1:18" ht="14.1" customHeight="1" x14ac:dyDescent="0.25">
      <c r="A96" s="3" t="s">
        <v>371</v>
      </c>
      <c r="B96" s="3" t="s">
        <v>362</v>
      </c>
      <c r="C96" s="3" t="s">
        <v>323</v>
      </c>
      <c r="D96" s="3" t="s">
        <v>370</v>
      </c>
      <c r="E96" s="4"/>
      <c r="F96" s="3" t="s">
        <v>321</v>
      </c>
      <c r="G96" s="3" t="s">
        <v>321</v>
      </c>
      <c r="H96" s="3" t="s">
        <v>321</v>
      </c>
      <c r="I96" s="3" t="s">
        <v>321</v>
      </c>
      <c r="J96" s="3" t="s">
        <v>321</v>
      </c>
      <c r="K96" s="3" t="s">
        <v>321</v>
      </c>
      <c r="O96" s="14">
        <f>E96</f>
        <v>0</v>
      </c>
      <c r="P96" s="15">
        <v>12</v>
      </c>
      <c r="Q96" s="15">
        <f>O96*P96</f>
        <v>0</v>
      </c>
      <c r="R96" s="15">
        <v>24</v>
      </c>
    </row>
    <row r="97" spans="1:18" ht="14.1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7"/>
    </row>
    <row r="98" spans="1:18" ht="14.1" customHeight="1" x14ac:dyDescent="0.25">
      <c r="A98" s="3" t="s">
        <v>352</v>
      </c>
      <c r="B98" s="3" t="s">
        <v>349</v>
      </c>
      <c r="C98" s="3" t="s">
        <v>335</v>
      </c>
      <c r="D98" s="3" t="s">
        <v>351</v>
      </c>
      <c r="F98" s="4"/>
      <c r="O98" s="14">
        <f>F98</f>
        <v>0</v>
      </c>
      <c r="P98" s="15">
        <v>22</v>
      </c>
      <c r="Q98" s="15">
        <f t="shared" ref="Q98:Q103" si="9">O98*P98</f>
        <v>0</v>
      </c>
      <c r="R98" s="15">
        <v>44</v>
      </c>
    </row>
    <row r="99" spans="1:18" x14ac:dyDescent="0.25">
      <c r="A99" s="3" t="s">
        <v>354</v>
      </c>
      <c r="B99" s="3" t="s">
        <v>349</v>
      </c>
      <c r="C99" s="3" t="s">
        <v>335</v>
      </c>
      <c r="D99" s="3" t="s">
        <v>353</v>
      </c>
      <c r="G99" s="4"/>
      <c r="H99" s="4"/>
      <c r="I99" s="4"/>
      <c r="J99" s="4"/>
      <c r="K99" s="4"/>
      <c r="L99" s="4"/>
      <c r="M99" s="4"/>
      <c r="N99" s="4"/>
      <c r="O99" s="14">
        <f>SUM(G99:N99)</f>
        <v>0</v>
      </c>
      <c r="P99" s="15">
        <v>19</v>
      </c>
      <c r="Q99" s="15">
        <f t="shared" si="9"/>
        <v>0</v>
      </c>
      <c r="R99" s="15">
        <v>40</v>
      </c>
    </row>
    <row r="100" spans="1:18" ht="14.1" customHeight="1" x14ac:dyDescent="0.25">
      <c r="A100" s="3" t="s">
        <v>356</v>
      </c>
      <c r="B100" s="3" t="s">
        <v>349</v>
      </c>
      <c r="C100" s="3" t="s">
        <v>335</v>
      </c>
      <c r="D100" s="3" t="s">
        <v>355</v>
      </c>
      <c r="H100" s="4"/>
      <c r="I100" s="4"/>
      <c r="J100" s="4"/>
      <c r="K100" s="4"/>
      <c r="L100" s="4"/>
      <c r="M100" s="4"/>
      <c r="N100" s="4"/>
      <c r="O100" s="14">
        <f>SUM(H100:N100)</f>
        <v>0</v>
      </c>
      <c r="P100" s="15">
        <v>19</v>
      </c>
      <c r="Q100" s="15">
        <f t="shared" si="9"/>
        <v>0</v>
      </c>
      <c r="R100" s="15">
        <v>40</v>
      </c>
    </row>
    <row r="101" spans="1:18" ht="14.1" customHeight="1" x14ac:dyDescent="0.25">
      <c r="A101" s="3" t="s">
        <v>360</v>
      </c>
      <c r="B101" s="3" t="s">
        <v>349</v>
      </c>
      <c r="C101" s="3" t="s">
        <v>335</v>
      </c>
      <c r="D101" s="3" t="s">
        <v>359</v>
      </c>
      <c r="F101" s="4"/>
      <c r="G101" s="3" t="s">
        <v>321</v>
      </c>
      <c r="H101" s="3" t="s">
        <v>321</v>
      </c>
      <c r="I101" s="3" t="s">
        <v>321</v>
      </c>
      <c r="J101" s="3" t="s">
        <v>321</v>
      </c>
      <c r="K101" s="3" t="s">
        <v>321</v>
      </c>
      <c r="O101" s="14">
        <f>F101</f>
        <v>0</v>
      </c>
      <c r="P101" s="15">
        <v>6</v>
      </c>
      <c r="Q101" s="15">
        <f t="shared" si="9"/>
        <v>0</v>
      </c>
      <c r="R101" s="15">
        <v>12</v>
      </c>
    </row>
    <row r="102" spans="1:18" ht="14.1" customHeight="1" x14ac:dyDescent="0.25">
      <c r="A102" s="3" t="s">
        <v>358</v>
      </c>
      <c r="B102" s="3" t="s">
        <v>349</v>
      </c>
      <c r="C102" s="3" t="s">
        <v>335</v>
      </c>
      <c r="D102" s="3" t="s">
        <v>357</v>
      </c>
      <c r="E102" s="4"/>
      <c r="F102" s="3" t="s">
        <v>321</v>
      </c>
      <c r="G102" s="3" t="s">
        <v>321</v>
      </c>
      <c r="H102" s="3" t="s">
        <v>321</v>
      </c>
      <c r="I102" s="3" t="s">
        <v>321</v>
      </c>
      <c r="J102" s="3" t="s">
        <v>321</v>
      </c>
      <c r="K102" s="3" t="s">
        <v>321</v>
      </c>
      <c r="O102" s="14">
        <f>E102</f>
        <v>0</v>
      </c>
      <c r="P102" s="15">
        <v>6</v>
      </c>
      <c r="Q102" s="15">
        <f t="shared" si="9"/>
        <v>0</v>
      </c>
      <c r="R102" s="15">
        <v>12</v>
      </c>
    </row>
    <row r="103" spans="1:18" ht="14.1" customHeight="1" x14ac:dyDescent="0.25">
      <c r="A103" s="3" t="s">
        <v>350</v>
      </c>
      <c r="B103" s="3" t="s">
        <v>349</v>
      </c>
      <c r="C103" s="3" t="s">
        <v>335</v>
      </c>
      <c r="D103" s="3" t="s">
        <v>348</v>
      </c>
      <c r="E103" s="4"/>
      <c r="F103" s="3" t="s">
        <v>321</v>
      </c>
      <c r="G103" s="3" t="s">
        <v>321</v>
      </c>
      <c r="H103" s="3" t="s">
        <v>321</v>
      </c>
      <c r="I103" s="3" t="s">
        <v>321</v>
      </c>
      <c r="J103" s="3" t="s">
        <v>321</v>
      </c>
      <c r="K103" s="3" t="s">
        <v>321</v>
      </c>
      <c r="O103" s="14">
        <f>E103</f>
        <v>0</v>
      </c>
      <c r="P103" s="15">
        <v>12</v>
      </c>
      <c r="Q103" s="15">
        <f t="shared" si="9"/>
        <v>0</v>
      </c>
      <c r="R103" s="15">
        <v>24</v>
      </c>
    </row>
    <row r="104" spans="1:18" ht="14.1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7"/>
    </row>
    <row r="105" spans="1:18" ht="14.1" customHeight="1" x14ac:dyDescent="0.25">
      <c r="A105" s="3" t="s">
        <v>347</v>
      </c>
      <c r="B105" s="3" t="s">
        <v>336</v>
      </c>
      <c r="C105" s="3" t="s">
        <v>335</v>
      </c>
      <c r="D105" s="3" t="s">
        <v>346</v>
      </c>
      <c r="F105" s="4"/>
      <c r="O105" s="14">
        <f>F105</f>
        <v>0</v>
      </c>
      <c r="P105" s="15">
        <v>22</v>
      </c>
      <c r="Q105" s="15">
        <f t="shared" ref="Q105:Q110" si="10">O105*P105</f>
        <v>0</v>
      </c>
      <c r="R105" s="15">
        <v>44</v>
      </c>
    </row>
    <row r="106" spans="1:18" x14ac:dyDescent="0.25">
      <c r="A106" s="3" t="s">
        <v>337</v>
      </c>
      <c r="B106" s="3" t="s">
        <v>336</v>
      </c>
      <c r="C106" s="3" t="s">
        <v>335</v>
      </c>
      <c r="D106" s="3" t="s">
        <v>334</v>
      </c>
      <c r="G106" s="4"/>
      <c r="H106" s="4"/>
      <c r="I106" s="4"/>
      <c r="J106" s="3" t="s">
        <v>321</v>
      </c>
      <c r="K106" s="3" t="s">
        <v>321</v>
      </c>
      <c r="O106" s="14">
        <f>SUM(G106:I106)</f>
        <v>0</v>
      </c>
      <c r="P106" s="15">
        <v>22</v>
      </c>
      <c r="Q106" s="15">
        <f t="shared" si="10"/>
        <v>0</v>
      </c>
      <c r="R106" s="15">
        <v>44</v>
      </c>
    </row>
    <row r="107" spans="1:18" ht="14.1" customHeight="1" x14ac:dyDescent="0.25">
      <c r="A107" s="3" t="s">
        <v>341</v>
      </c>
      <c r="B107" s="3" t="s">
        <v>336</v>
      </c>
      <c r="C107" s="3" t="s">
        <v>335</v>
      </c>
      <c r="D107" s="3" t="s">
        <v>340</v>
      </c>
      <c r="G107" s="4"/>
      <c r="H107" s="4"/>
      <c r="I107" s="4"/>
      <c r="J107" s="4"/>
      <c r="K107" s="4"/>
      <c r="L107" s="4"/>
      <c r="M107" s="4"/>
      <c r="N107" s="4"/>
      <c r="O107" s="14">
        <f>SUM(G107:N107)</f>
        <v>0</v>
      </c>
      <c r="P107" s="15">
        <v>19</v>
      </c>
      <c r="Q107" s="15">
        <f t="shared" si="10"/>
        <v>0</v>
      </c>
      <c r="R107" s="15">
        <v>40</v>
      </c>
    </row>
    <row r="108" spans="1:18" ht="14.1" customHeight="1" x14ac:dyDescent="0.25">
      <c r="A108" s="3" t="s">
        <v>343</v>
      </c>
      <c r="B108" s="3" t="s">
        <v>336</v>
      </c>
      <c r="C108" s="3" t="s">
        <v>335</v>
      </c>
      <c r="D108" s="3" t="s">
        <v>342</v>
      </c>
      <c r="F108" s="4"/>
      <c r="G108" s="3" t="s">
        <v>321</v>
      </c>
      <c r="H108" s="3" t="s">
        <v>321</v>
      </c>
      <c r="I108" s="3" t="s">
        <v>321</v>
      </c>
      <c r="J108" s="3" t="s">
        <v>321</v>
      </c>
      <c r="K108" s="3" t="s">
        <v>321</v>
      </c>
      <c r="O108" s="14">
        <f>F108</f>
        <v>0</v>
      </c>
      <c r="P108" s="15">
        <v>6</v>
      </c>
      <c r="Q108" s="15">
        <f t="shared" si="10"/>
        <v>0</v>
      </c>
      <c r="R108" s="15">
        <v>12</v>
      </c>
    </row>
    <row r="109" spans="1:18" ht="14.1" customHeight="1" x14ac:dyDescent="0.25">
      <c r="A109" s="3" t="s">
        <v>345</v>
      </c>
      <c r="B109" s="3" t="s">
        <v>336</v>
      </c>
      <c r="C109" s="3" t="s">
        <v>335</v>
      </c>
      <c r="D109" s="3" t="s">
        <v>344</v>
      </c>
      <c r="E109" s="4"/>
      <c r="F109" s="3" t="s">
        <v>321</v>
      </c>
      <c r="G109" s="3" t="s">
        <v>321</v>
      </c>
      <c r="H109" s="3" t="s">
        <v>321</v>
      </c>
      <c r="I109" s="3" t="s">
        <v>321</v>
      </c>
      <c r="J109" s="3" t="s">
        <v>321</v>
      </c>
      <c r="K109" s="3" t="s">
        <v>321</v>
      </c>
      <c r="O109" s="14">
        <f>E109</f>
        <v>0</v>
      </c>
      <c r="P109" s="15">
        <v>6</v>
      </c>
      <c r="Q109" s="15">
        <f t="shared" si="10"/>
        <v>0</v>
      </c>
      <c r="R109" s="15">
        <v>12</v>
      </c>
    </row>
    <row r="110" spans="1:18" ht="14.1" customHeight="1" x14ac:dyDescent="0.25">
      <c r="A110" s="3" t="s">
        <v>339</v>
      </c>
      <c r="B110" s="3" t="s">
        <v>336</v>
      </c>
      <c r="C110" s="3" t="s">
        <v>335</v>
      </c>
      <c r="D110" s="3" t="s">
        <v>338</v>
      </c>
      <c r="E110" s="4"/>
      <c r="F110" s="3" t="s">
        <v>321</v>
      </c>
      <c r="G110" s="3" t="s">
        <v>321</v>
      </c>
      <c r="H110" s="3" t="s">
        <v>321</v>
      </c>
      <c r="I110" s="3" t="s">
        <v>321</v>
      </c>
      <c r="J110" s="3" t="s">
        <v>321</v>
      </c>
      <c r="K110" s="3" t="s">
        <v>321</v>
      </c>
      <c r="O110" s="14">
        <f>E110</f>
        <v>0</v>
      </c>
      <c r="P110" s="15">
        <v>12</v>
      </c>
      <c r="Q110" s="15">
        <f t="shared" si="10"/>
        <v>0</v>
      </c>
      <c r="R110" s="15">
        <v>24</v>
      </c>
    </row>
    <row r="111" spans="1:18" ht="14.1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17"/>
    </row>
    <row r="112" spans="1:18" ht="14.1" customHeight="1" x14ac:dyDescent="0.25">
      <c r="A112" s="3" t="s">
        <v>327</v>
      </c>
      <c r="B112" s="3" t="s">
        <v>324</v>
      </c>
      <c r="C112" s="3" t="s">
        <v>323</v>
      </c>
      <c r="D112" s="3" t="s">
        <v>326</v>
      </c>
      <c r="F112" s="4"/>
      <c r="O112" s="14">
        <f>F112</f>
        <v>0</v>
      </c>
      <c r="P112" s="15">
        <v>22</v>
      </c>
      <c r="Q112" s="15">
        <f>O112*P112</f>
        <v>0</v>
      </c>
      <c r="R112" s="15">
        <v>44</v>
      </c>
    </row>
    <row r="113" spans="1:18" x14ac:dyDescent="0.25">
      <c r="A113" s="3" t="s">
        <v>329</v>
      </c>
      <c r="B113" s="3" t="s">
        <v>324</v>
      </c>
      <c r="C113" s="3" t="s">
        <v>323</v>
      </c>
      <c r="D113" s="3" t="s">
        <v>328</v>
      </c>
      <c r="G113" s="4"/>
      <c r="H113" s="4"/>
      <c r="I113" s="4"/>
      <c r="J113" s="4"/>
      <c r="K113" s="4"/>
      <c r="L113" s="4"/>
      <c r="M113" s="4"/>
      <c r="N113" s="4"/>
      <c r="O113" s="14">
        <f>SUM(G113:N113)</f>
        <v>0</v>
      </c>
      <c r="P113" s="15">
        <v>19</v>
      </c>
      <c r="Q113" s="15">
        <f>O113*P113</f>
        <v>0</v>
      </c>
      <c r="R113" s="15">
        <v>40</v>
      </c>
    </row>
    <row r="114" spans="1:18" ht="14.1" customHeight="1" x14ac:dyDescent="0.25">
      <c r="A114" s="3" t="s">
        <v>331</v>
      </c>
      <c r="B114" s="3" t="s">
        <v>324</v>
      </c>
      <c r="C114" s="3" t="s">
        <v>323</v>
      </c>
      <c r="D114" s="3" t="s">
        <v>330</v>
      </c>
      <c r="H114" s="4"/>
      <c r="I114" s="4"/>
      <c r="J114" s="4"/>
      <c r="K114" s="4"/>
      <c r="L114" s="4"/>
      <c r="M114" s="4"/>
      <c r="N114" s="4"/>
      <c r="O114" s="14">
        <f>SUM(H114:N114)</f>
        <v>0</v>
      </c>
      <c r="P114" s="15">
        <v>19</v>
      </c>
      <c r="Q114" s="15">
        <f>O114*P114</f>
        <v>0</v>
      </c>
      <c r="R114" s="15">
        <v>40</v>
      </c>
    </row>
    <row r="115" spans="1:18" ht="14.1" customHeight="1" x14ac:dyDescent="0.25">
      <c r="A115" s="3" t="s">
        <v>333</v>
      </c>
      <c r="B115" s="3" t="s">
        <v>324</v>
      </c>
      <c r="C115" s="3" t="s">
        <v>323</v>
      </c>
      <c r="D115" s="3" t="s">
        <v>332</v>
      </c>
      <c r="F115" s="4"/>
      <c r="G115" s="3" t="s">
        <v>321</v>
      </c>
      <c r="H115" s="3" t="s">
        <v>321</v>
      </c>
      <c r="I115" s="3" t="s">
        <v>321</v>
      </c>
      <c r="J115" s="3" t="s">
        <v>321</v>
      </c>
      <c r="K115" s="3" t="s">
        <v>321</v>
      </c>
      <c r="O115" s="14">
        <f>F115</f>
        <v>0</v>
      </c>
      <c r="P115" s="15">
        <v>6</v>
      </c>
      <c r="Q115" s="15">
        <f>O115*P115</f>
        <v>0</v>
      </c>
      <c r="R115" s="15">
        <v>12</v>
      </c>
    </row>
    <row r="116" spans="1:18" ht="14.1" customHeight="1" x14ac:dyDescent="0.25">
      <c r="A116" s="3" t="s">
        <v>325</v>
      </c>
      <c r="B116" s="3" t="s">
        <v>324</v>
      </c>
      <c r="C116" s="3" t="s">
        <v>323</v>
      </c>
      <c r="D116" s="3" t="s">
        <v>322</v>
      </c>
      <c r="E116" s="4"/>
      <c r="F116" s="3" t="s">
        <v>321</v>
      </c>
      <c r="G116" s="3" t="s">
        <v>321</v>
      </c>
      <c r="H116" s="3" t="s">
        <v>321</v>
      </c>
      <c r="I116" s="3" t="s">
        <v>321</v>
      </c>
      <c r="J116" s="3" t="s">
        <v>321</v>
      </c>
      <c r="K116" s="3" t="s">
        <v>321</v>
      </c>
      <c r="O116" s="14">
        <f>E116</f>
        <v>0</v>
      </c>
      <c r="P116" s="15">
        <v>12</v>
      </c>
      <c r="Q116" s="15">
        <f>O116*P116</f>
        <v>0</v>
      </c>
      <c r="R116" s="15">
        <v>24</v>
      </c>
    </row>
    <row r="117" spans="1:18" ht="14.1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9">
        <f>SUM(O2:O116)</f>
        <v>0</v>
      </c>
      <c r="Q117" s="20">
        <f>SUM(Q2:Q116)</f>
        <v>0</v>
      </c>
    </row>
    <row r="118" spans="1:18" ht="14.1" customHeight="1" x14ac:dyDescent="0.25"/>
    <row r="119" spans="1:18" ht="14.1" customHeight="1" x14ac:dyDescent="0.25"/>
    <row r="121" spans="1:18" ht="14.1" customHeight="1" x14ac:dyDescent="0.25"/>
    <row r="122" spans="1:18" ht="14.1" customHeight="1" x14ac:dyDescent="0.25"/>
    <row r="123" spans="1:18" ht="14.1" customHeight="1" x14ac:dyDescent="0.25"/>
    <row r="124" spans="1:18" ht="14.1" customHeight="1" x14ac:dyDescent="0.25"/>
    <row r="125" spans="1:18" ht="14.1" customHeight="1" x14ac:dyDescent="0.25"/>
    <row r="126" spans="1:18" ht="14.1" customHeight="1" x14ac:dyDescent="0.25"/>
    <row r="128" spans="1:1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</sheetData>
  <sheetProtection algorithmName="SHA-512" hashValue="Ql31rwIl3bykAiMWbO1pFCrCwt/uSK5VdtHQlgdLLOGEEZLYDHBOGouFzm8U8X3pgp6lu+ntd022yP1rD2yI8w==" saltValue="KkLpW4qFvCyhtmcikfVwaQ==" spinCount="100000" sheet="1" objects="1" scenarios="1"/>
  <pageMargins left="0.7" right="0.7" top="0.75" bottom="0.75" header="0.3" footer="0.3"/>
  <ignoredErrors>
    <ignoredError sqref="O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Acccount Details</vt:lpstr>
      <vt:lpstr>Jan</vt:lpstr>
      <vt:lpstr>Feb</vt:lpstr>
      <vt:lpstr>Mar</vt:lpstr>
      <vt:lpstr>April</vt:lpstr>
      <vt:lpstr>Essentials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Owner</cp:lastModifiedBy>
  <dcterms:created xsi:type="dcterms:W3CDTF">2022-06-15T14:42:06Z</dcterms:created>
  <dcterms:modified xsi:type="dcterms:W3CDTF">2022-06-27T17:40:16Z</dcterms:modified>
</cp:coreProperties>
</file>