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F6CA4614-90AC-42DC-8418-55CEB67CC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81029"/>
</workbook>
</file>

<file path=xl/calcChain.xml><?xml version="1.0" encoding="utf-8"?>
<calcChain xmlns="http://schemas.openxmlformats.org/spreadsheetml/2006/main">
  <c r="G81" i="2" l="1"/>
  <c r="H81" i="2"/>
  <c r="I75" i="2"/>
  <c r="I76" i="2"/>
  <c r="I77" i="2"/>
  <c r="I78" i="2"/>
  <c r="I79" i="2"/>
  <c r="I80" i="2"/>
  <c r="I74" i="2"/>
  <c r="I73" i="2"/>
  <c r="I71" i="2"/>
  <c r="I72" i="2"/>
  <c r="I70" i="2"/>
  <c r="I69" i="2"/>
  <c r="I63" i="2"/>
  <c r="I64" i="2"/>
  <c r="I65" i="2"/>
  <c r="I66" i="2"/>
  <c r="I67" i="2"/>
  <c r="I68" i="2"/>
  <c r="I62" i="2"/>
  <c r="I61" i="2"/>
  <c r="I59" i="2"/>
  <c r="I60" i="2"/>
  <c r="I58" i="2"/>
  <c r="I57" i="2"/>
  <c r="I49" i="2"/>
  <c r="I50" i="2"/>
  <c r="I51" i="2"/>
  <c r="I52" i="2"/>
  <c r="I53" i="2"/>
  <c r="I54" i="2"/>
  <c r="I55" i="2"/>
  <c r="I56" i="2"/>
  <c r="I48" i="2"/>
  <c r="I47" i="2"/>
  <c r="I81" i="2" s="1"/>
  <c r="I39" i="2"/>
  <c r="I40" i="2"/>
  <c r="I41" i="2"/>
  <c r="I42" i="2"/>
  <c r="I43" i="2"/>
  <c r="I44" i="2"/>
  <c r="I45" i="2"/>
  <c r="I46" i="2"/>
  <c r="I38" i="2"/>
  <c r="I37" i="2"/>
  <c r="I29" i="2"/>
  <c r="I30" i="2"/>
  <c r="I31" i="2"/>
  <c r="I32" i="2"/>
  <c r="I33" i="2"/>
  <c r="I34" i="2"/>
  <c r="I35" i="2"/>
  <c r="I36" i="2"/>
  <c r="I28" i="2"/>
  <c r="I27" i="2"/>
  <c r="I19" i="2"/>
  <c r="I20" i="2"/>
  <c r="I21" i="2"/>
  <c r="I22" i="2"/>
  <c r="I23" i="2"/>
  <c r="I24" i="2"/>
  <c r="I25" i="2"/>
  <c r="I26" i="2"/>
  <c r="I17" i="2"/>
  <c r="I18" i="2"/>
  <c r="I11" i="2"/>
  <c r="I12" i="2"/>
  <c r="I13" i="2"/>
  <c r="I14" i="2"/>
  <c r="I15" i="2"/>
  <c r="I16" i="2"/>
  <c r="I10" i="2"/>
  <c r="I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9" i="2"/>
  <c r="F81" i="2" s="1"/>
  <c r="E81" i="2"/>
  <c r="D81" i="2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<sst xmlns="http://schemas.openxmlformats.org/spreadsheetml/2006/main" count="87" uniqueCount="87">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</sst>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0" fontId="24" fillId="0" borderId="16" xfId="45" applyFont="1" applyBorder="1" applyAlignment="1">
      <alignment horizontal="center" vertical="center" wrapText="1"/>
    </xf>
    <xf numFmtId="7" fontId="21" fillId="0" borderId="17" xfId="0" applyNumberFormat="1" applyFont="1" applyBorder="1" applyAlignment="1">
      <alignment horizontal="right" vertical="center" wrapText="1"/>
    </xf>
    <xf numFmtId="0" fontId="24" fillId="0" borderId="15" xfId="45" applyFont="1" applyBorder="1" applyAlignment="1">
      <alignment horizontal="center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0" fontId="24" fillId="0" borderId="20" xfId="45" applyFont="1" applyBorder="1" applyAlignment="1">
      <alignment vertical="center" wrapText="1"/>
    </xf>
    <xf numFmtId="7" fontId="21" fillId="0" borderId="14" xfId="0" applyNumberFormat="1" applyFont="1" applyBorder="1" applyAlignment="1">
      <alignment horizontal="right" vertical="center" wrapText="1"/>
    </xf>
    <xf numFmtId="0" fontId="0" fillId="0" borderId="16" xfId="0" applyBorder="1"/>
    <xf numFmtId="0" fontId="24" fillId="0" borderId="21" xfId="45" applyFont="1" applyBorder="1" applyAlignment="1">
      <alignment vertical="center" wrapText="1"/>
    </xf>
    <xf numFmtId="0" fontId="0" fillId="0" borderId="15" xfId="0" applyBorder="1"/>
    <xf numFmtId="37" fontId="27" fillId="0" borderId="0" xfId="46" applyNumberFormat="1" applyFont="1" applyFill="1" applyBorder="1" applyAlignment="1" applyProtection="1">
      <alignment horizontal="center" vertical="center"/>
    </xf>
    <xf numFmtId="164" fontId="21" fillId="33" borderId="11" xfId="4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" fillId="0" borderId="0" xfId="42" applyAlignment="1">
      <alignment vertical="center"/>
    </xf>
    <xf numFmtId="0" fontId="18" fillId="0" borderId="0" xfId="43" applyAlignment="1">
      <alignment vertical="center"/>
    </xf>
    <xf numFmtId="0" fontId="0" fillId="0" borderId="0" xfId="0" applyAlignment="1">
      <alignment vertical="center"/>
    </xf>
    <xf numFmtId="7" fontId="21" fillId="0" borderId="27" xfId="0" applyNumberFormat="1" applyFont="1" applyBorder="1" applyAlignment="1">
      <alignment horizontal="right" vertical="center" wrapText="1"/>
    </xf>
    <xf numFmtId="7" fontId="23" fillId="0" borderId="17" xfId="0" applyNumberFormat="1" applyFont="1" applyBorder="1" applyAlignment="1">
      <alignment horizontal="right" vertical="center" wrapText="1"/>
    </xf>
    <xf numFmtId="7" fontId="21" fillId="0" borderId="25" xfId="0" applyNumberFormat="1" applyFont="1" applyBorder="1" applyAlignment="1">
      <alignment horizontal="right" vertical="center" wrapText="1"/>
    </xf>
    <xf numFmtId="7" fontId="23" fillId="0" borderId="14" xfId="0" applyNumberFormat="1" applyFont="1" applyBorder="1" applyAlignment="1">
      <alignment horizontal="right" vertical="center" wrapText="1"/>
    </xf>
    <xf numFmtId="7" fontId="23" fillId="0" borderId="26" xfId="0" applyNumberFormat="1" applyFont="1" applyBorder="1" applyAlignment="1">
      <alignment horizontal="right" vertical="center" wrapText="1"/>
    </xf>
    <xf numFmtId="7" fontId="21" fillId="0" borderId="24" xfId="0" applyNumberFormat="1" applyFont="1" applyBorder="1" applyAlignment="1">
      <alignment horizontal="right" vertical="center" wrapText="1"/>
    </xf>
    <xf numFmtId="7" fontId="23" fillId="0" borderId="0" xfId="0" applyNumberFormat="1" applyFont="1" applyAlignment="1">
      <alignment horizontal="right" vertical="center" wrapText="1"/>
    </xf>
    <xf numFmtId="7" fontId="21" fillId="0" borderId="0" xfId="0" applyNumberFormat="1" applyFont="1" applyAlignment="1">
      <alignment horizontal="right" vertical="center" wrapText="1"/>
    </xf>
    <xf numFmtId="7" fontId="23" fillId="0" borderId="20" xfId="0" applyNumberFormat="1" applyFont="1" applyBorder="1" applyAlignment="1">
      <alignment horizontal="right" vertical="center" wrapText="1"/>
    </xf>
    <xf numFmtId="7" fontId="21" fillId="0" borderId="20" xfId="0" applyNumberFormat="1" applyFont="1" applyBorder="1" applyAlignment="1">
      <alignment horizontal="right" vertical="center" wrapText="1"/>
    </xf>
    <xf numFmtId="7" fontId="23" fillId="0" borderId="28" xfId="0" applyNumberFormat="1" applyFont="1" applyBorder="1" applyAlignment="1">
      <alignment horizontal="right" vertical="center" wrapText="1"/>
    </xf>
    <xf numFmtId="164" fontId="21" fillId="33" borderId="29" xfId="44" applyNumberFormat="1" applyFont="1" applyFill="1" applyBorder="1" applyAlignment="1">
      <alignment horizontal="right" vertical="center"/>
    </xf>
    <xf numFmtId="7" fontId="21" fillId="0" borderId="0" xfId="0" applyNumberFormat="1" applyFont="1" applyAlignment="1">
      <alignment vertical="center" wrapText="1"/>
    </xf>
    <xf numFmtId="7" fontId="23" fillId="0" borderId="0" xfId="0" applyNumberFormat="1" applyFont="1" applyAlignment="1">
      <alignment vertical="center" wrapText="1"/>
    </xf>
    <xf numFmtId="7" fontId="21" fillId="0" borderId="25" xfId="0" applyNumberFormat="1" applyFont="1" applyBorder="1" applyAlignment="1">
      <alignment vertical="center" wrapText="1"/>
    </xf>
    <xf numFmtId="7" fontId="23" fillId="0" borderId="14" xfId="0" applyNumberFormat="1" applyFont="1" applyBorder="1" applyAlignment="1">
      <alignment vertical="center" wrapText="1"/>
    </xf>
    <xf numFmtId="7" fontId="21" fillId="0" borderId="14" xfId="0" applyNumberFormat="1" applyFont="1" applyBorder="1" applyAlignment="1">
      <alignment vertical="center" wrapText="1"/>
    </xf>
    <xf numFmtId="0" fontId="25" fillId="0" borderId="16" xfId="45" applyFont="1" applyBorder="1" applyAlignment="1">
      <alignment horizontal="left" vertical="center" wrapText="1"/>
    </xf>
    <xf numFmtId="0" fontId="25" fillId="0" borderId="20" xfId="45" applyFont="1" applyBorder="1" applyAlignment="1">
      <alignment horizontal="left" vertical="center" wrapText="1"/>
    </xf>
    <xf numFmtId="0" fontId="25" fillId="0" borderId="18" xfId="45" applyFont="1" applyBorder="1" applyAlignment="1">
      <alignment horizontal="left" vertical="center" wrapText="1"/>
    </xf>
    <xf numFmtId="0" fontId="25" fillId="0" borderId="23" xfId="45" applyFont="1" applyBorder="1" applyAlignment="1">
      <alignment horizontal="left" vertical="center" wrapText="1"/>
    </xf>
    <xf numFmtId="37" fontId="27" fillId="34" borderId="18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7" fillId="34" borderId="23" xfId="46" applyNumberFormat="1" applyFont="1" applyFill="1" applyBorder="1" applyAlignment="1" applyProtection="1">
      <alignment horizontal="center"/>
    </xf>
    <xf numFmtId="37" fontId="27" fillId="34" borderId="16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0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19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6" fillId="34" borderId="18" xfId="46" applyNumberFormat="1" applyFont="1" applyFill="1" applyBorder="1" applyAlignment="1" applyProtection="1">
      <alignment horizontal="center" vertical="center" wrapText="1"/>
    </xf>
    <xf numFmtId="37" fontId="26" fillId="34" borderId="23" xfId="46" applyNumberFormat="1" applyFont="1" applyFill="1" applyBorder="1" applyAlignment="1" applyProtection="1">
      <alignment horizontal="center" vertical="center"/>
    </xf>
    <xf numFmtId="37" fontId="26" fillId="34" borderId="16" xfId="46" applyNumberFormat="1" applyFont="1" applyFill="1" applyBorder="1" applyAlignment="1" applyProtection="1">
      <alignment horizontal="center" vertical="center"/>
    </xf>
    <xf numFmtId="37" fontId="26" fillId="34" borderId="20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1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2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98</xdr:row>
      <xdr:rowOff>173181</xdr:rowOff>
    </xdr:from>
    <xdr:to>
      <xdr:col>8</xdr:col>
      <xdr:colOff>865909</xdr:colOff>
      <xdr:row>102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EB29D4-1201-4ED3-895C-2CD3F49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2045"/>
          <a:ext cx="8330045" cy="727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C85" zoomScale="110" zoomScaleNormal="110" workbookViewId="0">
      <selection activeCell="F70" sqref="F70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4" width="13.5703125" style="24" customWidth="1"/>
    <col min="5" max="9" width="13.5703125" customWidth="1"/>
  </cols>
  <sheetData>
    <row r="1" spans="1:9" x14ac:dyDescent="0.25">
      <c r="B1" s="46" t="s">
        <v>85</v>
      </c>
      <c r="C1" s="47"/>
      <c r="D1" s="47"/>
      <c r="E1" s="47"/>
      <c r="F1" s="47"/>
      <c r="G1" s="47"/>
      <c r="H1" s="47"/>
      <c r="I1" s="48"/>
    </row>
    <row r="2" spans="1:9" x14ac:dyDescent="0.25">
      <c r="B2" s="49" t="s">
        <v>0</v>
      </c>
      <c r="C2" s="50"/>
      <c r="D2" s="50"/>
      <c r="E2" s="50"/>
      <c r="F2" s="50"/>
      <c r="G2" s="50"/>
      <c r="H2" s="50"/>
      <c r="I2" s="51"/>
    </row>
    <row r="3" spans="1:9" x14ac:dyDescent="0.25">
      <c r="B3" s="49" t="s">
        <v>84</v>
      </c>
      <c r="C3" s="50"/>
      <c r="D3" s="50"/>
      <c r="E3" s="50"/>
      <c r="F3" s="50"/>
      <c r="G3" s="50"/>
      <c r="H3" s="50"/>
      <c r="I3" s="51"/>
    </row>
    <row r="4" spans="1:9" x14ac:dyDescent="0.25">
      <c r="B4" s="52" t="s">
        <v>86</v>
      </c>
      <c r="C4" s="53"/>
      <c r="D4" s="53"/>
      <c r="E4" s="53"/>
      <c r="F4" s="53"/>
      <c r="G4" s="53"/>
      <c r="H4" s="53"/>
      <c r="I4" s="54"/>
    </row>
    <row r="5" spans="1:9" x14ac:dyDescent="0.25">
      <c r="B5" s="13"/>
      <c r="C5" s="13"/>
      <c r="D5" s="19"/>
      <c r="E5" s="13"/>
      <c r="F5" s="13"/>
      <c r="G5" s="13"/>
      <c r="H5" s="13"/>
      <c r="I5" s="13"/>
    </row>
    <row r="6" spans="1:9" x14ac:dyDescent="0.25">
      <c r="B6" s="55" t="s">
        <v>1</v>
      </c>
      <c r="C6" s="56"/>
      <c r="D6" s="61" t="s">
        <v>2</v>
      </c>
      <c r="E6" s="62"/>
      <c r="F6" s="62"/>
      <c r="G6" s="62"/>
      <c r="H6" s="63"/>
      <c r="I6" s="64" t="s">
        <v>7</v>
      </c>
    </row>
    <row r="7" spans="1:9" ht="22.5" x14ac:dyDescent="0.25">
      <c r="B7" s="57"/>
      <c r="C7" s="58"/>
      <c r="D7" s="11" t="s">
        <v>3</v>
      </c>
      <c r="E7" s="12" t="s">
        <v>83</v>
      </c>
      <c r="F7" s="11" t="s">
        <v>4</v>
      </c>
      <c r="G7" s="11" t="s">
        <v>5</v>
      </c>
      <c r="H7" s="11" t="s">
        <v>6</v>
      </c>
      <c r="I7" s="64"/>
    </row>
    <row r="8" spans="1:9" x14ac:dyDescent="0.25">
      <c r="B8" s="59"/>
      <c r="C8" s="60"/>
      <c r="D8" s="11">
        <v>1</v>
      </c>
      <c r="E8" s="10">
        <v>2</v>
      </c>
      <c r="F8" s="10" t="s">
        <v>82</v>
      </c>
      <c r="G8" s="10">
        <v>4</v>
      </c>
      <c r="H8" s="10">
        <v>5</v>
      </c>
      <c r="I8" s="10" t="s">
        <v>8</v>
      </c>
    </row>
    <row r="9" spans="1:9" ht="25.5" customHeight="1" x14ac:dyDescent="0.25">
      <c r="A9" s="16"/>
      <c r="B9" s="44" t="s">
        <v>81</v>
      </c>
      <c r="C9" s="45"/>
      <c r="D9" s="25">
        <v>40264310.450000003</v>
      </c>
      <c r="E9" s="30">
        <v>0</v>
      </c>
      <c r="F9" s="15">
        <f>D9+E9</f>
        <v>40264310.450000003</v>
      </c>
      <c r="G9" s="37">
        <v>27763040.289999999</v>
      </c>
      <c r="H9" s="39">
        <v>27575463.210000001</v>
      </c>
      <c r="I9" s="27">
        <f>F9-G9</f>
        <v>12501270.160000004</v>
      </c>
    </row>
    <row r="10" spans="1:9" ht="25.5" customHeight="1" x14ac:dyDescent="0.25">
      <c r="A10" s="16"/>
      <c r="B10" s="7"/>
      <c r="C10" s="14" t="s">
        <v>80</v>
      </c>
      <c r="D10" s="26">
        <v>12505094.91</v>
      </c>
      <c r="E10" s="31">
        <v>0</v>
      </c>
      <c r="F10" s="28">
        <f t="shared" ref="F10:F73" si="0">D10+E10</f>
        <v>12505094.91</v>
      </c>
      <c r="G10" s="38">
        <v>9314095.8100000005</v>
      </c>
      <c r="H10" s="40">
        <v>9314095.8100000005</v>
      </c>
      <c r="I10" s="28">
        <f>F10-G10</f>
        <v>3190999.0999999996</v>
      </c>
    </row>
    <row r="11" spans="1:9" ht="25.5" customHeight="1" x14ac:dyDescent="0.25">
      <c r="A11" s="16"/>
      <c r="B11" s="7"/>
      <c r="C11" s="14" t="s">
        <v>79</v>
      </c>
      <c r="D11" s="26">
        <v>12251718.16</v>
      </c>
      <c r="E11" s="31">
        <v>0</v>
      </c>
      <c r="F11" s="28">
        <f t="shared" si="0"/>
        <v>12251718.16</v>
      </c>
      <c r="G11" s="38">
        <v>9578140.4600000009</v>
      </c>
      <c r="H11" s="40">
        <v>9578140.4600000009</v>
      </c>
      <c r="I11" s="28">
        <f t="shared" ref="I11:I16" si="1">F11-G11</f>
        <v>2673577.6999999993</v>
      </c>
    </row>
    <row r="12" spans="1:9" ht="25.5" customHeight="1" x14ac:dyDescent="0.25">
      <c r="A12" s="16"/>
      <c r="B12" s="7"/>
      <c r="C12" s="14" t="s">
        <v>78</v>
      </c>
      <c r="D12" s="26">
        <v>10441427.369999999</v>
      </c>
      <c r="E12" s="31">
        <v>434235.77</v>
      </c>
      <c r="F12" s="28">
        <f t="shared" si="0"/>
        <v>10875663.139999999</v>
      </c>
      <c r="G12" s="38">
        <v>5535953.4900000002</v>
      </c>
      <c r="H12" s="40">
        <v>5535953.4900000002</v>
      </c>
      <c r="I12" s="28">
        <f t="shared" si="1"/>
        <v>5339709.6499999985</v>
      </c>
    </row>
    <row r="13" spans="1:9" ht="25.5" customHeight="1" x14ac:dyDescent="0.25">
      <c r="A13" s="16"/>
      <c r="B13" s="7"/>
      <c r="C13" s="14" t="s">
        <v>77</v>
      </c>
      <c r="D13" s="26">
        <v>684800</v>
      </c>
      <c r="E13" s="31">
        <v>-326013.28999999998</v>
      </c>
      <c r="F13" s="28">
        <f t="shared" si="0"/>
        <v>358786.71</v>
      </c>
      <c r="G13" s="38">
        <v>324486.71000000002</v>
      </c>
      <c r="H13" s="40">
        <v>324486.71000000002</v>
      </c>
      <c r="I13" s="28">
        <f t="shared" si="1"/>
        <v>34300</v>
      </c>
    </row>
    <row r="14" spans="1:9" ht="25.5" customHeight="1" x14ac:dyDescent="0.25">
      <c r="A14" s="16"/>
      <c r="B14" s="7"/>
      <c r="C14" s="14" t="s">
        <v>76</v>
      </c>
      <c r="D14" s="26">
        <v>3825020.01</v>
      </c>
      <c r="E14" s="31">
        <v>356327.52</v>
      </c>
      <c r="F14" s="28">
        <f t="shared" si="0"/>
        <v>4181347.53</v>
      </c>
      <c r="G14" s="38">
        <v>2918663.82</v>
      </c>
      <c r="H14" s="40">
        <v>2731086.74</v>
      </c>
      <c r="I14" s="28">
        <f t="shared" si="1"/>
        <v>1262683.71</v>
      </c>
    </row>
    <row r="15" spans="1:9" ht="25.5" customHeight="1" x14ac:dyDescent="0.25">
      <c r="A15" s="16"/>
      <c r="B15" s="7"/>
      <c r="C15" s="14" t="s">
        <v>75</v>
      </c>
      <c r="D15" s="26">
        <v>500000</v>
      </c>
      <c r="E15" s="31">
        <v>-500000</v>
      </c>
      <c r="F15" s="28">
        <f t="shared" si="0"/>
        <v>0</v>
      </c>
      <c r="G15" s="38">
        <v>0</v>
      </c>
      <c r="H15" s="40">
        <v>0</v>
      </c>
      <c r="I15" s="28">
        <f t="shared" si="1"/>
        <v>0</v>
      </c>
    </row>
    <row r="16" spans="1:9" ht="25.5" customHeight="1" x14ac:dyDescent="0.25">
      <c r="A16" s="16"/>
      <c r="B16" s="7"/>
      <c r="C16" s="14" t="s">
        <v>74</v>
      </c>
      <c r="D16" s="26">
        <v>56250</v>
      </c>
      <c r="E16" s="31">
        <v>35450</v>
      </c>
      <c r="F16" s="28">
        <f t="shared" si="0"/>
        <v>91700</v>
      </c>
      <c r="G16" s="38">
        <v>91700</v>
      </c>
      <c r="H16" s="40">
        <v>91700</v>
      </c>
      <c r="I16" s="28">
        <f t="shared" si="1"/>
        <v>0</v>
      </c>
    </row>
    <row r="17" spans="1:9" ht="25.5" customHeight="1" x14ac:dyDescent="0.25">
      <c r="A17" s="16"/>
      <c r="B17" s="42" t="s">
        <v>73</v>
      </c>
      <c r="C17" s="43"/>
      <c r="D17" s="8">
        <v>5585265.0999999996</v>
      </c>
      <c r="E17" s="32">
        <v>1083545.6499999999</v>
      </c>
      <c r="F17" s="15">
        <f t="shared" si="0"/>
        <v>6668810.75</v>
      </c>
      <c r="G17" s="37">
        <v>5550347.6900000004</v>
      </c>
      <c r="H17" s="41">
        <v>5550347.6900000004</v>
      </c>
      <c r="I17" s="15">
        <f>F17-G17</f>
        <v>1118463.0599999996</v>
      </c>
    </row>
    <row r="18" spans="1:9" ht="25.5" customHeight="1" x14ac:dyDescent="0.25">
      <c r="A18" s="16"/>
      <c r="B18" s="7"/>
      <c r="C18" s="14" t="s">
        <v>72</v>
      </c>
      <c r="D18" s="26">
        <v>245200</v>
      </c>
      <c r="E18" s="31">
        <v>31193.57</v>
      </c>
      <c r="F18" s="28">
        <f t="shared" si="0"/>
        <v>276393.57</v>
      </c>
      <c r="G18" s="38">
        <v>201846.46</v>
      </c>
      <c r="H18" s="40">
        <v>201846.46</v>
      </c>
      <c r="I18" s="28">
        <f>F18-G18</f>
        <v>74547.110000000015</v>
      </c>
    </row>
    <row r="19" spans="1:9" ht="25.5" customHeight="1" x14ac:dyDescent="0.25">
      <c r="A19" s="16"/>
      <c r="B19" s="7"/>
      <c r="C19" s="14" t="s">
        <v>71</v>
      </c>
      <c r="D19" s="26">
        <v>18000</v>
      </c>
      <c r="E19" s="31">
        <v>16851.96</v>
      </c>
      <c r="F19" s="28">
        <f t="shared" si="0"/>
        <v>34851.96</v>
      </c>
      <c r="G19" s="38">
        <v>30042.74</v>
      </c>
      <c r="H19" s="40">
        <v>30042.74</v>
      </c>
      <c r="I19" s="28">
        <f t="shared" ref="I19:I26" si="2">F19-G19</f>
        <v>4809.2199999999975</v>
      </c>
    </row>
    <row r="20" spans="1:9" ht="25.5" customHeight="1" x14ac:dyDescent="0.25">
      <c r="A20" s="16"/>
      <c r="B20" s="7"/>
      <c r="C20" s="14" t="s">
        <v>70</v>
      </c>
      <c r="D20" s="26">
        <v>0</v>
      </c>
      <c r="E20" s="31">
        <v>0</v>
      </c>
      <c r="F20" s="28">
        <f t="shared" si="0"/>
        <v>0</v>
      </c>
      <c r="G20" s="38">
        <v>0</v>
      </c>
      <c r="H20" s="40">
        <v>0</v>
      </c>
      <c r="I20" s="28">
        <f t="shared" si="2"/>
        <v>0</v>
      </c>
    </row>
    <row r="21" spans="1:9" ht="25.5" customHeight="1" x14ac:dyDescent="0.25">
      <c r="A21" s="16"/>
      <c r="B21" s="7"/>
      <c r="C21" s="14" t="s">
        <v>69</v>
      </c>
      <c r="D21" s="26">
        <v>0</v>
      </c>
      <c r="E21" s="31">
        <v>0</v>
      </c>
      <c r="F21" s="28">
        <f t="shared" si="0"/>
        <v>0</v>
      </c>
      <c r="G21" s="38">
        <v>0</v>
      </c>
      <c r="H21" s="40">
        <v>0</v>
      </c>
      <c r="I21" s="28">
        <f t="shared" si="2"/>
        <v>0</v>
      </c>
    </row>
    <row r="22" spans="1:9" ht="25.5" customHeight="1" x14ac:dyDescent="0.25">
      <c r="A22" s="16"/>
      <c r="B22" s="7"/>
      <c r="C22" s="14" t="s">
        <v>68</v>
      </c>
      <c r="D22" s="26">
        <v>3834665.1</v>
      </c>
      <c r="E22" s="31">
        <v>680665.58</v>
      </c>
      <c r="F22" s="15">
        <f t="shared" si="0"/>
        <v>4515330.68</v>
      </c>
      <c r="G22" s="38">
        <v>3896773</v>
      </c>
      <c r="H22" s="40">
        <v>3896773</v>
      </c>
      <c r="I22" s="28">
        <f t="shared" si="2"/>
        <v>618557.6799999997</v>
      </c>
    </row>
    <row r="23" spans="1:9" ht="25.5" customHeight="1" x14ac:dyDescent="0.25">
      <c r="A23" s="16"/>
      <c r="B23" s="7"/>
      <c r="C23" s="14" t="s">
        <v>67</v>
      </c>
      <c r="D23" s="26">
        <v>1370000</v>
      </c>
      <c r="E23" s="31">
        <v>296580.39</v>
      </c>
      <c r="F23" s="28">
        <f t="shared" si="0"/>
        <v>1666580.3900000001</v>
      </c>
      <c r="G23" s="38">
        <v>1283696.8400000001</v>
      </c>
      <c r="H23" s="40">
        <v>1283696.8400000001</v>
      </c>
      <c r="I23" s="28">
        <f t="shared" si="2"/>
        <v>382883.55000000005</v>
      </c>
    </row>
    <row r="24" spans="1:9" ht="25.5" customHeight="1" x14ac:dyDescent="0.25">
      <c r="A24" s="16"/>
      <c r="B24" s="7"/>
      <c r="C24" s="14" t="s">
        <v>66</v>
      </c>
      <c r="D24" s="26">
        <v>16000</v>
      </c>
      <c r="E24" s="31">
        <v>-8380</v>
      </c>
      <c r="F24" s="28">
        <f t="shared" si="0"/>
        <v>7620</v>
      </c>
      <c r="G24" s="38">
        <v>720</v>
      </c>
      <c r="H24" s="40">
        <v>720</v>
      </c>
      <c r="I24" s="28">
        <f t="shared" si="2"/>
        <v>6900</v>
      </c>
    </row>
    <row r="25" spans="1:9" ht="25.5" customHeight="1" x14ac:dyDescent="0.25">
      <c r="A25" s="18"/>
      <c r="B25" s="9"/>
      <c r="C25" s="17" t="s">
        <v>65</v>
      </c>
      <c r="D25" s="26">
        <v>0</v>
      </c>
      <c r="E25" s="31">
        <v>0</v>
      </c>
      <c r="F25" s="28">
        <f t="shared" si="0"/>
        <v>0</v>
      </c>
      <c r="G25" s="38">
        <v>0</v>
      </c>
      <c r="H25" s="40">
        <v>0</v>
      </c>
      <c r="I25" s="28">
        <f t="shared" si="2"/>
        <v>0</v>
      </c>
    </row>
    <row r="26" spans="1:9" ht="25.5" customHeight="1" x14ac:dyDescent="0.25">
      <c r="A26" s="16"/>
      <c r="B26" s="7"/>
      <c r="C26" s="14" t="s">
        <v>64</v>
      </c>
      <c r="D26" s="26">
        <v>101400</v>
      </c>
      <c r="E26" s="31">
        <v>66634.149999999994</v>
      </c>
      <c r="F26" s="28">
        <f t="shared" si="0"/>
        <v>168034.15</v>
      </c>
      <c r="G26" s="38">
        <v>137268.65</v>
      </c>
      <c r="H26" s="40">
        <v>137268.65</v>
      </c>
      <c r="I26" s="28">
        <f t="shared" si="2"/>
        <v>30765.5</v>
      </c>
    </row>
    <row r="27" spans="1:9" ht="25.5" customHeight="1" x14ac:dyDescent="0.25">
      <c r="A27" s="16"/>
      <c r="B27" s="42" t="s">
        <v>63</v>
      </c>
      <c r="C27" s="43"/>
      <c r="D27" s="8">
        <v>21264380.239999998</v>
      </c>
      <c r="E27" s="32">
        <v>-2838417.8</v>
      </c>
      <c r="F27" s="15">
        <f t="shared" si="0"/>
        <v>18425962.439999998</v>
      </c>
      <c r="G27" s="37">
        <v>13808243.369999999</v>
      </c>
      <c r="H27" s="41">
        <v>13524972.92</v>
      </c>
      <c r="I27" s="15">
        <f>F27-G27</f>
        <v>4617719.0699999984</v>
      </c>
    </row>
    <row r="28" spans="1:9" ht="25.5" customHeight="1" x14ac:dyDescent="0.25">
      <c r="A28" s="16"/>
      <c r="B28" s="7"/>
      <c r="C28" s="14" t="s">
        <v>62</v>
      </c>
      <c r="D28" s="26">
        <v>9582997.9199999999</v>
      </c>
      <c r="E28" s="31">
        <v>928430.86</v>
      </c>
      <c r="F28" s="28">
        <f t="shared" si="0"/>
        <v>10511428.779999999</v>
      </c>
      <c r="G28" s="38">
        <v>8575502.9100000001</v>
      </c>
      <c r="H28" s="40">
        <v>8379598.46</v>
      </c>
      <c r="I28" s="28">
        <f>F28-G28</f>
        <v>1935925.8699999992</v>
      </c>
    </row>
    <row r="29" spans="1:9" ht="25.5" customHeight="1" x14ac:dyDescent="0.25">
      <c r="A29" s="16"/>
      <c r="B29" s="7"/>
      <c r="C29" s="14" t="s">
        <v>61</v>
      </c>
      <c r="D29" s="26">
        <v>0</v>
      </c>
      <c r="E29" s="31">
        <v>0</v>
      </c>
      <c r="F29" s="28">
        <f t="shared" si="0"/>
        <v>0</v>
      </c>
      <c r="G29" s="38">
        <v>0</v>
      </c>
      <c r="H29" s="40">
        <v>0</v>
      </c>
      <c r="I29" s="28">
        <f t="shared" ref="I29:I36" si="3">F29-G29</f>
        <v>0</v>
      </c>
    </row>
    <row r="30" spans="1:9" ht="25.5" customHeight="1" x14ac:dyDescent="0.25">
      <c r="A30" s="16"/>
      <c r="B30" s="7"/>
      <c r="C30" s="14" t="s">
        <v>60</v>
      </c>
      <c r="D30" s="26">
        <v>0</v>
      </c>
      <c r="E30" s="31">
        <v>37068.97</v>
      </c>
      <c r="F30" s="28">
        <f t="shared" si="0"/>
        <v>37068.97</v>
      </c>
      <c r="G30" s="38">
        <v>37068.97</v>
      </c>
      <c r="H30" s="40">
        <v>37068.97</v>
      </c>
      <c r="I30" s="28">
        <f t="shared" si="3"/>
        <v>0</v>
      </c>
    </row>
    <row r="31" spans="1:9" ht="25.5" customHeight="1" x14ac:dyDescent="0.25">
      <c r="A31" s="16"/>
      <c r="B31" s="7"/>
      <c r="C31" s="14" t="s">
        <v>59</v>
      </c>
      <c r="D31" s="26">
        <v>208000</v>
      </c>
      <c r="E31" s="31">
        <v>58677.95</v>
      </c>
      <c r="F31" s="28">
        <f t="shared" si="0"/>
        <v>266677.95</v>
      </c>
      <c r="G31" s="38">
        <v>142849.64000000001</v>
      </c>
      <c r="H31" s="40">
        <v>142849.64000000001</v>
      </c>
      <c r="I31" s="28">
        <f t="shared" si="3"/>
        <v>123828.31</v>
      </c>
    </row>
    <row r="32" spans="1:9" ht="25.5" customHeight="1" x14ac:dyDescent="0.25">
      <c r="A32" s="16"/>
      <c r="B32" s="7"/>
      <c r="C32" s="14" t="s">
        <v>58</v>
      </c>
      <c r="D32" s="26">
        <v>9823382.3200000003</v>
      </c>
      <c r="E32" s="31">
        <v>-4537581.63</v>
      </c>
      <c r="F32" s="28">
        <f t="shared" si="0"/>
        <v>5285800.6900000004</v>
      </c>
      <c r="G32" s="38">
        <v>3146356.94</v>
      </c>
      <c r="H32" s="40">
        <v>3146356.94</v>
      </c>
      <c r="I32" s="28">
        <f t="shared" si="3"/>
        <v>2139443.7500000005</v>
      </c>
    </row>
    <row r="33" spans="1:9" ht="25.5" customHeight="1" x14ac:dyDescent="0.25">
      <c r="A33" s="16"/>
      <c r="B33" s="7"/>
      <c r="C33" s="14" t="s">
        <v>57</v>
      </c>
      <c r="D33" s="26">
        <v>0</v>
      </c>
      <c r="E33" s="31">
        <v>0</v>
      </c>
      <c r="F33" s="28">
        <f t="shared" si="0"/>
        <v>0</v>
      </c>
      <c r="G33" s="38">
        <v>0</v>
      </c>
      <c r="H33" s="40">
        <v>0</v>
      </c>
      <c r="I33" s="28">
        <f t="shared" si="3"/>
        <v>0</v>
      </c>
    </row>
    <row r="34" spans="1:9" ht="25.5" customHeight="1" x14ac:dyDescent="0.25">
      <c r="A34" s="16"/>
      <c r="B34" s="7"/>
      <c r="C34" s="14" t="s">
        <v>56</v>
      </c>
      <c r="D34" s="26">
        <v>32000</v>
      </c>
      <c r="E34" s="31">
        <v>7374.9</v>
      </c>
      <c r="F34" s="28">
        <f t="shared" si="0"/>
        <v>39374.9</v>
      </c>
      <c r="G34" s="38">
        <v>25876.85</v>
      </c>
      <c r="H34" s="40">
        <v>25876.85</v>
      </c>
      <c r="I34" s="28">
        <f t="shared" si="3"/>
        <v>13498.050000000003</v>
      </c>
    </row>
    <row r="35" spans="1:9" ht="25.5" customHeight="1" x14ac:dyDescent="0.25">
      <c r="A35" s="16"/>
      <c r="B35" s="7"/>
      <c r="C35" s="14" t="s">
        <v>55</v>
      </c>
      <c r="D35" s="26">
        <v>0</v>
      </c>
      <c r="E35" s="31">
        <v>0</v>
      </c>
      <c r="F35" s="28">
        <f t="shared" si="0"/>
        <v>0</v>
      </c>
      <c r="G35" s="38">
        <v>0</v>
      </c>
      <c r="H35" s="40">
        <v>0</v>
      </c>
      <c r="I35" s="28">
        <f t="shared" si="3"/>
        <v>0</v>
      </c>
    </row>
    <row r="36" spans="1:9" ht="25.5" customHeight="1" x14ac:dyDescent="0.25">
      <c r="A36" s="16"/>
      <c r="B36" s="7"/>
      <c r="C36" s="14" t="s">
        <v>54</v>
      </c>
      <c r="D36" s="26">
        <v>1618000</v>
      </c>
      <c r="E36" s="31">
        <v>667611.15</v>
      </c>
      <c r="F36" s="28">
        <f t="shared" si="0"/>
        <v>2285611.15</v>
      </c>
      <c r="G36" s="38">
        <v>1880588.06</v>
      </c>
      <c r="H36" s="40">
        <v>1793222.06</v>
      </c>
      <c r="I36" s="28">
        <f t="shared" si="3"/>
        <v>405023.08999999985</v>
      </c>
    </row>
    <row r="37" spans="1:9" ht="25.5" customHeight="1" x14ac:dyDescent="0.25">
      <c r="A37" s="16"/>
      <c r="B37" s="42" t="s">
        <v>53</v>
      </c>
      <c r="C37" s="43"/>
      <c r="D37" s="8">
        <v>0</v>
      </c>
      <c r="E37" s="32">
        <v>0</v>
      </c>
      <c r="F37" s="15">
        <f t="shared" si="0"/>
        <v>0</v>
      </c>
      <c r="G37" s="34">
        <v>0</v>
      </c>
      <c r="H37" s="15">
        <v>0</v>
      </c>
      <c r="I37" s="15">
        <f>F37-G37</f>
        <v>0</v>
      </c>
    </row>
    <row r="38" spans="1:9" ht="25.5" customHeight="1" x14ac:dyDescent="0.25">
      <c r="A38" s="16"/>
      <c r="B38" s="7"/>
      <c r="C38" s="14" t="s">
        <v>52</v>
      </c>
      <c r="D38" s="26">
        <v>0</v>
      </c>
      <c r="E38" s="31">
        <v>0</v>
      </c>
      <c r="F38" s="28">
        <f t="shared" si="0"/>
        <v>0</v>
      </c>
      <c r="G38" s="33">
        <v>0</v>
      </c>
      <c r="H38" s="28">
        <v>0</v>
      </c>
      <c r="I38" s="28">
        <f>F38-G38</f>
        <v>0</v>
      </c>
    </row>
    <row r="39" spans="1:9" ht="25.5" customHeight="1" x14ac:dyDescent="0.25">
      <c r="A39" s="16"/>
      <c r="B39" s="7"/>
      <c r="C39" s="14" t="s">
        <v>51</v>
      </c>
      <c r="D39" s="26">
        <v>0</v>
      </c>
      <c r="E39" s="31">
        <v>0</v>
      </c>
      <c r="F39" s="28">
        <f t="shared" si="0"/>
        <v>0</v>
      </c>
      <c r="G39" s="33">
        <v>0</v>
      </c>
      <c r="H39" s="28">
        <v>0</v>
      </c>
      <c r="I39" s="28">
        <f t="shared" ref="I39:I46" si="4">F39-G39</f>
        <v>0</v>
      </c>
    </row>
    <row r="40" spans="1:9" ht="25.5" customHeight="1" x14ac:dyDescent="0.25">
      <c r="A40" s="16"/>
      <c r="B40" s="7"/>
      <c r="C40" s="14" t="s">
        <v>50</v>
      </c>
      <c r="D40" s="26">
        <v>0</v>
      </c>
      <c r="E40" s="31">
        <v>0</v>
      </c>
      <c r="F40" s="28">
        <f t="shared" si="0"/>
        <v>0</v>
      </c>
      <c r="G40" s="33">
        <v>0</v>
      </c>
      <c r="H40" s="28">
        <v>0</v>
      </c>
      <c r="I40" s="28">
        <f t="shared" si="4"/>
        <v>0</v>
      </c>
    </row>
    <row r="41" spans="1:9" ht="25.5" customHeight="1" x14ac:dyDescent="0.25">
      <c r="A41" s="16"/>
      <c r="B41" s="7"/>
      <c r="C41" s="14" t="s">
        <v>49</v>
      </c>
      <c r="D41" s="26">
        <v>0</v>
      </c>
      <c r="E41" s="31">
        <v>0</v>
      </c>
      <c r="F41" s="28">
        <f t="shared" si="0"/>
        <v>0</v>
      </c>
      <c r="G41" s="33">
        <v>0</v>
      </c>
      <c r="H41" s="28">
        <v>0</v>
      </c>
      <c r="I41" s="28">
        <f t="shared" si="4"/>
        <v>0</v>
      </c>
    </row>
    <row r="42" spans="1:9" ht="25.5" customHeight="1" x14ac:dyDescent="0.25">
      <c r="A42" s="18"/>
      <c r="B42" s="9"/>
      <c r="C42" s="17" t="s">
        <v>48</v>
      </c>
      <c r="D42" s="26">
        <v>0</v>
      </c>
      <c r="E42" s="31">
        <v>0</v>
      </c>
      <c r="F42" s="28">
        <f t="shared" si="0"/>
        <v>0</v>
      </c>
      <c r="G42" s="33">
        <v>0</v>
      </c>
      <c r="H42" s="28">
        <v>0</v>
      </c>
      <c r="I42" s="28">
        <f t="shared" si="4"/>
        <v>0</v>
      </c>
    </row>
    <row r="43" spans="1:9" ht="25.5" customHeight="1" x14ac:dyDescent="0.25">
      <c r="A43" s="16"/>
      <c r="B43" s="7"/>
      <c r="C43" s="14" t="s">
        <v>47</v>
      </c>
      <c r="D43" s="26">
        <v>0</v>
      </c>
      <c r="E43" s="31">
        <v>0</v>
      </c>
      <c r="F43" s="28">
        <f t="shared" si="0"/>
        <v>0</v>
      </c>
      <c r="G43" s="33">
        <v>0</v>
      </c>
      <c r="H43" s="28">
        <v>0</v>
      </c>
      <c r="I43" s="28">
        <f t="shared" si="4"/>
        <v>0</v>
      </c>
    </row>
    <row r="44" spans="1:9" ht="25.5" customHeight="1" x14ac:dyDescent="0.25">
      <c r="A44" s="16"/>
      <c r="B44" s="7"/>
      <c r="C44" s="14" t="s">
        <v>46</v>
      </c>
      <c r="D44" s="26">
        <v>0</v>
      </c>
      <c r="E44" s="31">
        <v>0</v>
      </c>
      <c r="F44" s="28">
        <f t="shared" si="0"/>
        <v>0</v>
      </c>
      <c r="G44" s="33">
        <v>0</v>
      </c>
      <c r="H44" s="28">
        <v>0</v>
      </c>
      <c r="I44" s="28">
        <f t="shared" si="4"/>
        <v>0</v>
      </c>
    </row>
    <row r="45" spans="1:9" ht="25.5" customHeight="1" x14ac:dyDescent="0.25">
      <c r="A45" s="16"/>
      <c r="B45" s="7"/>
      <c r="C45" s="14" t="s">
        <v>45</v>
      </c>
      <c r="D45" s="26">
        <v>0</v>
      </c>
      <c r="E45" s="31">
        <v>0</v>
      </c>
      <c r="F45" s="28">
        <f t="shared" si="0"/>
        <v>0</v>
      </c>
      <c r="G45" s="33">
        <v>0</v>
      </c>
      <c r="H45" s="28">
        <v>0</v>
      </c>
      <c r="I45" s="28">
        <f t="shared" si="4"/>
        <v>0</v>
      </c>
    </row>
    <row r="46" spans="1:9" ht="25.5" customHeight="1" x14ac:dyDescent="0.25">
      <c r="A46" s="16"/>
      <c r="B46" s="7"/>
      <c r="C46" s="14" t="s">
        <v>44</v>
      </c>
      <c r="D46" s="26">
        <v>0</v>
      </c>
      <c r="E46" s="31">
        <v>0</v>
      </c>
      <c r="F46" s="28">
        <f t="shared" si="0"/>
        <v>0</v>
      </c>
      <c r="G46" s="33">
        <v>0</v>
      </c>
      <c r="H46" s="28">
        <v>0</v>
      </c>
      <c r="I46" s="28">
        <f t="shared" si="4"/>
        <v>0</v>
      </c>
    </row>
    <row r="47" spans="1:9" ht="25.5" customHeight="1" x14ac:dyDescent="0.25">
      <c r="A47" s="16"/>
      <c r="B47" s="42" t="s">
        <v>43</v>
      </c>
      <c r="C47" s="43"/>
      <c r="D47" s="8">
        <v>1598735.6</v>
      </c>
      <c r="E47" s="32">
        <v>-615596.84</v>
      </c>
      <c r="F47" s="15">
        <f t="shared" si="0"/>
        <v>983138.76000000013</v>
      </c>
      <c r="G47" s="37">
        <v>914903.16</v>
      </c>
      <c r="H47" s="41">
        <v>914903.16</v>
      </c>
      <c r="I47" s="15">
        <f>F47-G47</f>
        <v>68235.600000000093</v>
      </c>
    </row>
    <row r="48" spans="1:9" ht="25.5" customHeight="1" x14ac:dyDescent="0.25">
      <c r="A48" s="16"/>
      <c r="B48" s="7"/>
      <c r="C48" s="14" t="s">
        <v>42</v>
      </c>
      <c r="D48" s="26">
        <v>72000</v>
      </c>
      <c r="E48" s="31">
        <v>35156.120000000003</v>
      </c>
      <c r="F48" s="28">
        <f t="shared" si="0"/>
        <v>107156.12</v>
      </c>
      <c r="G48" s="38">
        <v>92156.12</v>
      </c>
      <c r="H48" s="40">
        <v>92156.12</v>
      </c>
      <c r="I48" s="28">
        <f>F48-G48</f>
        <v>15000</v>
      </c>
    </row>
    <row r="49" spans="1:9" ht="25.5" customHeight="1" x14ac:dyDescent="0.25">
      <c r="A49" s="16"/>
      <c r="B49" s="7"/>
      <c r="C49" s="14" t="s">
        <v>41</v>
      </c>
      <c r="D49" s="26">
        <v>0</v>
      </c>
      <c r="E49" s="31">
        <v>0</v>
      </c>
      <c r="F49" s="28">
        <f t="shared" si="0"/>
        <v>0</v>
      </c>
      <c r="G49" s="38">
        <v>0</v>
      </c>
      <c r="H49" s="40">
        <v>0</v>
      </c>
      <c r="I49" s="28">
        <f t="shared" ref="I49:I56" si="5">F49-G49</f>
        <v>0</v>
      </c>
    </row>
    <row r="50" spans="1:9" ht="25.5" customHeight="1" x14ac:dyDescent="0.25">
      <c r="A50" s="16"/>
      <c r="B50" s="7"/>
      <c r="C50" s="14" t="s">
        <v>40</v>
      </c>
      <c r="D50" s="26">
        <v>0</v>
      </c>
      <c r="E50" s="31">
        <v>0</v>
      </c>
      <c r="F50" s="28">
        <f t="shared" si="0"/>
        <v>0</v>
      </c>
      <c r="G50" s="38">
        <v>0</v>
      </c>
      <c r="H50" s="40">
        <v>0</v>
      </c>
      <c r="I50" s="28">
        <f t="shared" si="5"/>
        <v>0</v>
      </c>
    </row>
    <row r="51" spans="1:9" ht="25.5" customHeight="1" x14ac:dyDescent="0.25">
      <c r="A51" s="16"/>
      <c r="B51" s="7"/>
      <c r="C51" s="14" t="s">
        <v>39</v>
      </c>
      <c r="D51" s="26">
        <v>0</v>
      </c>
      <c r="E51" s="31">
        <v>65500</v>
      </c>
      <c r="F51" s="28">
        <f t="shared" si="0"/>
        <v>65500</v>
      </c>
      <c r="G51" s="38">
        <v>65500</v>
      </c>
      <c r="H51" s="40">
        <v>65500</v>
      </c>
      <c r="I51" s="28">
        <f t="shared" si="5"/>
        <v>0</v>
      </c>
    </row>
    <row r="52" spans="1:9" ht="25.5" customHeight="1" x14ac:dyDescent="0.25">
      <c r="A52" s="16"/>
      <c r="B52" s="7"/>
      <c r="C52" s="14" t="s">
        <v>38</v>
      </c>
      <c r="D52" s="26">
        <v>0</v>
      </c>
      <c r="E52" s="31">
        <v>0</v>
      </c>
      <c r="F52" s="28">
        <f t="shared" si="0"/>
        <v>0</v>
      </c>
      <c r="G52" s="38">
        <v>0</v>
      </c>
      <c r="H52" s="40">
        <v>0</v>
      </c>
      <c r="I52" s="28">
        <f t="shared" si="5"/>
        <v>0</v>
      </c>
    </row>
    <row r="53" spans="1:9" ht="25.5" customHeight="1" x14ac:dyDescent="0.25">
      <c r="A53" s="16"/>
      <c r="B53" s="7"/>
      <c r="C53" s="14" t="s">
        <v>37</v>
      </c>
      <c r="D53" s="26">
        <v>1526735.6</v>
      </c>
      <c r="E53" s="31">
        <v>-716252.96</v>
      </c>
      <c r="F53" s="28">
        <f t="shared" si="0"/>
        <v>810482.64000000013</v>
      </c>
      <c r="G53" s="38">
        <v>757247.04</v>
      </c>
      <c r="H53" s="40">
        <v>757247.04</v>
      </c>
      <c r="I53" s="28">
        <f t="shared" si="5"/>
        <v>53235.600000000093</v>
      </c>
    </row>
    <row r="54" spans="1:9" ht="25.5" customHeight="1" x14ac:dyDescent="0.25">
      <c r="A54" s="16"/>
      <c r="B54" s="7"/>
      <c r="C54" s="14" t="s">
        <v>36</v>
      </c>
      <c r="D54" s="26">
        <v>0</v>
      </c>
      <c r="E54" s="31">
        <v>0</v>
      </c>
      <c r="F54" s="28">
        <f t="shared" si="0"/>
        <v>0</v>
      </c>
      <c r="G54" s="38">
        <v>0</v>
      </c>
      <c r="H54" s="40">
        <v>0</v>
      </c>
      <c r="I54" s="28">
        <f t="shared" si="5"/>
        <v>0</v>
      </c>
    </row>
    <row r="55" spans="1:9" ht="25.5" customHeight="1" x14ac:dyDescent="0.25">
      <c r="A55" s="16"/>
      <c r="B55" s="7"/>
      <c r="C55" s="14" t="s">
        <v>35</v>
      </c>
      <c r="D55" s="26">
        <v>0</v>
      </c>
      <c r="E55" s="31">
        <v>0</v>
      </c>
      <c r="F55" s="28">
        <f t="shared" si="0"/>
        <v>0</v>
      </c>
      <c r="G55" s="38">
        <v>0</v>
      </c>
      <c r="H55" s="40">
        <v>0</v>
      </c>
      <c r="I55" s="28">
        <f t="shared" si="5"/>
        <v>0</v>
      </c>
    </row>
    <row r="56" spans="1:9" ht="25.5" customHeight="1" x14ac:dyDescent="0.25">
      <c r="A56" s="16"/>
      <c r="B56" s="7"/>
      <c r="C56" s="14" t="s">
        <v>34</v>
      </c>
      <c r="D56" s="26">
        <v>0</v>
      </c>
      <c r="E56" s="31">
        <v>0</v>
      </c>
      <c r="F56" s="28">
        <f t="shared" si="0"/>
        <v>0</v>
      </c>
      <c r="G56" s="38">
        <v>0</v>
      </c>
      <c r="H56" s="40">
        <v>0</v>
      </c>
      <c r="I56" s="28">
        <f t="shared" si="5"/>
        <v>0</v>
      </c>
    </row>
    <row r="57" spans="1:9" ht="25.5" customHeight="1" x14ac:dyDescent="0.25">
      <c r="A57" s="16"/>
      <c r="B57" s="42" t="s">
        <v>33</v>
      </c>
      <c r="C57" s="43"/>
      <c r="D57" s="8">
        <v>0</v>
      </c>
      <c r="E57" s="32">
        <v>2370468.9900000002</v>
      </c>
      <c r="F57" s="15">
        <f t="shared" si="0"/>
        <v>2370468.9900000002</v>
      </c>
      <c r="G57" s="37">
        <v>2370468.9900000002</v>
      </c>
      <c r="H57" s="41">
        <v>2370468.9900000002</v>
      </c>
      <c r="I57" s="15">
        <f>F57-G57</f>
        <v>0</v>
      </c>
    </row>
    <row r="58" spans="1:9" ht="25.5" customHeight="1" x14ac:dyDescent="0.25">
      <c r="A58" s="16"/>
      <c r="B58" s="7"/>
      <c r="C58" s="14" t="s">
        <v>32</v>
      </c>
      <c r="D58" s="26">
        <v>0</v>
      </c>
      <c r="E58" s="31">
        <v>557769.30000000005</v>
      </c>
      <c r="F58" s="28">
        <f t="shared" si="0"/>
        <v>557769.30000000005</v>
      </c>
      <c r="G58" s="38">
        <v>557769.30000000005</v>
      </c>
      <c r="H58" s="40">
        <v>557769.30000000005</v>
      </c>
      <c r="I58" s="28">
        <f>F58-G58</f>
        <v>0</v>
      </c>
    </row>
    <row r="59" spans="1:9" ht="25.5" customHeight="1" x14ac:dyDescent="0.25">
      <c r="A59" s="18"/>
      <c r="B59" s="9"/>
      <c r="C59" s="17" t="s">
        <v>31</v>
      </c>
      <c r="D59" s="26">
        <v>0</v>
      </c>
      <c r="E59" s="31">
        <v>1812699.69</v>
      </c>
      <c r="F59" s="28">
        <f t="shared" si="0"/>
        <v>1812699.69</v>
      </c>
      <c r="G59" s="38">
        <v>1812699.69</v>
      </c>
      <c r="H59" s="40">
        <v>1812699.69</v>
      </c>
      <c r="I59" s="28">
        <f t="shared" ref="I59:I60" si="6">F59-G59</f>
        <v>0</v>
      </c>
    </row>
    <row r="60" spans="1:9" ht="25.5" customHeight="1" x14ac:dyDescent="0.25">
      <c r="A60" s="16"/>
      <c r="B60" s="7"/>
      <c r="C60" s="14" t="s">
        <v>30</v>
      </c>
      <c r="D60" s="26">
        <v>0</v>
      </c>
      <c r="E60" s="31">
        <v>0</v>
      </c>
      <c r="F60" s="28">
        <f t="shared" si="0"/>
        <v>0</v>
      </c>
      <c r="G60" s="33">
        <v>0</v>
      </c>
      <c r="H60" s="28">
        <v>0</v>
      </c>
      <c r="I60" s="28">
        <f t="shared" si="6"/>
        <v>0</v>
      </c>
    </row>
    <row r="61" spans="1:9" ht="25.5" customHeight="1" x14ac:dyDescent="0.25">
      <c r="A61" s="16"/>
      <c r="B61" s="42" t="s">
        <v>29</v>
      </c>
      <c r="C61" s="43"/>
      <c r="D61" s="8">
        <v>0</v>
      </c>
      <c r="E61" s="32">
        <v>0</v>
      </c>
      <c r="F61" s="15">
        <f t="shared" si="0"/>
        <v>0</v>
      </c>
      <c r="G61" s="34">
        <v>0</v>
      </c>
      <c r="H61" s="15">
        <v>0</v>
      </c>
      <c r="I61" s="15">
        <f>F61-G61</f>
        <v>0</v>
      </c>
    </row>
    <row r="62" spans="1:9" ht="25.5" customHeight="1" x14ac:dyDescent="0.25">
      <c r="A62" s="16"/>
      <c r="B62" s="7"/>
      <c r="C62" s="14" t="s">
        <v>28</v>
      </c>
      <c r="D62" s="26">
        <v>0</v>
      </c>
      <c r="E62" s="31">
        <v>0</v>
      </c>
      <c r="F62" s="28">
        <f t="shared" si="0"/>
        <v>0</v>
      </c>
      <c r="G62" s="33">
        <v>0</v>
      </c>
      <c r="H62" s="28">
        <v>0</v>
      </c>
      <c r="I62" s="28">
        <f>F62-G62</f>
        <v>0</v>
      </c>
    </row>
    <row r="63" spans="1:9" ht="25.5" customHeight="1" x14ac:dyDescent="0.25">
      <c r="A63" s="16"/>
      <c r="B63" s="7"/>
      <c r="C63" s="14" t="s">
        <v>27</v>
      </c>
      <c r="D63" s="26">
        <v>0</v>
      </c>
      <c r="E63" s="31">
        <v>0</v>
      </c>
      <c r="F63" s="28">
        <f t="shared" si="0"/>
        <v>0</v>
      </c>
      <c r="G63" s="33">
        <v>0</v>
      </c>
      <c r="H63" s="28">
        <v>0</v>
      </c>
      <c r="I63" s="28">
        <f t="shared" ref="I63:I68" si="7">F63-G63</f>
        <v>0</v>
      </c>
    </row>
    <row r="64" spans="1:9" ht="25.5" customHeight="1" x14ac:dyDescent="0.25">
      <c r="A64" s="16"/>
      <c r="B64" s="7"/>
      <c r="C64" s="14" t="s">
        <v>26</v>
      </c>
      <c r="D64" s="26">
        <v>0</v>
      </c>
      <c r="E64" s="31">
        <v>0</v>
      </c>
      <c r="F64" s="28">
        <f t="shared" si="0"/>
        <v>0</v>
      </c>
      <c r="G64" s="33">
        <v>0</v>
      </c>
      <c r="H64" s="28">
        <v>0</v>
      </c>
      <c r="I64" s="28">
        <f t="shared" si="7"/>
        <v>0</v>
      </c>
    </row>
    <row r="65" spans="1:9" ht="25.5" customHeight="1" x14ac:dyDescent="0.25">
      <c r="A65" s="16"/>
      <c r="B65" s="7"/>
      <c r="C65" s="14" t="s">
        <v>25</v>
      </c>
      <c r="D65" s="26">
        <v>0</v>
      </c>
      <c r="E65" s="31">
        <v>0</v>
      </c>
      <c r="F65" s="28">
        <f t="shared" si="0"/>
        <v>0</v>
      </c>
      <c r="G65" s="33">
        <v>0</v>
      </c>
      <c r="H65" s="28">
        <v>0</v>
      </c>
      <c r="I65" s="28">
        <f t="shared" si="7"/>
        <v>0</v>
      </c>
    </row>
    <row r="66" spans="1:9" ht="25.5" customHeight="1" x14ac:dyDescent="0.25">
      <c r="A66" s="16"/>
      <c r="B66" s="7"/>
      <c r="C66" s="14" t="s">
        <v>24</v>
      </c>
      <c r="D66" s="26">
        <v>0</v>
      </c>
      <c r="E66" s="31">
        <v>0</v>
      </c>
      <c r="F66" s="28">
        <f t="shared" si="0"/>
        <v>0</v>
      </c>
      <c r="G66" s="33">
        <v>0</v>
      </c>
      <c r="H66" s="28">
        <v>0</v>
      </c>
      <c r="I66" s="28">
        <f t="shared" si="7"/>
        <v>0</v>
      </c>
    </row>
    <row r="67" spans="1:9" ht="25.5" customHeight="1" x14ac:dyDescent="0.25">
      <c r="A67" s="16"/>
      <c r="B67" s="7"/>
      <c r="C67" s="14" t="s">
        <v>23</v>
      </c>
      <c r="D67" s="26">
        <v>0</v>
      </c>
      <c r="E67" s="31">
        <v>0</v>
      </c>
      <c r="F67" s="28">
        <f t="shared" si="0"/>
        <v>0</v>
      </c>
      <c r="G67" s="33">
        <v>0</v>
      </c>
      <c r="H67" s="28">
        <v>0</v>
      </c>
      <c r="I67" s="28">
        <f t="shared" si="7"/>
        <v>0</v>
      </c>
    </row>
    <row r="68" spans="1:9" ht="25.5" customHeight="1" x14ac:dyDescent="0.25">
      <c r="A68" s="16"/>
      <c r="B68" s="7"/>
      <c r="C68" s="14" t="s">
        <v>22</v>
      </c>
      <c r="D68" s="26">
        <v>0</v>
      </c>
      <c r="E68" s="31">
        <v>0</v>
      </c>
      <c r="F68" s="28">
        <f t="shared" si="0"/>
        <v>0</v>
      </c>
      <c r="G68" s="33">
        <v>0</v>
      </c>
      <c r="H68" s="28">
        <v>0</v>
      </c>
      <c r="I68" s="28">
        <f t="shared" si="7"/>
        <v>0</v>
      </c>
    </row>
    <row r="69" spans="1:9" ht="25.5" customHeight="1" x14ac:dyDescent="0.25">
      <c r="A69" s="16"/>
      <c r="B69" s="42" t="s">
        <v>21</v>
      </c>
      <c r="C69" s="43"/>
      <c r="D69" s="8">
        <v>0</v>
      </c>
      <c r="E69" s="32">
        <v>0</v>
      </c>
      <c r="F69" s="15">
        <f t="shared" si="0"/>
        <v>0</v>
      </c>
      <c r="G69" s="34">
        <v>0</v>
      </c>
      <c r="H69" s="15">
        <v>0</v>
      </c>
      <c r="I69" s="15">
        <f>F69-G69</f>
        <v>0</v>
      </c>
    </row>
    <row r="70" spans="1:9" ht="25.5" customHeight="1" x14ac:dyDescent="0.25">
      <c r="A70" s="16"/>
      <c r="B70" s="7"/>
      <c r="C70" s="14" t="s">
        <v>20</v>
      </c>
      <c r="D70" s="26">
        <v>0</v>
      </c>
      <c r="E70" s="31">
        <v>0</v>
      </c>
      <c r="F70" s="28">
        <f t="shared" si="0"/>
        <v>0</v>
      </c>
      <c r="G70" s="33">
        <v>0</v>
      </c>
      <c r="H70" s="28">
        <v>0</v>
      </c>
      <c r="I70" s="28">
        <f>F70-G70</f>
        <v>0</v>
      </c>
    </row>
    <row r="71" spans="1:9" ht="25.5" customHeight="1" x14ac:dyDescent="0.25">
      <c r="A71" s="16"/>
      <c r="B71" s="7"/>
      <c r="C71" s="14" t="s">
        <v>19</v>
      </c>
      <c r="D71" s="26">
        <v>0</v>
      </c>
      <c r="E71" s="31">
        <v>0</v>
      </c>
      <c r="F71" s="28">
        <f t="shared" si="0"/>
        <v>0</v>
      </c>
      <c r="G71" s="33">
        <v>0</v>
      </c>
      <c r="H71" s="28">
        <v>0</v>
      </c>
      <c r="I71" s="28">
        <f t="shared" ref="I71:I72" si="8">F71-G71</f>
        <v>0</v>
      </c>
    </row>
    <row r="72" spans="1:9" ht="25.5" customHeight="1" x14ac:dyDescent="0.25">
      <c r="A72" s="16"/>
      <c r="B72" s="7"/>
      <c r="C72" s="14" t="s">
        <v>18</v>
      </c>
      <c r="D72" s="26">
        <v>0</v>
      </c>
      <c r="E72" s="31">
        <v>0</v>
      </c>
      <c r="F72" s="28">
        <f t="shared" si="0"/>
        <v>0</v>
      </c>
      <c r="G72" s="33">
        <v>0</v>
      </c>
      <c r="H72" s="28">
        <v>0</v>
      </c>
      <c r="I72" s="28">
        <f t="shared" si="8"/>
        <v>0</v>
      </c>
    </row>
    <row r="73" spans="1:9" ht="25.5" customHeight="1" x14ac:dyDescent="0.25">
      <c r="A73" s="16"/>
      <c r="B73" s="42" t="s">
        <v>17</v>
      </c>
      <c r="C73" s="43"/>
      <c r="D73" s="8">
        <v>200000</v>
      </c>
      <c r="E73" s="32">
        <v>0</v>
      </c>
      <c r="F73" s="15">
        <f t="shared" si="0"/>
        <v>200000</v>
      </c>
      <c r="G73" s="34">
        <v>0</v>
      </c>
      <c r="H73" s="15">
        <v>0</v>
      </c>
      <c r="I73" s="15">
        <f>F73-G73</f>
        <v>200000</v>
      </c>
    </row>
    <row r="74" spans="1:9" ht="25.5" customHeight="1" x14ac:dyDescent="0.25">
      <c r="A74" s="16"/>
      <c r="B74" s="7"/>
      <c r="C74" s="14" t="s">
        <v>16</v>
      </c>
      <c r="D74" s="26">
        <v>0</v>
      </c>
      <c r="E74" s="31">
        <v>0</v>
      </c>
      <c r="F74" s="28">
        <f t="shared" ref="F74:F80" si="9">D74+E74</f>
        <v>0</v>
      </c>
      <c r="G74" s="33">
        <v>0</v>
      </c>
      <c r="H74" s="28">
        <v>0</v>
      </c>
      <c r="I74" s="28">
        <f>F74-G74</f>
        <v>0</v>
      </c>
    </row>
    <row r="75" spans="1:9" ht="25.5" customHeight="1" x14ac:dyDescent="0.25">
      <c r="A75" s="16"/>
      <c r="B75" s="7"/>
      <c r="C75" s="14" t="s">
        <v>15</v>
      </c>
      <c r="D75" s="6">
        <v>0</v>
      </c>
      <c r="E75" s="31">
        <v>0</v>
      </c>
      <c r="F75" s="28">
        <f t="shared" si="9"/>
        <v>0</v>
      </c>
      <c r="G75" s="33">
        <v>0</v>
      </c>
      <c r="H75" s="28">
        <v>0</v>
      </c>
      <c r="I75" s="28">
        <f t="shared" ref="I75:I80" si="10">F75-G75</f>
        <v>0</v>
      </c>
    </row>
    <row r="76" spans="1:9" ht="25.5" customHeight="1" x14ac:dyDescent="0.25">
      <c r="A76" s="18"/>
      <c r="B76" s="7"/>
      <c r="C76" s="14" t="s">
        <v>14</v>
      </c>
      <c r="D76" s="6">
        <v>0</v>
      </c>
      <c r="E76" s="31">
        <v>0</v>
      </c>
      <c r="F76" s="28">
        <f t="shared" si="9"/>
        <v>0</v>
      </c>
      <c r="G76" s="33">
        <v>0</v>
      </c>
      <c r="H76" s="28">
        <v>0</v>
      </c>
      <c r="I76" s="28">
        <f t="shared" si="10"/>
        <v>0</v>
      </c>
    </row>
    <row r="77" spans="1:9" ht="25.5" customHeight="1" x14ac:dyDescent="0.25">
      <c r="A77" s="16"/>
      <c r="B77" s="7"/>
      <c r="C77" s="14" t="s">
        <v>13</v>
      </c>
      <c r="D77" s="6">
        <v>0</v>
      </c>
      <c r="E77" s="31">
        <v>0</v>
      </c>
      <c r="F77" s="28">
        <f t="shared" si="9"/>
        <v>0</v>
      </c>
      <c r="G77" s="33">
        <v>0</v>
      </c>
      <c r="H77" s="28">
        <v>0</v>
      </c>
      <c r="I77" s="28">
        <f t="shared" si="10"/>
        <v>0</v>
      </c>
    </row>
    <row r="78" spans="1:9" ht="25.5" customHeight="1" x14ac:dyDescent="0.25">
      <c r="A78" s="16"/>
      <c r="B78" s="7"/>
      <c r="C78" s="14" t="s">
        <v>12</v>
      </c>
      <c r="D78" s="6">
        <v>0</v>
      </c>
      <c r="E78" s="31">
        <v>0</v>
      </c>
      <c r="F78" s="28">
        <f t="shared" si="9"/>
        <v>0</v>
      </c>
      <c r="G78" s="33">
        <v>0</v>
      </c>
      <c r="H78" s="28">
        <v>0</v>
      </c>
      <c r="I78" s="28">
        <f t="shared" si="10"/>
        <v>0</v>
      </c>
    </row>
    <row r="79" spans="1:9" ht="25.5" customHeight="1" x14ac:dyDescent="0.25">
      <c r="A79" s="16"/>
      <c r="B79" s="7"/>
      <c r="C79" s="14" t="s">
        <v>11</v>
      </c>
      <c r="D79" s="26">
        <v>0</v>
      </c>
      <c r="E79" s="31">
        <v>0</v>
      </c>
      <c r="F79" s="28">
        <f t="shared" si="9"/>
        <v>0</v>
      </c>
      <c r="G79" s="33">
        <v>0</v>
      </c>
      <c r="H79" s="28">
        <v>0</v>
      </c>
      <c r="I79" s="28">
        <f t="shared" si="10"/>
        <v>0</v>
      </c>
    </row>
    <row r="80" spans="1:9" ht="25.5" customHeight="1" x14ac:dyDescent="0.25">
      <c r="A80" s="16"/>
      <c r="B80" s="9"/>
      <c r="C80" s="17" t="s">
        <v>10</v>
      </c>
      <c r="D80" s="26">
        <v>200000</v>
      </c>
      <c r="E80" s="31">
        <v>0</v>
      </c>
      <c r="F80" s="28">
        <f t="shared" si="9"/>
        <v>200000</v>
      </c>
      <c r="G80" s="35">
        <v>0</v>
      </c>
      <c r="H80" s="29">
        <v>0</v>
      </c>
      <c r="I80" s="28">
        <f t="shared" si="10"/>
        <v>200000</v>
      </c>
    </row>
    <row r="81" spans="2:9" ht="20.100000000000001" customHeight="1" x14ac:dyDescent="0.25">
      <c r="B81" s="5"/>
      <c r="C81" s="4" t="s">
        <v>9</v>
      </c>
      <c r="D81" s="20">
        <f>D9+D17+D27+D37+D47+D57+D61+D69+D73</f>
        <v>68912691.390000001</v>
      </c>
      <c r="E81" s="20">
        <f>E9+E17+E27+E37+E47+E57+E61+E69+E73</f>
        <v>4.6566128730773926E-10</v>
      </c>
      <c r="F81" s="36">
        <f>F9+F17+F27+F37+F47+F57+F61+F69+F73</f>
        <v>68912691.390000001</v>
      </c>
      <c r="G81" s="36">
        <f t="shared" ref="G81:I81" si="11">G9+G17+G27+G37+G47+G57+G61+G69+G73</f>
        <v>50407003.5</v>
      </c>
      <c r="H81" s="36">
        <f t="shared" si="11"/>
        <v>49936155.969999999</v>
      </c>
      <c r="I81" s="36">
        <f t="shared" si="11"/>
        <v>18505687.890000001</v>
      </c>
    </row>
    <row r="82" spans="2:9" x14ac:dyDescent="0.25">
      <c r="B82" s="3"/>
      <c r="C82" s="3"/>
      <c r="D82" s="21"/>
      <c r="E82" s="3"/>
      <c r="F82" s="3"/>
      <c r="G82" s="3"/>
      <c r="H82" s="3"/>
      <c r="I82" s="3"/>
    </row>
    <row r="83" spans="2:9" s="1" customFormat="1" x14ac:dyDescent="0.25">
      <c r="D83" s="22"/>
    </row>
    <row r="84" spans="2:9" s="1" customFormat="1" x14ac:dyDescent="0.25">
      <c r="D84" s="22"/>
    </row>
    <row r="87" spans="2:9" s="2" customFormat="1" ht="12.75" x14ac:dyDescent="0.2">
      <c r="D87" s="23"/>
    </row>
    <row r="88" spans="2:9" s="2" customFormat="1" ht="12.75" x14ac:dyDescent="0.2">
      <c r="D88" s="23"/>
    </row>
    <row r="89" spans="2:9" s="2" customFormat="1" ht="12.75" x14ac:dyDescent="0.2">
      <c r="D89" s="23"/>
    </row>
    <row r="90" spans="2:9" s="2" customFormat="1" ht="12.75" x14ac:dyDescent="0.2">
      <c r="D90" s="23"/>
    </row>
    <row r="91" spans="2:9" s="2" customFormat="1" ht="12.75" x14ac:dyDescent="0.2">
      <c r="D91" s="23"/>
    </row>
    <row r="92" spans="2:9" s="2" customFormat="1" ht="12.75" x14ac:dyDescent="0.2">
      <c r="D92" s="23"/>
    </row>
    <row r="93" spans="2:9" s="2" customFormat="1" ht="12.75" x14ac:dyDescent="0.2">
      <c r="D93" s="23"/>
    </row>
    <row r="94" spans="2:9" s="2" customFormat="1" ht="12.75" x14ac:dyDescent="0.2">
      <c r="D94" s="23"/>
    </row>
    <row r="95" spans="2:9" s="1" customFormat="1" x14ac:dyDescent="0.25">
      <c r="D95" s="22"/>
    </row>
  </sheetData>
  <mergeCells count="16">
    <mergeCell ref="B1:I1"/>
    <mergeCell ref="B2:I2"/>
    <mergeCell ref="B3:I3"/>
    <mergeCell ref="B4:I4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2023-07-11T19:00:59Z</cp:lastPrinted>
  <dcterms:created xsi:type="dcterms:W3CDTF">2022-07-14T15:07:26Z</dcterms:created>
  <dcterms:modified xsi:type="dcterms:W3CDTF">2023-10-12T17:00:00Z</dcterms:modified>
</cp:coreProperties>
</file>