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1080" yWindow="460" windowWidth="31660" windowHeight="17800" tabRatio="500"/>
  </bookViews>
  <sheets>
    <sheet name="Sheet1" sheetId="1" r:id="rId1"/>
  </sheets>
  <definedNames>
    <definedName name="_xlnm.Print_Area" localSheetId="0">Sheet1!$B$2:$G$37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5" i="1" l="1"/>
  <c r="G26" i="1"/>
  <c r="G27" i="1"/>
  <c r="G5" i="1"/>
  <c r="G6" i="1"/>
  <c r="G7" i="1"/>
  <c r="G8" i="1"/>
  <c r="G9" i="1"/>
  <c r="G10" i="1"/>
  <c r="G11" i="1"/>
  <c r="G12" i="1"/>
  <c r="G13" i="1"/>
  <c r="G18" i="1"/>
  <c r="G19" i="1"/>
  <c r="G30" i="1"/>
  <c r="G4" i="1"/>
  <c r="G29" i="1"/>
  <c r="G21" i="1"/>
  <c r="G20" i="1"/>
</calcChain>
</file>

<file path=xl/sharedStrings.xml><?xml version="1.0" encoding="utf-8"?>
<sst xmlns="http://schemas.openxmlformats.org/spreadsheetml/2006/main" count="62" uniqueCount="58">
  <si>
    <t>Catalog Item #</t>
  </si>
  <si>
    <t>Quantity Needed</t>
  </si>
  <si>
    <t>Price ea*</t>
  </si>
  <si>
    <t>Total</t>
  </si>
  <si>
    <t>Hive Stand (Supports the hive off the ground)</t>
  </si>
  <si>
    <t>M00695</t>
  </si>
  <si>
    <r>
      <rPr>
        <u/>
        <sz val="16"/>
        <color theme="1"/>
        <rFont val="Calibri"/>
      </rPr>
      <t>Beginner's Kit #1 for 10 frame hive</t>
    </r>
    <r>
      <rPr>
        <sz val="16"/>
        <color theme="1"/>
        <rFont val="Calibri"/>
      </rPr>
      <t xml:space="preserve"> - Unassembled. </t>
    </r>
    <r>
      <rPr>
        <b/>
        <sz val="16"/>
        <rFont val="Calibri"/>
      </rPr>
      <t xml:space="preserve"> Everything needed for 1st hive except honey bees! --Includes Standard Bee Hive, frames, foundation, entrance feeder, hive tool, bee smoker, hat &amp; veil pullover combo, gloves, and book.</t>
    </r>
  </si>
  <si>
    <t>M58101</t>
  </si>
  <si>
    <r>
      <t xml:space="preserve">Slatted Rack-10 frame hive (gives the bees a place to cluster &amp; ventilation) - </t>
    </r>
    <r>
      <rPr>
        <u/>
        <sz val="16"/>
        <color rgb="FFFF0000"/>
        <rFont val="Calibri"/>
      </rPr>
      <t>recommended</t>
    </r>
  </si>
  <si>
    <t>B91401</t>
  </si>
  <si>
    <t>B51201</t>
  </si>
  <si>
    <t>9 1/8" Grooved Top Bar Frame for Deep Hive Body (Carton of 10/unassembled)</t>
  </si>
  <si>
    <t>B75210</t>
  </si>
  <si>
    <t>9 1/8" Sheets Plastic Based Comb Foundation (yellow  &amp; wax coated)</t>
  </si>
  <si>
    <t>F37000</t>
  </si>
  <si>
    <t>B31201</t>
  </si>
  <si>
    <t>6 1/4" Grooved Top Bar Frame (carton of 10/unassembled)</t>
  </si>
  <si>
    <t>B76210</t>
  </si>
  <si>
    <t>6  1/4" Sheets Plastic Based Comb Foundation (yellow &amp; wax coated)</t>
  </si>
  <si>
    <t>F37200</t>
  </si>
  <si>
    <t>7d galvanized nails (for hive bodies and honey supers)</t>
  </si>
  <si>
    <t>M00731</t>
  </si>
  <si>
    <t>4d galvanized nails (for hive boides and honey supers)</t>
  </si>
  <si>
    <t>M00730</t>
  </si>
  <si>
    <t xml:space="preserve">3/4" by 18 guage nails (for frames) </t>
  </si>
  <si>
    <t>M00726</t>
  </si>
  <si>
    <t>1 1/4" x 17 guage nails (for frames)</t>
  </si>
  <si>
    <t>M00727</t>
  </si>
  <si>
    <t>Metal 9-Frame Spacer (for honey super after combs have been built-out)</t>
  </si>
  <si>
    <t>M00874</t>
  </si>
  <si>
    <t>Economy Frame Holder</t>
  </si>
  <si>
    <t>M01949</t>
  </si>
  <si>
    <t>Total without Optional Equipment</t>
  </si>
  <si>
    <r>
      <t xml:space="preserve">Total </t>
    </r>
    <r>
      <rPr>
        <b/>
        <sz val="16"/>
        <color rgb="FFFF0000"/>
        <rFont val="Calibri"/>
      </rPr>
      <t xml:space="preserve">with Optional Equipment  </t>
    </r>
  </si>
  <si>
    <t>Also</t>
  </si>
  <si>
    <r>
      <t xml:space="preserve">Paint-Latex Exterior primer  </t>
    </r>
    <r>
      <rPr>
        <b/>
        <sz val="16"/>
        <rFont val="Calibri"/>
      </rPr>
      <t>(buy locally)</t>
    </r>
  </si>
  <si>
    <r>
      <t xml:space="preserve">Franklin Titebond II Wood Glue  </t>
    </r>
    <r>
      <rPr>
        <b/>
        <sz val="16"/>
        <rFont val="Calibri"/>
      </rPr>
      <t>(buy locally)</t>
    </r>
  </si>
  <si>
    <r>
      <t xml:space="preserve">Membership to KS local association (Northeastern KS Beekeepers)  </t>
    </r>
    <r>
      <rPr>
        <b/>
        <sz val="16"/>
        <color rgb="FFFF0000"/>
        <rFont val="Calibri"/>
      </rPr>
      <t>(buy locally @nekba.org)</t>
    </r>
  </si>
  <si>
    <t>annual</t>
  </si>
  <si>
    <r>
      <t xml:space="preserve">Membership to KS state association (Kansas Honey Producers)  </t>
    </r>
    <r>
      <rPr>
        <b/>
        <sz val="16"/>
        <color rgb="FFFF0000"/>
        <rFont val="Calibri"/>
      </rPr>
      <t>(buy locally-see website)</t>
    </r>
  </si>
  <si>
    <t>Grand Total with Equipment w/ package bees</t>
  </si>
  <si>
    <r>
      <t xml:space="preserve">Grand Total </t>
    </r>
    <r>
      <rPr>
        <b/>
        <sz val="16"/>
        <color rgb="FFFF0000"/>
        <rFont val="Calibri"/>
      </rPr>
      <t xml:space="preserve">with Optional Equipment w/ package bees   </t>
    </r>
  </si>
  <si>
    <r>
      <rPr>
        <sz val="16"/>
        <color indexed="12"/>
        <rFont val="Calibri"/>
      </rPr>
      <t xml:space="preserve">DADANT BEEKEPING SUPPLIES     </t>
    </r>
    <r>
      <rPr>
        <u/>
        <sz val="16"/>
        <color indexed="12"/>
        <rFont val="Calibri"/>
      </rPr>
      <t>http://www.dadant.com/catalog/</t>
    </r>
  </si>
  <si>
    <r>
      <rPr>
        <sz val="16"/>
        <color indexed="12"/>
        <rFont val="Calibri"/>
      </rPr>
      <t xml:space="preserve">NORTHEASTERN KANSAS BEEKEEPERS ASSN      </t>
    </r>
    <r>
      <rPr>
        <u/>
        <sz val="16"/>
        <color indexed="12"/>
        <rFont val="Calibri"/>
      </rPr>
      <t xml:space="preserve">  http://www.nekba.org</t>
    </r>
  </si>
  <si>
    <r>
      <rPr>
        <sz val="16"/>
        <color indexed="12"/>
        <rFont val="Calibri"/>
      </rPr>
      <t xml:space="preserve">KANSAS HONEY PRODCUERS ASSN     </t>
    </r>
    <r>
      <rPr>
        <u/>
        <sz val="16"/>
        <color indexed="12"/>
        <rFont val="Calibri"/>
      </rPr>
      <t xml:space="preserve"> http://www.kansashoneyproducers.org</t>
    </r>
  </si>
  <si>
    <r>
      <rPr>
        <sz val="16"/>
        <color indexed="12"/>
        <rFont val="Calibri"/>
      </rPr>
      <t xml:space="preserve">HEARTLAND HONEY BEEKEEPING SUPPLY    </t>
    </r>
    <r>
      <rPr>
        <u/>
        <sz val="16"/>
        <color indexed="12"/>
        <rFont val="Calibri"/>
      </rPr>
      <t>http://www.heartlandhoney.com/package-bees/</t>
    </r>
  </si>
  <si>
    <t>Red=Option Equipment</t>
  </si>
  <si>
    <t>Suggested Item List   (updated January 31, 2018)</t>
  </si>
  <si>
    <t>*Items # from Dadant's 2018 catalog  **pricing reflects from 2018 pricing catalog</t>
  </si>
  <si>
    <r>
      <t>***Item from Heartland Honey &amp; Beekeeping Supply  in Spring Hill, KS (Johnson County)           2018 pricing includes KS sale's tax…</t>
    </r>
    <r>
      <rPr>
        <b/>
        <sz val="16"/>
        <rFont val="Calibri"/>
      </rPr>
      <t>early April pickup-only</t>
    </r>
  </si>
  <si>
    <r>
      <t xml:space="preserve">9 5/8" Deep Hive Body - </t>
    </r>
    <r>
      <rPr>
        <u/>
        <sz val="16"/>
        <color theme="1"/>
        <rFont val="Calibri"/>
      </rPr>
      <t>unassembled, LRabbetts &amp; Nails included</t>
    </r>
    <r>
      <rPr>
        <sz val="16"/>
        <color theme="1"/>
        <rFont val="Calibri"/>
      </rPr>
      <t xml:space="preserve"> (Brood Chamber)</t>
    </r>
  </si>
  <si>
    <r>
      <t>6 5/8" Medium Honey Super-</t>
    </r>
    <r>
      <rPr>
        <u/>
        <sz val="16"/>
        <color theme="1"/>
        <rFont val="Calibri"/>
      </rPr>
      <t>unassembled &amp; nails included</t>
    </r>
    <r>
      <rPr>
        <sz val="16"/>
        <color theme="1"/>
        <rFont val="Calibri"/>
      </rPr>
      <t xml:space="preserve"> (honey storage)</t>
    </r>
  </si>
  <si>
    <r>
      <rPr>
        <i/>
        <sz val="16"/>
        <color theme="1"/>
        <rFont val="Calibri"/>
      </rPr>
      <t>Improved</t>
    </r>
    <r>
      <rPr>
        <sz val="16"/>
        <color theme="1"/>
        <rFont val="Calibri"/>
      </rPr>
      <t xml:space="preserve"> Plastic Excluder</t>
    </r>
  </si>
  <si>
    <t>Find on Page Number</t>
  </si>
  <si>
    <t>M00865</t>
  </si>
  <si>
    <t>1 lb</t>
  </si>
  <si>
    <r>
      <rPr>
        <b/>
        <u/>
        <sz val="22"/>
        <rFont val="Calibri"/>
      </rPr>
      <t>2018</t>
    </r>
    <r>
      <rPr>
        <b/>
        <sz val="22"/>
        <rFont val="Calibri"/>
      </rPr>
      <t xml:space="preserve"> </t>
    </r>
    <r>
      <rPr>
        <b/>
        <sz val="16"/>
        <rFont val="Calibri"/>
      </rPr>
      <t xml:space="preserve">  Equipment list for 2 Deep Hive Bodies, 2 Med. Honey Super for 10-Frame Hive                                                                                                        (Pricing does not reflect KS sales tax or S&amp;H except on package bees)        (8-Frame [lighter] Equipment is also available -see catalog)</t>
    </r>
  </si>
  <si>
    <r>
      <t>***Package Bees- 3 lbs with young/mated queen..</t>
    </r>
    <r>
      <rPr>
        <b/>
        <u/>
        <sz val="16"/>
        <color theme="1"/>
        <rFont val="Calibri"/>
      </rPr>
      <t>order by phone only - 913-856-8356</t>
    </r>
    <r>
      <rPr>
        <b/>
        <sz val="16"/>
        <color theme="1"/>
        <rFont val="Calibri"/>
      </rPr>
      <t>.      Call early starting in February 2018 to reserve your order (Heartland Honey in Spring Hill, JOCO, KS  -  pickup-only in early April 2018)  (</t>
    </r>
    <r>
      <rPr>
        <b/>
        <sz val="16"/>
        <rFont val="Calibri"/>
      </rPr>
      <t>buy locally)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</si>
</sst>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9" x14ac:knownFonts="1">
    <font>
      <sz val="12"/>
      <color theme="1"/>
      <name val="Calibri"/>
      <family val="2"/>
      <scheme val="minor"/>
    </font>
    <font>
      <sz val="16"/>
      <name val="Calibri"/>
    </font>
    <font>
      <b/>
      <sz val="16"/>
      <name val="Calibri"/>
    </font>
    <font>
      <b/>
      <u/>
      <sz val="22"/>
      <name val="Calibri"/>
    </font>
    <font>
      <b/>
      <sz val="22"/>
      <name val="Calibri"/>
    </font>
    <font>
      <sz val="16"/>
      <color theme="1"/>
      <name val="Calibri"/>
    </font>
    <font>
      <sz val="16"/>
      <color rgb="FFFF0000"/>
      <name val="Calibri"/>
    </font>
    <font>
      <u/>
      <sz val="16"/>
      <color theme="1"/>
      <name val="Calibri"/>
    </font>
    <font>
      <u/>
      <sz val="16"/>
      <color rgb="FFFF0000"/>
      <name val="Calibri"/>
    </font>
    <font>
      <b/>
      <sz val="16"/>
      <color rgb="FFFF0000"/>
      <name val="Calibri"/>
    </font>
    <font>
      <u/>
      <sz val="10"/>
      <color indexed="12"/>
      <name val="Arial"/>
    </font>
    <font>
      <u/>
      <sz val="16"/>
      <color indexed="12"/>
      <name val="Calibri"/>
    </font>
    <font>
      <sz val="16"/>
      <color indexed="12"/>
      <name val="Calibri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6"/>
      <color theme="1"/>
      <name val="Calibri"/>
    </font>
    <font>
      <b/>
      <sz val="16"/>
      <color theme="1"/>
      <name val="Calibri"/>
    </font>
    <font>
      <b/>
      <u/>
      <sz val="16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A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right" wrapText="1"/>
    </xf>
    <xf numFmtId="0" fontId="5" fillId="0" borderId="6" xfId="0" applyFont="1" applyFill="1" applyBorder="1" applyAlignment="1">
      <alignment horizontal="center"/>
    </xf>
    <xf numFmtId="164" fontId="5" fillId="0" borderId="7" xfId="0" applyNumberFormat="1" applyFont="1" applyFill="1" applyBorder="1" applyAlignment="1"/>
    <xf numFmtId="164" fontId="5" fillId="0" borderId="8" xfId="0" applyNumberFormat="1" applyFont="1" applyFill="1" applyBorder="1" applyAlignment="1"/>
    <xf numFmtId="0" fontId="6" fillId="0" borderId="6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/>
    </xf>
    <xf numFmtId="164" fontId="6" fillId="0" borderId="7" xfId="0" applyNumberFormat="1" applyFont="1" applyFill="1" applyBorder="1" applyAlignment="1"/>
    <xf numFmtId="164" fontId="6" fillId="0" borderId="8" xfId="0" applyNumberFormat="1" applyFont="1" applyFill="1" applyBorder="1" applyAlignment="1"/>
    <xf numFmtId="0" fontId="5" fillId="0" borderId="6" xfId="0" applyFont="1" applyFill="1" applyBorder="1" applyAlignment="1">
      <alignment horizontal="right" vertical="top" wrapText="1"/>
    </xf>
    <xf numFmtId="0" fontId="5" fillId="0" borderId="6" xfId="0" applyFont="1" applyFill="1" applyBorder="1" applyAlignment="1">
      <alignment horizontal="right"/>
    </xf>
    <xf numFmtId="0" fontId="5" fillId="0" borderId="6" xfId="0" quotePrefix="1" applyFont="1" applyFill="1" applyBorder="1" applyAlignment="1">
      <alignment horizont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/>
    <xf numFmtId="164" fontId="2" fillId="0" borderId="11" xfId="0" applyNumberFormat="1" applyFont="1" applyBorder="1" applyAlignment="1"/>
    <xf numFmtId="0" fontId="2" fillId="0" borderId="12" xfId="0" applyFont="1" applyBorder="1" applyAlignment="1">
      <alignment horizontal="right" vertical="center"/>
    </xf>
    <xf numFmtId="0" fontId="2" fillId="0" borderId="13" xfId="0" applyFont="1" applyBorder="1"/>
    <xf numFmtId="164" fontId="9" fillId="0" borderId="14" xfId="0" applyNumberFormat="1" applyFont="1" applyBorder="1" applyAlignment="1"/>
    <xf numFmtId="0" fontId="5" fillId="0" borderId="16" xfId="0" applyFont="1" applyBorder="1" applyAlignment="1">
      <alignment horizontal="right"/>
    </xf>
    <xf numFmtId="0" fontId="5" fillId="0" borderId="16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16" xfId="0" applyFont="1" applyBorder="1" applyAlignment="1">
      <alignment horizontal="center"/>
    </xf>
    <xf numFmtId="164" fontId="6" fillId="0" borderId="6" xfId="0" applyNumberFormat="1" applyFont="1" applyFill="1" applyBorder="1" applyAlignment="1"/>
    <xf numFmtId="0" fontId="5" fillId="0" borderId="0" xfId="0" applyFont="1" applyBorder="1"/>
    <xf numFmtId="0" fontId="1" fillId="0" borderId="23" xfId="0" applyFont="1" applyBorder="1"/>
    <xf numFmtId="0" fontId="1" fillId="0" borderId="24" xfId="0" applyFont="1" applyBorder="1"/>
    <xf numFmtId="0" fontId="5" fillId="6" borderId="25" xfId="0" applyFont="1" applyFill="1" applyBorder="1" applyAlignment="1">
      <alignment horizontal="right"/>
    </xf>
    <xf numFmtId="0" fontId="5" fillId="0" borderId="18" xfId="0" applyFont="1" applyBorder="1"/>
    <xf numFmtId="0" fontId="5" fillId="0" borderId="19" xfId="0" applyFont="1" applyBorder="1"/>
    <xf numFmtId="0" fontId="11" fillId="0" borderId="3" xfId="1" applyFont="1" applyBorder="1" applyAlignment="1" applyProtection="1">
      <alignment horizontal="right"/>
    </xf>
    <xf numFmtId="0" fontId="5" fillId="0" borderId="15" xfId="0" applyFont="1" applyBorder="1"/>
    <xf numFmtId="0" fontId="5" fillId="7" borderId="3" xfId="0" applyFont="1" applyFill="1" applyBorder="1" applyAlignment="1">
      <alignment horizontal="right" vertical="center" wrapText="1"/>
    </xf>
    <xf numFmtId="0" fontId="6" fillId="0" borderId="23" xfId="0" applyFont="1" applyBorder="1" applyAlignment="1">
      <alignment horizontal="right"/>
    </xf>
    <xf numFmtId="0" fontId="1" fillId="0" borderId="2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3" xfId="0" applyFont="1" applyBorder="1"/>
    <xf numFmtId="0" fontId="17" fillId="5" borderId="6" xfId="0" applyFont="1" applyFill="1" applyBorder="1" applyAlignment="1">
      <alignment horizontal="right" vertical="center" wrapText="1"/>
    </xf>
    <xf numFmtId="0" fontId="17" fillId="5" borderId="6" xfId="0" applyFont="1" applyFill="1" applyBorder="1" applyAlignment="1">
      <alignment horizontal="center"/>
    </xf>
    <xf numFmtId="164" fontId="17" fillId="5" borderId="6" xfId="0" applyNumberFormat="1" applyFont="1" applyFill="1" applyBorder="1" applyAlignment="1"/>
    <xf numFmtId="0" fontId="14" fillId="0" borderId="0" xfId="0" applyFont="1"/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dadant.com/catalog/" TargetMode="External"/><Relationship Id="rId2" Type="http://schemas.openxmlformats.org/officeDocument/2006/relationships/hyperlink" Target="http://www.dadant.com/catalo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7"/>
  <sheetViews>
    <sheetView tabSelected="1" workbookViewId="0">
      <selection activeCell="B2" sqref="B2:G37"/>
    </sheetView>
  </sheetViews>
  <sheetFormatPr baseColWidth="10" defaultRowHeight="15" x14ac:dyDescent="0"/>
  <cols>
    <col min="1" max="1" width="3.83203125" bestFit="1" customWidth="1"/>
    <col min="2" max="2" width="102.5" bestFit="1" customWidth="1"/>
  </cols>
  <sheetData>
    <row r="1" spans="1:7">
      <c r="A1" s="1"/>
      <c r="B1" s="2"/>
      <c r="C1" s="2"/>
      <c r="D1" s="2"/>
      <c r="E1" s="2"/>
      <c r="F1" s="2"/>
      <c r="G1" s="2"/>
    </row>
    <row r="2" spans="1:7" ht="57" customHeight="1">
      <c r="A2" s="3"/>
      <c r="B2" s="40" t="s">
        <v>56</v>
      </c>
      <c r="C2" s="41"/>
      <c r="D2" s="41"/>
      <c r="E2" s="41"/>
      <c r="F2" s="41"/>
      <c r="G2" s="42"/>
    </row>
    <row r="3" spans="1:7" ht="60">
      <c r="A3" s="3"/>
      <c r="B3" s="4" t="s">
        <v>47</v>
      </c>
      <c r="C3" s="5" t="s">
        <v>53</v>
      </c>
      <c r="D3" s="5" t="s">
        <v>0</v>
      </c>
      <c r="E3" s="5" t="s">
        <v>1</v>
      </c>
      <c r="F3" s="4" t="s">
        <v>2</v>
      </c>
      <c r="G3" s="4" t="s">
        <v>3</v>
      </c>
    </row>
    <row r="4" spans="1:7" ht="20">
      <c r="A4" s="3"/>
      <c r="B4" s="6" t="s">
        <v>4</v>
      </c>
      <c r="C4" s="7">
        <v>32</v>
      </c>
      <c r="D4" s="7" t="s">
        <v>5</v>
      </c>
      <c r="E4" s="7">
        <v>1</v>
      </c>
      <c r="F4" s="8">
        <v>15.95</v>
      </c>
      <c r="G4" s="9">
        <f>E4*F4</f>
        <v>15.95</v>
      </c>
    </row>
    <row r="5" spans="1:7" ht="60">
      <c r="A5" s="3"/>
      <c r="B5" s="14" t="s">
        <v>6</v>
      </c>
      <c r="C5" s="7">
        <v>10</v>
      </c>
      <c r="D5" s="7" t="s">
        <v>7</v>
      </c>
      <c r="E5" s="7">
        <v>1</v>
      </c>
      <c r="F5" s="8">
        <v>183.95</v>
      </c>
      <c r="G5" s="9">
        <f t="shared" ref="G5:G13" si="0">E5*F5</f>
        <v>183.95</v>
      </c>
    </row>
    <row r="6" spans="1:7" ht="20">
      <c r="A6" s="3"/>
      <c r="B6" s="10" t="s">
        <v>8</v>
      </c>
      <c r="C6" s="11">
        <v>34</v>
      </c>
      <c r="D6" s="11" t="s">
        <v>9</v>
      </c>
      <c r="E6" s="11">
        <v>1</v>
      </c>
      <c r="F6" s="12">
        <v>18.95</v>
      </c>
      <c r="G6" s="13">
        <f t="shared" si="0"/>
        <v>18.95</v>
      </c>
    </row>
    <row r="7" spans="1:7" ht="20">
      <c r="A7" s="3"/>
      <c r="B7" s="15" t="s">
        <v>50</v>
      </c>
      <c r="C7" s="7">
        <v>18</v>
      </c>
      <c r="D7" s="7" t="s">
        <v>10</v>
      </c>
      <c r="E7" s="7">
        <v>1</v>
      </c>
      <c r="F7" s="8">
        <v>21.95</v>
      </c>
      <c r="G7" s="9">
        <f t="shared" si="0"/>
        <v>21.95</v>
      </c>
    </row>
    <row r="8" spans="1:7" ht="20">
      <c r="A8" s="3"/>
      <c r="B8" s="15" t="s">
        <v>11</v>
      </c>
      <c r="C8" s="7">
        <v>18</v>
      </c>
      <c r="D8" s="7" t="s">
        <v>12</v>
      </c>
      <c r="E8" s="7">
        <v>1</v>
      </c>
      <c r="F8" s="8">
        <v>13.95</v>
      </c>
      <c r="G8" s="9">
        <f t="shared" si="0"/>
        <v>13.95</v>
      </c>
    </row>
    <row r="9" spans="1:7" ht="20">
      <c r="A9" s="3"/>
      <c r="B9" s="15" t="s">
        <v>13</v>
      </c>
      <c r="C9" s="7">
        <v>18</v>
      </c>
      <c r="D9" s="7" t="s">
        <v>14</v>
      </c>
      <c r="E9" s="7">
        <v>10</v>
      </c>
      <c r="F9" s="8">
        <v>1.5</v>
      </c>
      <c r="G9" s="9">
        <f t="shared" si="0"/>
        <v>15</v>
      </c>
    </row>
    <row r="10" spans="1:7" ht="20">
      <c r="A10" s="3"/>
      <c r="B10" s="15" t="s">
        <v>52</v>
      </c>
      <c r="C10" s="7">
        <v>37</v>
      </c>
      <c r="D10" s="7" t="s">
        <v>54</v>
      </c>
      <c r="E10" s="7">
        <v>1</v>
      </c>
      <c r="F10" s="8">
        <v>3.55</v>
      </c>
      <c r="G10" s="9">
        <f t="shared" si="0"/>
        <v>3.55</v>
      </c>
    </row>
    <row r="11" spans="1:7" ht="20">
      <c r="A11" s="3"/>
      <c r="B11" s="15" t="s">
        <v>51</v>
      </c>
      <c r="C11" s="7">
        <v>19</v>
      </c>
      <c r="D11" s="7" t="s">
        <v>15</v>
      </c>
      <c r="E11" s="7">
        <v>2</v>
      </c>
      <c r="F11" s="8">
        <v>17.45</v>
      </c>
      <c r="G11" s="9">
        <f t="shared" si="0"/>
        <v>34.9</v>
      </c>
    </row>
    <row r="12" spans="1:7" ht="20">
      <c r="A12" s="3"/>
      <c r="B12" s="15" t="s">
        <v>16</v>
      </c>
      <c r="C12" s="7">
        <v>19</v>
      </c>
      <c r="D12" s="7" t="s">
        <v>17</v>
      </c>
      <c r="E12" s="7">
        <v>2</v>
      </c>
      <c r="F12" s="8">
        <v>13.95</v>
      </c>
      <c r="G12" s="9">
        <f t="shared" si="0"/>
        <v>27.9</v>
      </c>
    </row>
    <row r="13" spans="1:7" ht="20">
      <c r="A13" s="3"/>
      <c r="B13" s="15" t="s">
        <v>18</v>
      </c>
      <c r="C13" s="7">
        <v>19</v>
      </c>
      <c r="D13" s="7" t="s">
        <v>19</v>
      </c>
      <c r="E13" s="7">
        <v>20</v>
      </c>
      <c r="F13" s="8">
        <v>1.3</v>
      </c>
      <c r="G13" s="9">
        <f t="shared" si="0"/>
        <v>26</v>
      </c>
    </row>
    <row r="14" spans="1:7" ht="20">
      <c r="A14" s="3"/>
      <c r="B14" s="15" t="s">
        <v>20</v>
      </c>
      <c r="C14" s="16">
        <v>21</v>
      </c>
      <c r="D14" s="7" t="s">
        <v>21</v>
      </c>
      <c r="E14" s="16" t="s">
        <v>55</v>
      </c>
      <c r="F14" s="8">
        <v>3.95</v>
      </c>
      <c r="G14" s="9">
        <v>1.5</v>
      </c>
    </row>
    <row r="15" spans="1:7" ht="20">
      <c r="A15" s="3"/>
      <c r="B15" s="15" t="s">
        <v>22</v>
      </c>
      <c r="C15" s="16">
        <v>21</v>
      </c>
      <c r="D15" s="7" t="s">
        <v>23</v>
      </c>
      <c r="E15" s="16" t="s">
        <v>55</v>
      </c>
      <c r="F15" s="8">
        <v>3.95</v>
      </c>
      <c r="G15" s="9">
        <v>0.84</v>
      </c>
    </row>
    <row r="16" spans="1:7" ht="20">
      <c r="A16" s="3"/>
      <c r="B16" s="15" t="s">
        <v>24</v>
      </c>
      <c r="C16" s="16">
        <v>21</v>
      </c>
      <c r="D16" s="7" t="s">
        <v>25</v>
      </c>
      <c r="E16" s="16" t="s">
        <v>55</v>
      </c>
      <c r="F16" s="8">
        <v>3.95</v>
      </c>
      <c r="G16" s="9">
        <v>1.03</v>
      </c>
    </row>
    <row r="17" spans="1:7" ht="20">
      <c r="A17" s="3"/>
      <c r="B17" s="15" t="s">
        <v>26</v>
      </c>
      <c r="C17" s="16">
        <v>21</v>
      </c>
      <c r="D17" s="7" t="s">
        <v>27</v>
      </c>
      <c r="E17" s="16" t="s">
        <v>55</v>
      </c>
      <c r="F17" s="8">
        <v>3.95</v>
      </c>
      <c r="G17" s="9">
        <v>0.84</v>
      </c>
    </row>
    <row r="18" spans="1:7" ht="20">
      <c r="A18" s="3"/>
      <c r="B18" s="15" t="s">
        <v>28</v>
      </c>
      <c r="C18" s="7">
        <v>30</v>
      </c>
      <c r="D18" s="7" t="s">
        <v>29</v>
      </c>
      <c r="E18" s="7">
        <v>4</v>
      </c>
      <c r="F18" s="8">
        <v>0.7</v>
      </c>
      <c r="G18" s="9">
        <f t="shared" ref="G18:G19" si="1">E18*F18</f>
        <v>2.8</v>
      </c>
    </row>
    <row r="19" spans="1:7" ht="21" thickBot="1">
      <c r="A19" s="3"/>
      <c r="B19" s="10" t="s">
        <v>30</v>
      </c>
      <c r="C19" s="11">
        <v>30</v>
      </c>
      <c r="D19" s="11" t="s">
        <v>31</v>
      </c>
      <c r="E19" s="11">
        <v>1</v>
      </c>
      <c r="F19" s="12">
        <v>12.95</v>
      </c>
      <c r="G19" s="13">
        <f t="shared" si="1"/>
        <v>12.95</v>
      </c>
    </row>
    <row r="20" spans="1:7" ht="20">
      <c r="A20" s="3"/>
      <c r="B20" s="17" t="s">
        <v>32</v>
      </c>
      <c r="C20" s="18"/>
      <c r="D20" s="18"/>
      <c r="E20" s="18"/>
      <c r="F20" s="18"/>
      <c r="G20" s="19">
        <f>SUM(G7:G18,G5,G4)</f>
        <v>350.16</v>
      </c>
    </row>
    <row r="21" spans="1:7" ht="21" thickBot="1">
      <c r="A21" s="3"/>
      <c r="B21" s="20" t="s">
        <v>33</v>
      </c>
      <c r="C21" s="21"/>
      <c r="D21" s="21"/>
      <c r="E21" s="21"/>
      <c r="F21" s="21"/>
      <c r="G21" s="22">
        <f>SUM(G5:G19)</f>
        <v>366.10999999999984</v>
      </c>
    </row>
    <row r="22" spans="1:7" ht="20">
      <c r="A22" s="3"/>
      <c r="B22" s="43" t="s">
        <v>34</v>
      </c>
      <c r="C22" s="44"/>
      <c r="D22" s="44"/>
      <c r="E22" s="44"/>
      <c r="F22" s="44"/>
      <c r="G22" s="45"/>
    </row>
    <row r="23" spans="1:7" ht="20">
      <c r="A23" s="3"/>
      <c r="B23" s="23" t="s">
        <v>35</v>
      </c>
      <c r="C23" s="24"/>
      <c r="D23" s="24"/>
      <c r="E23" s="24"/>
      <c r="F23" s="24"/>
      <c r="G23" s="24"/>
    </row>
    <row r="24" spans="1:7" ht="20">
      <c r="A24" s="3"/>
      <c r="B24" s="25" t="s">
        <v>36</v>
      </c>
      <c r="C24" s="24"/>
      <c r="D24" s="24"/>
      <c r="E24" s="24"/>
      <c r="F24" s="24"/>
      <c r="G24" s="24"/>
    </row>
    <row r="25" spans="1:7" ht="20">
      <c r="A25" s="3"/>
      <c r="B25" s="26" t="s">
        <v>37</v>
      </c>
      <c r="C25" s="11"/>
      <c r="D25" s="27" t="s">
        <v>38</v>
      </c>
      <c r="E25" s="11">
        <v>1</v>
      </c>
      <c r="F25" s="28">
        <v>15</v>
      </c>
      <c r="G25" s="28">
        <f t="shared" ref="G25:G27" si="2">E25*F25</f>
        <v>15</v>
      </c>
    </row>
    <row r="26" spans="1:7" ht="20">
      <c r="A26" s="3"/>
      <c r="B26" s="26" t="s">
        <v>39</v>
      </c>
      <c r="C26" s="11"/>
      <c r="D26" s="27" t="s">
        <v>38</v>
      </c>
      <c r="E26" s="11">
        <v>1</v>
      </c>
      <c r="F26" s="28">
        <v>15</v>
      </c>
      <c r="G26" s="28">
        <f t="shared" si="2"/>
        <v>15</v>
      </c>
    </row>
    <row r="27" spans="1:7" s="56" customFormat="1" ht="60">
      <c r="A27" s="52"/>
      <c r="B27" s="53" t="s">
        <v>57</v>
      </c>
      <c r="C27" s="54"/>
      <c r="D27" s="54"/>
      <c r="E27" s="54">
        <v>1</v>
      </c>
      <c r="F27" s="55">
        <v>158</v>
      </c>
      <c r="G27" s="55">
        <f t="shared" si="2"/>
        <v>158</v>
      </c>
    </row>
    <row r="28" spans="1:7" ht="21" thickBot="1">
      <c r="A28" s="3"/>
      <c r="B28" s="43"/>
      <c r="C28" s="44"/>
      <c r="D28" s="44"/>
      <c r="E28" s="44"/>
      <c r="F28" s="44"/>
      <c r="G28" s="45"/>
    </row>
    <row r="29" spans="1:7" ht="20">
      <c r="A29" s="3"/>
      <c r="B29" s="46" t="s">
        <v>40</v>
      </c>
      <c r="C29" s="47"/>
      <c r="D29" s="47"/>
      <c r="E29" s="47"/>
      <c r="F29" s="48"/>
      <c r="G29" s="19">
        <f>SUM(G27,G7:G18,G5,G4)</f>
        <v>508.15999999999991</v>
      </c>
    </row>
    <row r="30" spans="1:7" ht="21" thickBot="1">
      <c r="A30" s="3"/>
      <c r="B30" s="49" t="s">
        <v>41</v>
      </c>
      <c r="C30" s="50"/>
      <c r="D30" s="50"/>
      <c r="E30" s="50"/>
      <c r="F30" s="51"/>
      <c r="G30" s="22">
        <f>SUM(G25:G27,G5:G19)</f>
        <v>554.1099999999999</v>
      </c>
    </row>
    <row r="31" spans="1:7" ht="20">
      <c r="A31" s="3"/>
      <c r="B31" s="32" t="s">
        <v>48</v>
      </c>
      <c r="C31" s="33"/>
      <c r="D31" s="33"/>
      <c r="E31" s="33"/>
      <c r="F31" s="33"/>
      <c r="G31" s="34"/>
    </row>
    <row r="32" spans="1:7" ht="20">
      <c r="A32" s="3"/>
      <c r="B32" s="35" t="s">
        <v>42</v>
      </c>
      <c r="C32" s="29"/>
      <c r="D32" s="29"/>
      <c r="E32" s="29"/>
      <c r="F32" s="29"/>
      <c r="G32" s="36"/>
    </row>
    <row r="33" spans="1:7" ht="40" customHeight="1">
      <c r="A33" s="3"/>
      <c r="B33" s="37" t="s">
        <v>49</v>
      </c>
      <c r="C33" s="29"/>
      <c r="D33" s="29"/>
      <c r="E33" s="29"/>
      <c r="F33" s="29"/>
      <c r="G33" s="36"/>
    </row>
    <row r="34" spans="1:7" ht="20">
      <c r="A34" s="3"/>
      <c r="B34" s="35" t="s">
        <v>43</v>
      </c>
      <c r="C34" s="29"/>
      <c r="D34" s="29"/>
      <c r="E34" s="29"/>
      <c r="F34" s="29"/>
      <c r="G34" s="36"/>
    </row>
    <row r="35" spans="1:7" ht="20">
      <c r="A35" s="3"/>
      <c r="B35" s="35" t="s">
        <v>44</v>
      </c>
      <c r="C35" s="29"/>
      <c r="D35" s="29"/>
      <c r="E35" s="29"/>
      <c r="F35" s="29"/>
      <c r="G35" s="36"/>
    </row>
    <row r="36" spans="1:7" ht="20">
      <c r="A36" s="3"/>
      <c r="B36" s="35" t="s">
        <v>45</v>
      </c>
      <c r="C36" s="29"/>
      <c r="D36" s="29"/>
      <c r="E36" s="29"/>
      <c r="F36" s="29"/>
      <c r="G36" s="36"/>
    </row>
    <row r="37" spans="1:7" ht="20">
      <c r="A37" s="30"/>
      <c r="B37" s="38" t="s">
        <v>46</v>
      </c>
      <c r="C37" s="31"/>
      <c r="D37" s="31"/>
      <c r="E37" s="31"/>
      <c r="F37" s="31"/>
      <c r="G37" s="39"/>
    </row>
  </sheetData>
  <mergeCells count="5">
    <mergeCell ref="B2:G2"/>
    <mergeCell ref="B22:G22"/>
    <mergeCell ref="B28:G28"/>
    <mergeCell ref="B29:F29"/>
    <mergeCell ref="B30:F30"/>
  </mergeCells>
  <phoneticPr fontId="13" type="noConversion"/>
  <hyperlinks>
    <hyperlink ref="B36" r:id="rId1" display="http://www.dadant.com/catalog/"/>
    <hyperlink ref="B32" r:id="rId2" display="http://www.dadant.com/catalog/"/>
  </hyperlinks>
  <printOptions horizontalCentered="1" verticalCentered="1"/>
  <pageMargins left="0" right="0" top="0.25" bottom="1" header="0" footer="0.5"/>
  <pageSetup scale="57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Burns</dc:creator>
  <cp:lastModifiedBy>Robert Burns</cp:lastModifiedBy>
  <cp:lastPrinted>2018-01-31T20:58:10Z</cp:lastPrinted>
  <dcterms:created xsi:type="dcterms:W3CDTF">2017-02-14T15:33:15Z</dcterms:created>
  <dcterms:modified xsi:type="dcterms:W3CDTF">2018-01-31T20:58:16Z</dcterms:modified>
</cp:coreProperties>
</file>