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HGC 2018\Tournament Results\"/>
    </mc:Choice>
  </mc:AlternateContent>
  <xr:revisionPtr revIDLastSave="0" documentId="8_{66B441AE-47AA-4FAD-BAF7-31E6482C2EBB}" xr6:coauthVersionLast="34" xr6:coauthVersionMax="34" xr10:uidLastSave="{00000000-0000-0000-0000-000000000000}"/>
  <bookViews>
    <workbookView xWindow="0" yWindow="0" windowWidth="20490" windowHeight="6945" activeTab="1" xr2:uid="{00000000-000D-0000-FFFF-FFFF00000000}"/>
  </bookViews>
  <sheets>
    <sheet name="Results" sheetId="1" r:id="rId1"/>
    <sheet name="Surrey GC.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" l="1"/>
  <c r="F19" i="2"/>
  <c r="F18" i="2"/>
  <c r="V20" i="2" l="1"/>
  <c r="V19" i="2"/>
  <c r="V18" i="2"/>
  <c r="V14" i="2" l="1"/>
  <c r="F39" i="2" l="1"/>
  <c r="F38" i="2"/>
  <c r="V38" i="2" l="1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17" i="2"/>
  <c r="V16" i="2"/>
  <c r="V15" i="2"/>
  <c r="V13" i="2"/>
  <c r="V12" i="2"/>
  <c r="V11" i="2"/>
  <c r="V10" i="2"/>
  <c r="V9" i="2"/>
  <c r="V8" i="2"/>
  <c r="V7" i="2"/>
  <c r="V6" i="2"/>
  <c r="F41" i="2"/>
  <c r="F40" i="2"/>
  <c r="F37" i="2"/>
  <c r="F36" i="2"/>
  <c r="F34" i="2"/>
  <c r="F33" i="2"/>
  <c r="F32" i="2"/>
  <c r="F31" i="2"/>
  <c r="F30" i="2"/>
  <c r="F29" i="2"/>
  <c r="F28" i="2"/>
  <c r="F27" i="2"/>
  <c r="F26" i="2"/>
  <c r="F25" i="2"/>
  <c r="F21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<sst xmlns="http://schemas.openxmlformats.org/spreadsheetml/2006/main" count="189" uniqueCount="120">
  <si>
    <t>Course:</t>
  </si>
  <si>
    <t>Date:</t>
  </si>
  <si>
    <t>Sponsors:</t>
  </si>
  <si>
    <t>Category</t>
  </si>
  <si>
    <t>Name</t>
  </si>
  <si>
    <t>Distance</t>
  </si>
  <si>
    <t>Long Drive Tier1</t>
  </si>
  <si>
    <t>N/A</t>
  </si>
  <si>
    <t>Long Drive Tier 2</t>
  </si>
  <si>
    <t>KP - Tier 1</t>
  </si>
  <si>
    <t>KP - Tier 2</t>
  </si>
  <si>
    <t>Winners</t>
  </si>
  <si>
    <t>Duece Pot</t>
  </si>
  <si>
    <t>Winner</t>
  </si>
  <si>
    <t>$ Won</t>
  </si>
  <si>
    <t>50/50</t>
  </si>
  <si>
    <t>Special Event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</si>
  <si>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</si>
  <si>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</si>
  <si>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</si>
  <si>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</si>
  <si>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</si>
  <si>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</si>
  <si>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</si>
  <si>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</si>
  <si>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</si>
  <si>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</si>
  <si>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</si>
  <si>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</si>
  <si>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</si>
  <si>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</si>
  <si>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</si>
  <si>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</si>
  <si>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</si>
  <si>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Tier 2</t>
  </si>
  <si>
    <t>App</t>
  </si>
  <si>
    <t>KP</t>
  </si>
  <si>
    <t>SE</t>
  </si>
  <si>
    <t>Total</t>
  </si>
  <si>
    <t>1st LG - Tier 1</t>
  </si>
  <si>
    <t>1st LG - Tier 2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</si>
  <si>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</si>
  <si>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</si>
  <si>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</si>
  <si>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</si>
  <si>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</si>
  <si>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</si>
  <si>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</si>
  <si>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</si>
  <si>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</si>
  <si>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</si>
  <si>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</si>
  <si>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</si>
  <si>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</si>
  <si>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</si>
  <si>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</si>
  <si>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</si>
  <si>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</si>
  <si>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Match Play Winner</t>
  </si>
  <si>
    <t>Opponent</t>
  </si>
  <si>
    <t>Score</t>
  </si>
  <si>
    <t>Surrey GC.</t>
  </si>
  <si>
    <t>Aug.  12 / 2018</t>
  </si>
  <si>
    <t>Surrey GC. - Money List $ Amounts</t>
  </si>
  <si>
    <t>PGA $ Determination</t>
  </si>
  <si>
    <t>Nick Diramio</t>
  </si>
  <si>
    <t>Chris Meyer - WG Law</t>
  </si>
  <si>
    <t>Nick Diramio - Floors Modern</t>
  </si>
  <si>
    <t xml:space="preserve">       PGA Championship</t>
  </si>
  <si>
    <t>Tony Nebert</t>
  </si>
  <si>
    <t>Reg Narayan</t>
  </si>
  <si>
    <t>Barry Elliott</t>
  </si>
  <si>
    <t xml:space="preserve">    Tony Nebert</t>
  </si>
  <si>
    <t xml:space="preserve">     Barry Elliott</t>
  </si>
  <si>
    <t xml:space="preserve">          Reg Narayan</t>
  </si>
  <si>
    <t xml:space="preserve">          Ben Lucas</t>
  </si>
  <si>
    <t>Murray Northrop</t>
  </si>
  <si>
    <t>Guest</t>
  </si>
  <si>
    <t>2018 Surrey GC. Stats.    PGA Championship</t>
  </si>
  <si>
    <t>Derek McCormack</t>
  </si>
  <si>
    <t>Bob Openshaw</t>
  </si>
  <si>
    <t>Mark Mueller</t>
  </si>
  <si>
    <t>Will Bailie</t>
  </si>
  <si>
    <t>Jose Teixeira</t>
  </si>
  <si>
    <t>Ira Thompson</t>
  </si>
  <si>
    <t>Cam Wright</t>
  </si>
  <si>
    <t>Michael Fazekas</t>
  </si>
  <si>
    <t>Blair Dunlop</t>
  </si>
  <si>
    <t>Thom Spring</t>
  </si>
  <si>
    <t>Greg Russell</t>
  </si>
  <si>
    <t>Derek Dixon</t>
  </si>
  <si>
    <t>Grant Stevens</t>
  </si>
  <si>
    <t>Bob O'Connell</t>
  </si>
  <si>
    <t>Rob Johnson</t>
  </si>
  <si>
    <t>Bob Kobzey</t>
  </si>
  <si>
    <t>Kevin Orieux</t>
  </si>
  <si>
    <t>Thom Spring Jr.</t>
  </si>
  <si>
    <t>Dan Kimoto</t>
  </si>
  <si>
    <t>Bruce Potten</t>
  </si>
  <si>
    <t>Mick Rossouw</t>
  </si>
  <si>
    <t>Mike Gauld</t>
  </si>
  <si>
    <t>Vic De Sousa</t>
  </si>
  <si>
    <t>Brent Cormack</t>
  </si>
  <si>
    <t>Siggy Rossouw</t>
  </si>
  <si>
    <t>Fred Ikeda</t>
  </si>
  <si>
    <t>Rick Adams</t>
  </si>
  <si>
    <t>Jamie Robertson</t>
  </si>
  <si>
    <t>Don Kulyk</t>
  </si>
  <si>
    <t>Wade Pelletier</t>
  </si>
  <si>
    <t xml:space="preserve">         1 Up</t>
  </si>
  <si>
    <t>Derek McCormack   78</t>
  </si>
  <si>
    <t>Will Bailie     79</t>
  </si>
  <si>
    <t>Bob O'Connell    63</t>
  </si>
  <si>
    <t>Thom Spring    65</t>
  </si>
  <si>
    <t>Bob Kobzey    85</t>
  </si>
  <si>
    <t>Barry Elliott    87</t>
  </si>
  <si>
    <t>Don Kulyk    61</t>
  </si>
  <si>
    <t xml:space="preserve">Thom Spring </t>
  </si>
  <si>
    <t xml:space="preserve">         3 &amp; 1</t>
  </si>
  <si>
    <t>Vic De Sousa    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</si>
</sst>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-&quot;$&quot;#,##0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b/>
      <sz val="8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5">
    <xf numFmtId="0" fontId="0" fillId="0" borderId="0" xfId="0"/>
    <xf numFmtId="0" fontId="1" fillId="0" borderId="0" xfId="1"/>
    <xf numFmtId="0" fontId="7" fillId="0" borderId="17" xfId="1" applyFont="1" applyBorder="1" applyAlignment="1">
      <alignment horizontal="right" vertical="top" wrapText="1"/>
    </xf>
    <xf numFmtId="0" fontId="8" fillId="0" borderId="18" xfId="1" applyFont="1" applyBorder="1" applyAlignment="1">
      <alignment horizontal="center" vertical="top" wrapText="1"/>
    </xf>
    <xf numFmtId="0" fontId="7" fillId="0" borderId="16" xfId="1" applyFont="1" applyBorder="1" applyAlignment="1">
      <alignment horizontal="right" vertical="top" wrapText="1"/>
    </xf>
    <xf numFmtId="0" fontId="8" fillId="0" borderId="4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right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vertical="top" wrapText="1"/>
    </xf>
    <xf numFmtId="0" fontId="8" fillId="0" borderId="0" xfId="1" applyFont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21" xfId="1" applyFont="1" applyBorder="1" applyAlignment="1">
      <alignment horizontal="center" vertical="top" wrapText="1"/>
    </xf>
    <xf numFmtId="0" fontId="7" fillId="0" borderId="20" xfId="1" applyFont="1" applyBorder="1" applyAlignment="1">
      <alignment horizontal="right" vertical="top" wrapText="1"/>
    </xf>
    <xf numFmtId="0" fontId="8" fillId="0" borderId="22" xfId="1" applyFont="1" applyFill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6" fillId="5" borderId="7" xfId="1" applyFont="1" applyFill="1" applyBorder="1" applyAlignment="1">
      <alignment horizontal="center" vertical="top" wrapText="1"/>
    </xf>
    <xf numFmtId="0" fontId="6" fillId="5" borderId="8" xfId="1" applyFont="1" applyFill="1" applyBorder="1" applyAlignment="1">
      <alignment horizontal="center" vertical="top" wrapText="1"/>
    </xf>
    <xf numFmtId="0" fontId="6" fillId="5" borderId="11" xfId="1" applyFont="1" applyFill="1" applyBorder="1" applyAlignment="1">
      <alignment horizontal="center" vertical="top" wrapText="1"/>
    </xf>
    <xf numFmtId="0" fontId="1" fillId="0" borderId="0" xfId="1" applyAlignment="1">
      <alignment vertical="center"/>
    </xf>
    <xf numFmtId="0" fontId="7" fillId="0" borderId="23" xfId="1" applyFont="1" applyBorder="1" applyAlignment="1">
      <alignment horizontal="center" vertical="top" wrapText="1"/>
    </xf>
    <xf numFmtId="0" fontId="8" fillId="0" borderId="24" xfId="1" applyFont="1" applyBorder="1" applyAlignment="1">
      <alignment horizontal="center" vertical="top" wrapText="1"/>
    </xf>
    <xf numFmtId="0" fontId="7" fillId="0" borderId="29" xfId="1" applyFont="1" applyBorder="1" applyAlignment="1">
      <alignment horizontal="center" vertical="top" wrapText="1"/>
    </xf>
    <xf numFmtId="164" fontId="7" fillId="0" borderId="30" xfId="1" applyNumberFormat="1" applyFont="1" applyBorder="1" applyAlignment="1">
      <alignment horizontal="center" vertical="top" wrapText="1"/>
    </xf>
    <xf numFmtId="164" fontId="7" fillId="0" borderId="25" xfId="1" applyNumberFormat="1" applyFont="1" applyBorder="1" applyAlignment="1">
      <alignment horizontal="center" vertical="top" wrapText="1"/>
    </xf>
    <xf numFmtId="0" fontId="2" fillId="0" borderId="0" xfId="0" applyFont="1"/>
    <xf numFmtId="0" fontId="8" fillId="0" borderId="0" xfId="1" applyFont="1"/>
    <xf numFmtId="0" fontId="7" fillId="0" borderId="16" xfId="1" applyFont="1" applyBorder="1" applyAlignment="1">
      <alignment horizontal="right" vertical="top" wrapText="1"/>
    </xf>
    <xf numFmtId="0" fontId="8" fillId="0" borderId="4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right" vertical="top" wrapText="1"/>
    </xf>
    <xf numFmtId="0" fontId="8" fillId="0" borderId="6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right" vertical="top" wrapText="1"/>
    </xf>
    <xf numFmtId="0" fontId="1" fillId="0" borderId="0" xfId="1" applyAlignment="1">
      <alignment horizontal="center"/>
    </xf>
    <xf numFmtId="0" fontId="7" fillId="0" borderId="15" xfId="1" applyFont="1" applyFill="1" applyBorder="1" applyAlignment="1">
      <alignment horizontal="right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6" fillId="5" borderId="11" xfId="1" applyFont="1" applyFill="1" applyBorder="1" applyAlignment="1">
      <alignment horizontal="center"/>
    </xf>
    <xf numFmtId="0" fontId="6" fillId="5" borderId="7" xfId="1" applyFont="1" applyFill="1" applyBorder="1"/>
    <xf numFmtId="0" fontId="3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Fill="1" applyBorder="1"/>
    <xf numFmtId="1" fontId="2" fillId="0" borderId="3" xfId="0" applyNumberFormat="1" applyFont="1" applyBorder="1" applyAlignment="1">
      <alignment horizontal="center"/>
    </xf>
    <xf numFmtId="0" fontId="3" fillId="3" borderId="12" xfId="0" applyFont="1" applyFill="1" applyBorder="1"/>
    <xf numFmtId="1" fontId="3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5" borderId="7" xfId="0" applyFont="1" applyFill="1" applyBorder="1" applyAlignment="1">
      <alignment horizontal="center"/>
    </xf>
    <xf numFmtId="1" fontId="3" fillId="5" borderId="8" xfId="0" applyNumberFormat="1" applyFont="1" applyFill="1" applyBorder="1" applyAlignment="1">
      <alignment horizontal="center"/>
    </xf>
    <xf numFmtId="3" fontId="3" fillId="5" borderId="7" xfId="0" applyNumberFormat="1" applyFont="1" applyFill="1" applyBorder="1" applyAlignment="1">
      <alignment horizontal="center"/>
    </xf>
    <xf numFmtId="3" fontId="3" fillId="5" borderId="8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0" xfId="0" applyNumberFormat="1" applyFont="1"/>
    <xf numFmtId="0" fontId="2" fillId="0" borderId="20" xfId="0" applyFont="1" applyFill="1" applyBorder="1"/>
    <xf numFmtId="1" fontId="2" fillId="0" borderId="22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2" fillId="0" borderId="19" xfId="0" applyFont="1" applyFill="1" applyBorder="1"/>
    <xf numFmtId="1" fontId="2" fillId="0" borderId="5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right"/>
    </xf>
    <xf numFmtId="165" fontId="0" fillId="0" borderId="18" xfId="0" applyNumberFormat="1" applyBorder="1" applyAlignment="1">
      <alignment horizontal="center"/>
    </xf>
    <xf numFmtId="0" fontId="11" fillId="0" borderId="16" xfId="0" applyFont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0" fontId="11" fillId="0" borderId="19" xfId="0" applyFont="1" applyBorder="1" applyAlignment="1">
      <alignment horizontal="right"/>
    </xf>
    <xf numFmtId="165" fontId="0" fillId="0" borderId="6" xfId="0" applyNumberFormat="1" applyBorder="1" applyAlignment="1">
      <alignment horizontal="center"/>
    </xf>
    <xf numFmtId="0" fontId="0" fillId="0" borderId="25" xfId="0" applyBorder="1"/>
    <xf numFmtId="0" fontId="5" fillId="5" borderId="7" xfId="2" applyFont="1" applyFill="1" applyBorder="1" applyAlignment="1">
      <alignment horizontal="center"/>
    </xf>
    <xf numFmtId="0" fontId="5" fillId="5" borderId="8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/>
    </xf>
    <xf numFmtId="0" fontId="2" fillId="6" borderId="15" xfId="0" applyFont="1" applyFill="1" applyBorder="1"/>
    <xf numFmtId="0" fontId="2" fillId="6" borderId="16" xfId="0" applyFont="1" applyFill="1" applyBorder="1"/>
    <xf numFmtId="0" fontId="0" fillId="0" borderId="0" xfId="0" applyFont="1"/>
    <xf numFmtId="0" fontId="17" fillId="5" borderId="32" xfId="0" applyFont="1" applyFill="1" applyBorder="1"/>
    <xf numFmtId="0" fontId="16" fillId="5" borderId="26" xfId="1" applyFont="1" applyFill="1" applyBorder="1" applyAlignment="1">
      <alignment horizontal="right" vertical="top" wrapText="1"/>
    </xf>
    <xf numFmtId="0" fontId="16" fillId="5" borderId="28" xfId="1" applyFont="1" applyFill="1" applyBorder="1" applyAlignment="1">
      <alignment horizontal="center" vertical="top" wrapText="1"/>
    </xf>
    <xf numFmtId="0" fontId="16" fillId="0" borderId="29" xfId="1" applyFont="1" applyBorder="1" applyAlignment="1">
      <alignment horizontal="right" vertical="center" wrapText="1"/>
    </xf>
    <xf numFmtId="15" fontId="16" fillId="0" borderId="30" xfId="1" applyNumberFormat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right" vertical="center" wrapText="1"/>
    </xf>
    <xf numFmtId="0" fontId="16" fillId="5" borderId="30" xfId="1" applyFont="1" applyFill="1" applyBorder="1" applyAlignment="1">
      <alignment horizontal="center" vertical="center" wrapText="1"/>
    </xf>
    <xf numFmtId="0" fontId="16" fillId="5" borderId="25" xfId="1" applyFont="1" applyFill="1" applyBorder="1" applyAlignment="1">
      <alignment horizontal="center" vertical="center" wrapText="1"/>
    </xf>
    <xf numFmtId="0" fontId="13" fillId="6" borderId="0" xfId="0" applyFont="1" applyFill="1" applyBorder="1"/>
    <xf numFmtId="0" fontId="15" fillId="0" borderId="26" xfId="0" applyFont="1" applyBorder="1"/>
    <xf numFmtId="0" fontId="0" fillId="0" borderId="28" xfId="0" applyFont="1" applyBorder="1"/>
    <xf numFmtId="0" fontId="18" fillId="0" borderId="33" xfId="0" applyFont="1" applyFill="1" applyBorder="1"/>
    <xf numFmtId="0" fontId="19" fillId="0" borderId="33" xfId="0" applyFont="1" applyFill="1" applyBorder="1" applyAlignment="1">
      <alignment horizontal="left"/>
    </xf>
    <xf numFmtId="0" fontId="20" fillId="0" borderId="19" xfId="0" applyFont="1" applyBorder="1"/>
    <xf numFmtId="0" fontId="6" fillId="5" borderId="34" xfId="1" applyFont="1" applyFill="1" applyBorder="1" applyAlignment="1">
      <alignment horizontal="center" vertical="top" wrapText="1"/>
    </xf>
    <xf numFmtId="0" fontId="6" fillId="5" borderId="35" xfId="1" applyFont="1" applyFill="1" applyBorder="1" applyAlignment="1">
      <alignment horizontal="center" vertical="top" wrapText="1"/>
    </xf>
    <xf numFmtId="0" fontId="6" fillId="5" borderId="31" xfId="1" applyFont="1" applyFill="1" applyBorder="1" applyAlignment="1">
      <alignment horizontal="center" vertical="top" wrapText="1"/>
    </xf>
    <xf numFmtId="0" fontId="15" fillId="0" borderId="23" xfId="0" applyFont="1" applyBorder="1"/>
    <xf numFmtId="0" fontId="21" fillId="0" borderId="27" xfId="0" applyFont="1" applyBorder="1"/>
    <xf numFmtId="0" fontId="21" fillId="0" borderId="24" xfId="0" applyFont="1" applyBorder="1"/>
    <xf numFmtId="164" fontId="7" fillId="0" borderId="11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opLeftCell="A16" workbookViewId="0">
      <selection activeCell="H34" sqref="H34"/>
    </sheetView>
  </sheetViews>
  <sheetFormatPr defaultRowHeight="15" x14ac:dyDescent="0.25"/>
  <cols>
    <col min="2" max="2" width="21.140625" customWidth="1"/>
    <col min="3" max="3" width="30.140625" customWidth="1"/>
    <col min="4" max="4" width="14.42578125" customWidth="1"/>
    <col min="6" max="6" width="13.140625" customWidth="1"/>
    <col min="7" max="7" width="1.42578125" hidden="1" customWidth="1"/>
    <col min="8" max="8" width="22.85546875" customWidth="1"/>
    <col min="9" max="9" width="18.85546875" customWidth="1"/>
    <col min="10" max="10" width="13.140625" customWidth="1"/>
  </cols>
  <sheetData>
    <row r="1" spans="2:6" ht="15.75" thickBot="1" x14ac:dyDescent="0.3"/>
    <row r="2" spans="2:6" ht="21" customHeight="1" thickBot="1" x14ac:dyDescent="0.35">
      <c r="B2" s="109"/>
      <c r="C2" s="110" t="s">
        <v>68</v>
      </c>
    </row>
    <row r="3" spans="2:6" ht="15.75" customHeight="1" x14ac:dyDescent="0.25">
      <c r="B3" s="111" t="s">
        <v>0</v>
      </c>
      <c r="C3" s="112" t="s">
        <v>61</v>
      </c>
      <c r="D3" s="1"/>
    </row>
    <row r="4" spans="2:6" ht="16.5" customHeight="1" x14ac:dyDescent="0.25">
      <c r="B4" s="113" t="s">
        <v>1</v>
      </c>
      <c r="C4" s="114" t="s">
        <v>62</v>
      </c>
      <c r="D4" s="23"/>
    </row>
    <row r="5" spans="2:6" ht="18" customHeight="1" x14ac:dyDescent="0.25">
      <c r="B5" s="113" t="s">
        <v>2</v>
      </c>
      <c r="C5" s="116" t="s">
        <v>66</v>
      </c>
      <c r="D5" s="23"/>
    </row>
    <row r="6" spans="2:6" ht="18" customHeight="1" thickBot="1" x14ac:dyDescent="0.3">
      <c r="B6" s="115"/>
      <c r="C6" s="117" t="s">
        <v>67</v>
      </c>
      <c r="D6" s="23"/>
    </row>
    <row r="7" spans="2:6" ht="12.75" customHeight="1" thickBot="1" x14ac:dyDescent="0.3">
      <c r="B7" s="1"/>
      <c r="C7" s="1"/>
      <c r="D7" s="1"/>
    </row>
    <row r="8" spans="2:6" ht="19.5" customHeight="1" thickBot="1" x14ac:dyDescent="0.3">
      <c r="B8" s="20" t="s">
        <v>3</v>
      </c>
      <c r="C8" s="21" t="s">
        <v>4</v>
      </c>
      <c r="D8" s="22" t="s">
        <v>5</v>
      </c>
    </row>
    <row r="9" spans="2:6" ht="15.75" customHeight="1" x14ac:dyDescent="0.25">
      <c r="B9" s="2" t="s">
        <v>6</v>
      </c>
      <c r="C9" s="12" t="s">
        <v>82</v>
      </c>
      <c r="D9" s="3" t="s">
        <v>7</v>
      </c>
    </row>
    <row r="10" spans="2:6" ht="15" customHeight="1" x14ac:dyDescent="0.25">
      <c r="B10" s="4" t="s">
        <v>8</v>
      </c>
      <c r="C10" s="13" t="s">
        <v>98</v>
      </c>
      <c r="D10" s="5" t="s">
        <v>7</v>
      </c>
    </row>
    <row r="11" spans="2:6" ht="15" customHeight="1" x14ac:dyDescent="0.25">
      <c r="B11" s="15" t="s">
        <v>9</v>
      </c>
      <c r="C11" s="16" t="s">
        <v>80</v>
      </c>
      <c r="D11" s="14" t="s">
        <v>7</v>
      </c>
    </row>
    <row r="12" spans="2:6" ht="15" customHeight="1" thickBot="1" x14ac:dyDescent="0.3">
      <c r="B12" s="6" t="s">
        <v>10</v>
      </c>
      <c r="C12" s="7" t="s">
        <v>93</v>
      </c>
      <c r="D12" s="8" t="s">
        <v>7</v>
      </c>
    </row>
    <row r="13" spans="2:6" ht="12.75" customHeight="1" thickBot="1" x14ac:dyDescent="0.3">
      <c r="B13" s="9"/>
      <c r="C13" s="10"/>
      <c r="D13" s="11"/>
    </row>
    <row r="14" spans="2:6" ht="18.75" customHeight="1" thickBot="1" x14ac:dyDescent="0.4">
      <c r="B14" s="124" t="s">
        <v>3</v>
      </c>
      <c r="C14" s="125" t="s">
        <v>11</v>
      </c>
      <c r="D14" s="126" t="s">
        <v>3</v>
      </c>
      <c r="F14" s="118"/>
    </row>
    <row r="15" spans="2:6" ht="14.25" customHeight="1" x14ac:dyDescent="0.25">
      <c r="B15" s="26" t="s">
        <v>12</v>
      </c>
      <c r="C15" s="11" t="s">
        <v>69</v>
      </c>
      <c r="D15" s="27">
        <v>35</v>
      </c>
    </row>
    <row r="16" spans="2:6" ht="14.25" customHeight="1" x14ac:dyDescent="0.25">
      <c r="B16" s="26"/>
      <c r="C16" s="11" t="s">
        <v>82</v>
      </c>
      <c r="D16" s="27">
        <v>35</v>
      </c>
    </row>
    <row r="17" spans="2:4" ht="12.75" customHeight="1" thickBot="1" x14ac:dyDescent="0.3">
      <c r="B17" s="24"/>
      <c r="C17" s="25"/>
      <c r="D17" s="28"/>
    </row>
    <row r="18" spans="2:4" ht="12" customHeight="1" thickBot="1" x14ac:dyDescent="0.3">
      <c r="B18" s="9"/>
      <c r="C18" s="11"/>
      <c r="D18" s="11"/>
    </row>
    <row r="19" spans="2:4" ht="18.75" customHeight="1" thickBot="1" x14ac:dyDescent="0.3">
      <c r="B19" s="20" t="s">
        <v>3</v>
      </c>
      <c r="C19" s="21" t="s">
        <v>13</v>
      </c>
      <c r="D19" s="22" t="s">
        <v>14</v>
      </c>
    </row>
    <row r="20" spans="2:4" ht="15.75" customHeight="1" thickBot="1" x14ac:dyDescent="0.3">
      <c r="B20" s="17" t="s">
        <v>15</v>
      </c>
      <c r="C20" s="19" t="s">
        <v>88</v>
      </c>
      <c r="D20" s="130">
        <v>165</v>
      </c>
    </row>
    <row r="21" spans="2:4" ht="12.75" customHeight="1" thickBot="1" x14ac:dyDescent="0.3">
      <c r="B21" s="9"/>
      <c r="C21" s="11"/>
      <c r="D21" s="11"/>
    </row>
    <row r="22" spans="2:4" ht="16.5" customHeight="1" thickBot="1" x14ac:dyDescent="0.3">
      <c r="B22" s="20" t="s">
        <v>3</v>
      </c>
      <c r="C22" s="21" t="s">
        <v>13</v>
      </c>
      <c r="D22" s="22" t="s">
        <v>14</v>
      </c>
    </row>
    <row r="23" spans="2:4" ht="15.75" customHeight="1" thickBot="1" x14ac:dyDescent="0.3">
      <c r="B23" s="17" t="s">
        <v>16</v>
      </c>
      <c r="C23" s="18" t="s">
        <v>105</v>
      </c>
      <c r="D23" s="131">
        <v>70</v>
      </c>
    </row>
    <row r="24" spans="2:4" ht="11.25" customHeight="1" thickBot="1" x14ac:dyDescent="0.3"/>
    <row r="25" spans="2:4" ht="19.5" thickBot="1" x14ac:dyDescent="0.35">
      <c r="B25" s="41" t="s">
        <v>17</v>
      </c>
      <c r="C25" s="40" t="s">
        <v>18</v>
      </c>
    </row>
    <row r="26" spans="2:4" ht="18" customHeight="1" x14ac:dyDescent="0.25">
      <c r="B26" s="37" t="s">
        <v>19</v>
      </c>
      <c r="C26" s="39" t="s">
        <v>110</v>
      </c>
    </row>
    <row r="27" spans="2:4" ht="15.75" customHeight="1" x14ac:dyDescent="0.25">
      <c r="B27" s="31" t="s">
        <v>20</v>
      </c>
      <c r="C27" s="32" t="s">
        <v>111</v>
      </c>
    </row>
    <row r="28" spans="2:4" ht="17.25" customHeight="1" x14ac:dyDescent="0.25">
      <c r="B28" s="31" t="s">
        <v>21</v>
      </c>
      <c r="C28" s="38" t="s">
        <v>112</v>
      </c>
    </row>
    <row r="29" spans="2:4" ht="18" customHeight="1" thickBot="1" x14ac:dyDescent="0.3">
      <c r="B29" s="33" t="s">
        <v>22</v>
      </c>
      <c r="C29" s="34" t="s">
        <v>113</v>
      </c>
    </row>
    <row r="30" spans="2:4" ht="12" customHeight="1" thickBot="1" x14ac:dyDescent="0.3">
      <c r="B30" s="30"/>
      <c r="C30" s="36"/>
    </row>
    <row r="31" spans="2:4" ht="19.5" thickBot="1" x14ac:dyDescent="0.35">
      <c r="B31" s="41" t="s">
        <v>23</v>
      </c>
      <c r="C31" s="40" t="s">
        <v>18</v>
      </c>
    </row>
    <row r="32" spans="2:4" ht="16.5" customHeight="1" x14ac:dyDescent="0.25">
      <c r="B32" s="35" t="s">
        <v>19</v>
      </c>
      <c r="C32" s="39" t="s">
        <v>114</v>
      </c>
    </row>
    <row r="33" spans="2:4" ht="16.5" customHeight="1" x14ac:dyDescent="0.25">
      <c r="B33" s="31" t="s">
        <v>20</v>
      </c>
      <c r="C33" s="32" t="s">
        <v>115</v>
      </c>
    </row>
    <row r="34" spans="2:4" ht="16.5" customHeight="1" x14ac:dyDescent="0.25">
      <c r="B34" s="31" t="s">
        <v>21</v>
      </c>
      <c r="C34" s="38" t="s">
        <v>116</v>
      </c>
    </row>
    <row r="35" spans="2:4" ht="17.25" customHeight="1" thickBot="1" x14ac:dyDescent="0.3">
      <c r="B35" s="33" t="s">
        <v>22</v>
      </c>
      <c r="C35" s="34" t="s">
        <v>119</v>
      </c>
    </row>
    <row r="36" spans="2:4" ht="11.25" customHeight="1" thickBot="1" x14ac:dyDescent="0.3"/>
    <row r="37" spans="2:4" ht="19.5" thickBot="1" x14ac:dyDescent="0.35">
      <c r="B37" s="104" t="s">
        <v>58</v>
      </c>
      <c r="C37" s="105" t="s">
        <v>59</v>
      </c>
      <c r="D37" s="106" t="s">
        <v>60</v>
      </c>
    </row>
    <row r="38" spans="2:4" ht="15.75" x14ac:dyDescent="0.25">
      <c r="B38" s="119" t="s">
        <v>72</v>
      </c>
      <c r="C38" s="128" t="s">
        <v>74</v>
      </c>
      <c r="D38" s="120" t="s">
        <v>118</v>
      </c>
    </row>
    <row r="39" spans="2:4" ht="16.5" thickBot="1" x14ac:dyDescent="0.3">
      <c r="B39" s="127" t="s">
        <v>73</v>
      </c>
      <c r="C39" s="129" t="s">
        <v>75</v>
      </c>
      <c r="D39" s="103" t="s">
        <v>109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64"/>
  <sheetViews>
    <sheetView tabSelected="1" workbookViewId="0">
      <selection activeCell="H30" sqref="H30"/>
    </sheetView>
  </sheetViews>
  <sheetFormatPr defaultRowHeight="15" x14ac:dyDescent="0.25"/>
  <cols>
    <col min="1" max="1" width="3" customWidth="1"/>
    <col min="2" max="2" width="7.28515625" customWidth="1"/>
    <col min="3" max="3" width="20.140625" customWidth="1"/>
    <col min="4" max="4" width="6.85546875" customWidth="1"/>
    <col min="5" max="5" width="8.140625" customWidth="1"/>
    <col min="6" max="6" width="7" customWidth="1"/>
    <col min="7" max="7" width="6.85546875" customWidth="1"/>
    <col min="8" max="8" width="8.42578125" customWidth="1"/>
    <col min="9" max="9" width="8" customWidth="1"/>
    <col min="10" max="10" width="8.5703125" customWidth="1"/>
    <col min="11" max="11" width="4.5703125" customWidth="1"/>
    <col min="13" max="13" width="20.28515625" customWidth="1"/>
    <col min="14" max="14" width="10.28515625" customWidth="1"/>
    <col min="15" max="15" width="12.28515625" customWidth="1"/>
    <col min="16" max="16" width="11.28515625" customWidth="1"/>
    <col min="19" max="19" width="9.5703125" customWidth="1"/>
    <col min="20" max="20" width="10" customWidth="1"/>
    <col min="21" max="21" width="9.5703125" bestFit="1" customWidth="1"/>
    <col min="22" max="22" width="12" customWidth="1"/>
  </cols>
  <sheetData>
    <row r="2" spans="2:22" ht="15.75" x14ac:dyDescent="0.25">
      <c r="B2" s="29"/>
      <c r="C2" s="133"/>
      <c r="D2" s="133"/>
      <c r="E2" s="133"/>
      <c r="F2" s="133"/>
      <c r="G2" s="133"/>
      <c r="H2" s="133"/>
      <c r="I2" s="133"/>
      <c r="J2" s="133"/>
    </row>
    <row r="3" spans="2:22" ht="15.75" x14ac:dyDescent="0.25">
      <c r="B3" s="29"/>
      <c r="C3" s="134" t="s">
        <v>78</v>
      </c>
      <c r="D3" s="134"/>
      <c r="E3" s="134"/>
      <c r="F3" s="134"/>
      <c r="G3" s="134"/>
      <c r="H3" s="134"/>
      <c r="I3" s="134"/>
      <c r="J3" s="134"/>
    </row>
    <row r="4" spans="2:22" ht="16.5" thickBot="1" x14ac:dyDescent="0.3">
      <c r="B4" s="29"/>
      <c r="C4" s="42" t="s">
        <v>24</v>
      </c>
      <c r="D4" s="43"/>
      <c r="E4" s="44"/>
      <c r="F4" s="43"/>
      <c r="G4" s="44"/>
      <c r="H4" s="44"/>
      <c r="I4" s="44"/>
      <c r="J4" s="44"/>
      <c r="L4" s="29"/>
      <c r="M4" s="42" t="s">
        <v>63</v>
      </c>
      <c r="N4" s="44"/>
      <c r="O4" s="69"/>
      <c r="P4" s="69"/>
      <c r="Q4" s="69"/>
      <c r="R4" s="69"/>
      <c r="S4" s="69"/>
      <c r="T4" s="69"/>
      <c r="U4" s="69"/>
      <c r="V4" s="69"/>
    </row>
    <row r="5" spans="2:22" ht="16.5" thickBot="1" x14ac:dyDescent="0.3">
      <c r="B5" s="42" t="s">
        <v>25</v>
      </c>
      <c r="C5" s="45" t="s">
        <v>26</v>
      </c>
      <c r="D5" s="46" t="s">
        <v>27</v>
      </c>
      <c r="E5" s="47" t="s">
        <v>28</v>
      </c>
      <c r="F5" s="46" t="s">
        <v>29</v>
      </c>
      <c r="G5" s="47" t="s">
        <v>30</v>
      </c>
      <c r="H5" s="47" t="s">
        <v>31</v>
      </c>
      <c r="I5" s="47" t="s">
        <v>32</v>
      </c>
      <c r="J5" s="48" t="s">
        <v>33</v>
      </c>
      <c r="L5" s="29"/>
      <c r="M5" s="70" t="s">
        <v>26</v>
      </c>
      <c r="N5" s="71" t="s">
        <v>29</v>
      </c>
      <c r="O5" s="72" t="s">
        <v>27</v>
      </c>
      <c r="P5" s="73" t="s">
        <v>29</v>
      </c>
      <c r="Q5" s="73" t="s">
        <v>35</v>
      </c>
      <c r="R5" s="73" t="s">
        <v>36</v>
      </c>
      <c r="S5" s="73" t="s">
        <v>37</v>
      </c>
      <c r="T5" s="73" t="s">
        <v>31</v>
      </c>
      <c r="U5" s="73" t="s">
        <v>33</v>
      </c>
      <c r="V5" s="74" t="s">
        <v>38</v>
      </c>
    </row>
    <row r="6" spans="2:22" ht="15.75" x14ac:dyDescent="0.25">
      <c r="B6" s="29">
        <v>1</v>
      </c>
      <c r="C6" s="49" t="s">
        <v>79</v>
      </c>
      <c r="D6" s="132">
        <v>78</v>
      </c>
      <c r="E6" s="50">
        <v>6</v>
      </c>
      <c r="F6" s="51">
        <f t="shared" ref="F6:F21" si="0">D6-E6</f>
        <v>72</v>
      </c>
      <c r="G6" s="52">
        <v>33</v>
      </c>
      <c r="H6" s="52"/>
      <c r="I6" s="53"/>
      <c r="J6" s="54"/>
      <c r="L6" s="75" t="s">
        <v>39</v>
      </c>
      <c r="M6" s="107" t="s">
        <v>79</v>
      </c>
      <c r="N6" s="76"/>
      <c r="O6" s="77">
        <v>1500000</v>
      </c>
      <c r="P6" s="78"/>
      <c r="Q6" s="78"/>
      <c r="R6" s="78"/>
      <c r="S6" s="78"/>
      <c r="T6" s="78"/>
      <c r="U6" s="78"/>
      <c r="V6" s="80">
        <f t="shared" ref="V6:V38" si="1">SUM(O6:U6)</f>
        <v>1500000</v>
      </c>
    </row>
    <row r="7" spans="2:22" ht="15.75" x14ac:dyDescent="0.25">
      <c r="B7" s="29">
        <v>2</v>
      </c>
      <c r="C7" s="55" t="s">
        <v>82</v>
      </c>
      <c r="D7" s="56">
        <v>79</v>
      </c>
      <c r="E7" s="54">
        <v>14</v>
      </c>
      <c r="F7" s="56">
        <f t="shared" si="0"/>
        <v>65</v>
      </c>
      <c r="G7" s="53">
        <v>33</v>
      </c>
      <c r="H7" s="53">
        <v>1</v>
      </c>
      <c r="I7" s="53"/>
      <c r="J7" s="54"/>
      <c r="L7" s="75" t="s">
        <v>40</v>
      </c>
      <c r="M7" s="108" t="s">
        <v>94</v>
      </c>
      <c r="N7" s="81"/>
      <c r="O7" s="82">
        <v>1500000</v>
      </c>
      <c r="P7" s="79"/>
      <c r="Q7" s="79"/>
      <c r="R7" s="79"/>
      <c r="S7" s="79"/>
      <c r="T7" s="79">
        <v>200000</v>
      </c>
      <c r="U7" s="79"/>
      <c r="V7" s="83">
        <f t="shared" si="1"/>
        <v>1700000</v>
      </c>
    </row>
    <row r="8" spans="2:22" ht="15.75" x14ac:dyDescent="0.25">
      <c r="B8" s="29">
        <v>3</v>
      </c>
      <c r="C8" s="55" t="s">
        <v>92</v>
      </c>
      <c r="D8" s="56">
        <v>80</v>
      </c>
      <c r="E8" s="54">
        <v>17</v>
      </c>
      <c r="F8" s="56">
        <f t="shared" si="0"/>
        <v>63</v>
      </c>
      <c r="G8" s="53">
        <v>28</v>
      </c>
      <c r="H8" s="53">
        <v>2</v>
      </c>
      <c r="I8" s="53"/>
      <c r="J8" s="54"/>
      <c r="L8" s="29">
        <v>3</v>
      </c>
      <c r="M8" s="55" t="s">
        <v>107</v>
      </c>
      <c r="N8" s="56">
        <v>61</v>
      </c>
      <c r="O8" s="82"/>
      <c r="P8" s="79">
        <v>1500000</v>
      </c>
      <c r="Q8" s="79"/>
      <c r="R8" s="79"/>
      <c r="S8" s="79"/>
      <c r="T8" s="79"/>
      <c r="U8" s="79"/>
      <c r="V8" s="83">
        <f t="shared" si="1"/>
        <v>1500000</v>
      </c>
    </row>
    <row r="9" spans="2:22" ht="15.75" x14ac:dyDescent="0.25">
      <c r="B9" s="29">
        <v>4</v>
      </c>
      <c r="C9" s="55" t="s">
        <v>69</v>
      </c>
      <c r="D9" s="56">
        <v>81</v>
      </c>
      <c r="E9" s="54">
        <v>13</v>
      </c>
      <c r="F9" s="56">
        <f t="shared" si="0"/>
        <v>68</v>
      </c>
      <c r="G9" s="53">
        <v>32</v>
      </c>
      <c r="H9" s="53">
        <v>2</v>
      </c>
      <c r="I9" s="53"/>
      <c r="J9" s="54"/>
      <c r="L9" s="29">
        <v>4</v>
      </c>
      <c r="M9" s="55" t="s">
        <v>101</v>
      </c>
      <c r="N9" s="56">
        <v>62</v>
      </c>
      <c r="O9" s="84"/>
      <c r="P9" s="79">
        <v>900000</v>
      </c>
      <c r="Q9" s="79"/>
      <c r="R9" s="79"/>
      <c r="S9" s="79"/>
      <c r="T9" s="79"/>
      <c r="U9" s="79"/>
      <c r="V9" s="83">
        <f t="shared" si="1"/>
        <v>900000</v>
      </c>
    </row>
    <row r="10" spans="2:22" ht="15.75" x14ac:dyDescent="0.25">
      <c r="B10" s="29">
        <v>5</v>
      </c>
      <c r="C10" s="55" t="s">
        <v>117</v>
      </c>
      <c r="D10" s="56">
        <v>81</v>
      </c>
      <c r="E10" s="54">
        <v>16</v>
      </c>
      <c r="F10" s="56">
        <f t="shared" si="0"/>
        <v>65</v>
      </c>
      <c r="G10" s="53">
        <v>34</v>
      </c>
      <c r="H10" s="53">
        <v>2</v>
      </c>
      <c r="I10" s="53"/>
      <c r="J10" s="54"/>
      <c r="L10" s="29">
        <v>5</v>
      </c>
      <c r="M10" s="55" t="s">
        <v>92</v>
      </c>
      <c r="N10" s="56">
        <v>63</v>
      </c>
      <c r="O10" s="84"/>
      <c r="P10" s="79">
        <v>750000</v>
      </c>
      <c r="Q10" s="79"/>
      <c r="R10" s="79"/>
      <c r="S10" s="79"/>
      <c r="T10" s="79">
        <v>100000</v>
      </c>
      <c r="U10" s="79"/>
      <c r="V10" s="83">
        <f t="shared" si="1"/>
        <v>850000</v>
      </c>
    </row>
    <row r="11" spans="2:22" ht="15.75" x14ac:dyDescent="0.25">
      <c r="B11" s="29">
        <v>6</v>
      </c>
      <c r="C11" s="55" t="s">
        <v>80</v>
      </c>
      <c r="D11" s="56">
        <v>82</v>
      </c>
      <c r="E11" s="54">
        <v>9</v>
      </c>
      <c r="F11" s="56">
        <f t="shared" si="0"/>
        <v>73</v>
      </c>
      <c r="G11" s="53">
        <v>34</v>
      </c>
      <c r="H11" s="53"/>
      <c r="I11" s="53"/>
      <c r="J11" s="54"/>
      <c r="L11" s="29">
        <v>6</v>
      </c>
      <c r="M11" s="55" t="s">
        <v>71</v>
      </c>
      <c r="N11" s="56">
        <v>64</v>
      </c>
      <c r="O11" s="84"/>
      <c r="P11" s="79">
        <v>600000</v>
      </c>
      <c r="Q11" s="79"/>
      <c r="R11" s="79"/>
      <c r="S11" s="79"/>
      <c r="T11" s="79">
        <v>100000</v>
      </c>
      <c r="U11" s="79"/>
      <c r="V11" s="83">
        <f t="shared" si="1"/>
        <v>700000</v>
      </c>
    </row>
    <row r="12" spans="2:22" ht="15.75" x14ac:dyDescent="0.25">
      <c r="B12" s="29">
        <v>7</v>
      </c>
      <c r="C12" s="55" t="s">
        <v>81</v>
      </c>
      <c r="D12" s="56">
        <v>83</v>
      </c>
      <c r="E12" s="54">
        <v>13</v>
      </c>
      <c r="F12" s="56">
        <f t="shared" si="0"/>
        <v>70</v>
      </c>
      <c r="G12" s="53">
        <v>36</v>
      </c>
      <c r="H12" s="53"/>
      <c r="I12" s="53"/>
      <c r="J12" s="54"/>
      <c r="L12" s="29">
        <v>7</v>
      </c>
      <c r="M12" s="55" t="s">
        <v>102</v>
      </c>
      <c r="N12" s="56">
        <v>64</v>
      </c>
      <c r="O12" s="84"/>
      <c r="P12" s="79">
        <v>450000</v>
      </c>
      <c r="Q12" s="79"/>
      <c r="R12" s="79"/>
      <c r="S12" s="79"/>
      <c r="T12" s="79"/>
      <c r="U12" s="79"/>
      <c r="V12" s="83">
        <f t="shared" si="1"/>
        <v>450000</v>
      </c>
    </row>
    <row r="13" spans="2:22" ht="15.75" x14ac:dyDescent="0.25">
      <c r="B13" s="29"/>
      <c r="C13" s="55" t="s">
        <v>85</v>
      </c>
      <c r="D13" s="56">
        <v>84</v>
      </c>
      <c r="E13" s="54">
        <v>16</v>
      </c>
      <c r="F13" s="56">
        <f t="shared" si="0"/>
        <v>68</v>
      </c>
      <c r="G13" s="53">
        <v>33</v>
      </c>
      <c r="H13" s="53"/>
      <c r="I13" s="53"/>
      <c r="J13" s="54"/>
      <c r="L13" s="29">
        <v>8</v>
      </c>
      <c r="M13" s="55" t="s">
        <v>82</v>
      </c>
      <c r="N13" s="56">
        <v>65</v>
      </c>
      <c r="O13" s="82"/>
      <c r="P13" s="79">
        <v>300000</v>
      </c>
      <c r="Q13" s="79"/>
      <c r="R13" s="79"/>
      <c r="S13" s="79"/>
      <c r="T13" s="79">
        <v>50000</v>
      </c>
      <c r="U13" s="79"/>
      <c r="V13" s="83">
        <f t="shared" si="1"/>
        <v>350000</v>
      </c>
    </row>
    <row r="14" spans="2:22" ht="15.75" x14ac:dyDescent="0.25">
      <c r="B14" s="29">
        <v>9</v>
      </c>
      <c r="C14" s="55" t="s">
        <v>87</v>
      </c>
      <c r="D14" s="56">
        <v>84</v>
      </c>
      <c r="E14" s="54">
        <v>16</v>
      </c>
      <c r="F14" s="56">
        <f t="shared" si="0"/>
        <v>68</v>
      </c>
      <c r="G14" s="53">
        <v>33</v>
      </c>
      <c r="H14" s="53">
        <v>1</v>
      </c>
      <c r="I14" s="53"/>
      <c r="J14" s="54"/>
      <c r="L14" s="29">
        <v>9</v>
      </c>
      <c r="M14" s="55" t="s">
        <v>88</v>
      </c>
      <c r="N14" s="56">
        <v>65</v>
      </c>
      <c r="O14" s="82"/>
      <c r="P14" s="79">
        <v>150000</v>
      </c>
      <c r="Q14" s="85"/>
      <c r="R14" s="79"/>
      <c r="S14" s="79"/>
      <c r="T14" s="79">
        <v>100000</v>
      </c>
      <c r="U14" s="79"/>
      <c r="V14" s="83">
        <f t="shared" si="1"/>
        <v>250000</v>
      </c>
    </row>
    <row r="15" spans="2:22" ht="15.75" x14ac:dyDescent="0.25">
      <c r="B15" s="29">
        <v>10</v>
      </c>
      <c r="C15" s="55" t="s">
        <v>89</v>
      </c>
      <c r="D15" s="56">
        <v>85</v>
      </c>
      <c r="E15" s="54">
        <v>17</v>
      </c>
      <c r="F15" s="56">
        <f t="shared" si="0"/>
        <v>68</v>
      </c>
      <c r="G15" s="53">
        <v>32</v>
      </c>
      <c r="H15" s="53"/>
      <c r="I15" s="53"/>
      <c r="J15" s="54"/>
      <c r="L15" s="29">
        <v>10</v>
      </c>
      <c r="M15" s="55" t="s">
        <v>95</v>
      </c>
      <c r="N15" s="56">
        <v>67</v>
      </c>
      <c r="O15" s="82"/>
      <c r="P15" s="79"/>
      <c r="Q15" s="79">
        <v>50000</v>
      </c>
      <c r="R15" s="79"/>
      <c r="S15" s="79"/>
      <c r="T15" s="79"/>
      <c r="U15" s="79"/>
      <c r="V15" s="83">
        <f t="shared" si="1"/>
        <v>50000</v>
      </c>
    </row>
    <row r="16" spans="2:22" ht="15.75" x14ac:dyDescent="0.25">
      <c r="B16" s="29">
        <v>11</v>
      </c>
      <c r="C16" s="55" t="s">
        <v>90</v>
      </c>
      <c r="D16" s="56">
        <v>86</v>
      </c>
      <c r="E16" s="54">
        <v>17</v>
      </c>
      <c r="F16" s="56">
        <f t="shared" si="0"/>
        <v>69</v>
      </c>
      <c r="G16" s="53">
        <v>35</v>
      </c>
      <c r="H16" s="53"/>
      <c r="I16" s="53"/>
      <c r="J16" s="54"/>
      <c r="L16" s="29">
        <v>11</v>
      </c>
      <c r="M16" s="55" t="s">
        <v>99</v>
      </c>
      <c r="N16" s="56">
        <v>67</v>
      </c>
      <c r="O16" s="82"/>
      <c r="P16" s="79"/>
      <c r="Q16" s="79">
        <v>50000</v>
      </c>
      <c r="R16" s="79"/>
      <c r="S16" s="79"/>
      <c r="T16" s="79"/>
      <c r="U16" s="79"/>
      <c r="V16" s="83">
        <f t="shared" si="1"/>
        <v>50000</v>
      </c>
    </row>
    <row r="17" spans="2:22" ht="15.75" x14ac:dyDescent="0.25">
      <c r="B17" s="29">
        <v>12</v>
      </c>
      <c r="C17" s="55" t="s">
        <v>86</v>
      </c>
      <c r="D17" s="56">
        <v>88</v>
      </c>
      <c r="E17" s="54">
        <v>15</v>
      </c>
      <c r="F17" s="56">
        <f t="shared" si="0"/>
        <v>73</v>
      </c>
      <c r="G17" s="53">
        <v>30</v>
      </c>
      <c r="H17" s="53"/>
      <c r="I17" s="53">
        <v>2</v>
      </c>
      <c r="J17" s="54"/>
      <c r="L17" s="29">
        <v>12</v>
      </c>
      <c r="M17" s="55" t="s">
        <v>69</v>
      </c>
      <c r="N17" s="56">
        <v>68</v>
      </c>
      <c r="O17" s="82"/>
      <c r="P17" s="79"/>
      <c r="Q17" s="79">
        <v>50000</v>
      </c>
      <c r="R17" s="79"/>
      <c r="S17" s="79"/>
      <c r="T17" s="79">
        <v>100000</v>
      </c>
      <c r="U17" s="79"/>
      <c r="V17" s="83">
        <f t="shared" si="1"/>
        <v>150000</v>
      </c>
    </row>
    <row r="18" spans="2:22" ht="15.75" x14ac:dyDescent="0.25">
      <c r="B18" s="29">
        <v>13</v>
      </c>
      <c r="C18" s="55" t="s">
        <v>84</v>
      </c>
      <c r="D18" s="56">
        <v>93</v>
      </c>
      <c r="E18" s="54">
        <v>16</v>
      </c>
      <c r="F18" s="56">
        <f t="shared" si="0"/>
        <v>77</v>
      </c>
      <c r="G18" s="53">
        <v>33</v>
      </c>
      <c r="H18" s="53"/>
      <c r="I18" s="53"/>
      <c r="J18" s="54"/>
      <c r="L18" s="29">
        <v>13</v>
      </c>
      <c r="M18" s="55" t="s">
        <v>87</v>
      </c>
      <c r="N18" s="56">
        <v>68</v>
      </c>
      <c r="O18" s="82"/>
      <c r="P18" s="79"/>
      <c r="Q18" s="79">
        <v>50000</v>
      </c>
      <c r="R18" s="79"/>
      <c r="S18" s="79"/>
      <c r="T18" s="79">
        <v>50000</v>
      </c>
      <c r="U18" s="79"/>
      <c r="V18" s="83">
        <f t="shared" si="1"/>
        <v>100000</v>
      </c>
    </row>
    <row r="19" spans="2:22" ht="15.75" x14ac:dyDescent="0.25">
      <c r="B19" s="29">
        <v>14</v>
      </c>
      <c r="C19" s="55" t="s">
        <v>70</v>
      </c>
      <c r="D19" s="56">
        <v>94</v>
      </c>
      <c r="E19" s="54">
        <v>17</v>
      </c>
      <c r="F19" s="56">
        <f t="shared" si="0"/>
        <v>77</v>
      </c>
      <c r="G19" s="53">
        <v>33</v>
      </c>
      <c r="H19" s="53"/>
      <c r="I19" s="53">
        <v>1</v>
      </c>
      <c r="J19" s="54"/>
      <c r="L19" s="29">
        <v>14</v>
      </c>
      <c r="M19" s="55" t="s">
        <v>89</v>
      </c>
      <c r="N19" s="56">
        <v>68</v>
      </c>
      <c r="O19" s="82"/>
      <c r="P19" s="79"/>
      <c r="Q19" s="79">
        <v>50000</v>
      </c>
      <c r="R19" s="79"/>
      <c r="S19" s="79"/>
      <c r="T19" s="79"/>
      <c r="U19" s="79"/>
      <c r="V19" s="83">
        <f t="shared" si="1"/>
        <v>50000</v>
      </c>
    </row>
    <row r="20" spans="2:22" ht="15.75" x14ac:dyDescent="0.25">
      <c r="B20" s="29">
        <v>15</v>
      </c>
      <c r="C20" s="55" t="s">
        <v>91</v>
      </c>
      <c r="D20" s="56">
        <v>96</v>
      </c>
      <c r="E20" s="54">
        <v>18</v>
      </c>
      <c r="F20" s="56">
        <f t="shared" si="0"/>
        <v>78</v>
      </c>
      <c r="G20" s="53">
        <v>35</v>
      </c>
      <c r="H20" s="53"/>
      <c r="I20" s="53"/>
      <c r="J20" s="54"/>
      <c r="L20" s="29">
        <v>15</v>
      </c>
      <c r="M20" s="55" t="s">
        <v>85</v>
      </c>
      <c r="N20" s="56">
        <v>68</v>
      </c>
      <c r="O20" s="82"/>
      <c r="P20" s="79"/>
      <c r="Q20" s="79">
        <v>50000</v>
      </c>
      <c r="R20" s="79"/>
      <c r="S20" s="79"/>
      <c r="T20" s="79"/>
      <c r="U20" s="79"/>
      <c r="V20" s="83">
        <f t="shared" si="1"/>
        <v>50000</v>
      </c>
    </row>
    <row r="21" spans="2:22" ht="15.75" x14ac:dyDescent="0.25">
      <c r="B21" s="29">
        <v>16</v>
      </c>
      <c r="C21" s="55" t="s">
        <v>83</v>
      </c>
      <c r="D21" s="56">
        <v>100</v>
      </c>
      <c r="E21" s="54">
        <v>15</v>
      </c>
      <c r="F21" s="56">
        <f t="shared" si="0"/>
        <v>85</v>
      </c>
      <c r="G21" s="68">
        <v>36</v>
      </c>
      <c r="H21" s="53"/>
      <c r="I21" s="53"/>
      <c r="J21" s="54"/>
      <c r="L21" s="29">
        <v>16</v>
      </c>
      <c r="M21" s="55" t="s">
        <v>98</v>
      </c>
      <c r="N21" s="56">
        <v>68</v>
      </c>
      <c r="O21" s="82"/>
      <c r="P21" s="79"/>
      <c r="Q21" s="79">
        <v>50000</v>
      </c>
      <c r="R21" s="79"/>
      <c r="S21" s="79"/>
      <c r="T21" s="79"/>
      <c r="U21" s="79"/>
      <c r="V21" s="83">
        <f t="shared" si="1"/>
        <v>50000</v>
      </c>
    </row>
    <row r="22" spans="2:22" ht="15.75" x14ac:dyDescent="0.25">
      <c r="B22" s="29"/>
      <c r="C22" s="55"/>
      <c r="D22" s="56"/>
      <c r="E22" s="54"/>
      <c r="F22" s="56"/>
      <c r="G22" s="53"/>
      <c r="H22" s="53"/>
      <c r="I22" s="53"/>
      <c r="J22" s="54"/>
      <c r="L22" s="29">
        <v>17</v>
      </c>
      <c r="M22" s="55" t="s">
        <v>65</v>
      </c>
      <c r="N22" s="56">
        <v>68</v>
      </c>
      <c r="O22" s="82"/>
      <c r="P22" s="79"/>
      <c r="Q22" s="79">
        <v>50000</v>
      </c>
      <c r="R22" s="79"/>
      <c r="S22" s="79"/>
      <c r="T22" s="79"/>
      <c r="U22" s="79"/>
      <c r="V22" s="83">
        <f t="shared" si="1"/>
        <v>50000</v>
      </c>
    </row>
    <row r="23" spans="2:22" ht="16.5" thickBot="1" x14ac:dyDescent="0.3">
      <c r="B23" s="29"/>
      <c r="C23" s="55"/>
      <c r="D23" s="56"/>
      <c r="E23" s="54"/>
      <c r="F23" s="56"/>
      <c r="G23" s="53"/>
      <c r="H23" s="53"/>
      <c r="I23" s="53"/>
      <c r="J23" s="54"/>
      <c r="L23" s="29">
        <v>18</v>
      </c>
      <c r="M23" s="55" t="s">
        <v>105</v>
      </c>
      <c r="N23" s="56">
        <v>68</v>
      </c>
      <c r="O23" s="82"/>
      <c r="P23" s="79"/>
      <c r="Q23" s="79">
        <v>50000</v>
      </c>
      <c r="R23" s="79"/>
      <c r="S23" s="79">
        <v>100000</v>
      </c>
      <c r="T23" s="79"/>
      <c r="U23" s="79"/>
      <c r="V23" s="83">
        <f t="shared" si="1"/>
        <v>150000</v>
      </c>
    </row>
    <row r="24" spans="2:22" ht="17.25" thickTop="1" thickBot="1" x14ac:dyDescent="0.3">
      <c r="B24" s="42" t="s">
        <v>34</v>
      </c>
      <c r="C24" s="57" t="s">
        <v>26</v>
      </c>
      <c r="D24" s="58" t="s">
        <v>27</v>
      </c>
      <c r="E24" s="59" t="s">
        <v>28</v>
      </c>
      <c r="F24" s="58" t="s">
        <v>29</v>
      </c>
      <c r="G24" s="59" t="s">
        <v>30</v>
      </c>
      <c r="H24" s="59" t="s">
        <v>31</v>
      </c>
      <c r="I24" s="59" t="s">
        <v>32</v>
      </c>
      <c r="J24" s="60" t="s">
        <v>33</v>
      </c>
      <c r="L24" s="29">
        <v>19</v>
      </c>
      <c r="M24" s="55" t="s">
        <v>90</v>
      </c>
      <c r="N24" s="56">
        <v>69</v>
      </c>
      <c r="O24" s="82"/>
      <c r="P24" s="79"/>
      <c r="Q24" s="79">
        <v>50000</v>
      </c>
      <c r="R24" s="79"/>
      <c r="S24" s="79"/>
      <c r="T24" s="79"/>
      <c r="U24" s="79"/>
      <c r="V24" s="83">
        <f t="shared" si="1"/>
        <v>50000</v>
      </c>
    </row>
    <row r="25" spans="2:22" ht="19.5" thickTop="1" x14ac:dyDescent="0.3">
      <c r="B25" s="29">
        <v>1</v>
      </c>
      <c r="C25" s="121" t="s">
        <v>94</v>
      </c>
      <c r="D25" s="61">
        <v>85</v>
      </c>
      <c r="E25" s="54">
        <v>19</v>
      </c>
      <c r="F25" s="61">
        <f t="shared" ref="F25:F41" si="2">D25-E25</f>
        <v>66</v>
      </c>
      <c r="G25" s="62">
        <v>25</v>
      </c>
      <c r="H25" s="63">
        <v>2</v>
      </c>
      <c r="I25" s="63"/>
      <c r="J25" s="54"/>
      <c r="L25" s="29">
        <v>20</v>
      </c>
      <c r="M25" s="55" t="s">
        <v>104</v>
      </c>
      <c r="N25" s="56">
        <v>69</v>
      </c>
      <c r="O25" s="82"/>
      <c r="P25" s="79"/>
      <c r="Q25" s="79">
        <v>50000</v>
      </c>
      <c r="R25" s="79"/>
      <c r="S25" s="79"/>
      <c r="T25" s="79"/>
      <c r="U25" s="79"/>
      <c r="V25" s="83">
        <f t="shared" si="1"/>
        <v>50000</v>
      </c>
    </row>
    <row r="26" spans="2:22" ht="18.75" x14ac:dyDescent="0.3">
      <c r="B26" s="29">
        <v>2</v>
      </c>
      <c r="C26" s="121" t="s">
        <v>71</v>
      </c>
      <c r="D26" s="56">
        <v>87</v>
      </c>
      <c r="E26" s="54">
        <v>23</v>
      </c>
      <c r="F26" s="56">
        <f t="shared" si="2"/>
        <v>64</v>
      </c>
      <c r="G26" s="53">
        <v>34</v>
      </c>
      <c r="H26" s="53">
        <v>1</v>
      </c>
      <c r="I26" s="53"/>
      <c r="J26" s="54"/>
      <c r="L26" s="29">
        <v>21</v>
      </c>
      <c r="M26" s="55" t="s">
        <v>81</v>
      </c>
      <c r="N26" s="56">
        <v>70</v>
      </c>
      <c r="O26" s="82"/>
      <c r="P26" s="79"/>
      <c r="Q26" s="79">
        <v>50000</v>
      </c>
      <c r="R26" s="79"/>
      <c r="S26" s="79"/>
      <c r="T26" s="79"/>
      <c r="U26" s="79"/>
      <c r="V26" s="83">
        <f t="shared" si="1"/>
        <v>50000</v>
      </c>
    </row>
    <row r="27" spans="2:22" ht="18.75" x14ac:dyDescent="0.3">
      <c r="B27" s="29">
        <v>3</v>
      </c>
      <c r="C27" s="121" t="s">
        <v>93</v>
      </c>
      <c r="D27" s="56">
        <v>90</v>
      </c>
      <c r="E27" s="54">
        <v>19</v>
      </c>
      <c r="F27" s="56">
        <f t="shared" si="2"/>
        <v>71</v>
      </c>
      <c r="G27" s="53">
        <v>29</v>
      </c>
      <c r="H27" s="53"/>
      <c r="I27" s="53"/>
      <c r="J27" s="54"/>
      <c r="L27" s="29">
        <v>22</v>
      </c>
      <c r="M27" s="55" t="s">
        <v>93</v>
      </c>
      <c r="N27" s="56">
        <v>71</v>
      </c>
      <c r="O27" s="82"/>
      <c r="P27" s="79"/>
      <c r="Q27" s="79">
        <v>50000</v>
      </c>
      <c r="R27" s="79">
        <v>50000</v>
      </c>
      <c r="S27" s="79"/>
      <c r="T27" s="79"/>
      <c r="U27" s="79"/>
      <c r="V27" s="83">
        <f t="shared" si="1"/>
        <v>100000</v>
      </c>
    </row>
    <row r="28" spans="2:22" ht="18.75" x14ac:dyDescent="0.3">
      <c r="B28" s="29">
        <v>4</v>
      </c>
      <c r="C28" s="121" t="s">
        <v>95</v>
      </c>
      <c r="D28" s="56">
        <v>90</v>
      </c>
      <c r="E28" s="54">
        <v>23</v>
      </c>
      <c r="F28" s="56">
        <f t="shared" si="2"/>
        <v>67</v>
      </c>
      <c r="G28" s="53">
        <v>34</v>
      </c>
      <c r="H28" s="53"/>
      <c r="I28" s="53"/>
      <c r="J28" s="54"/>
      <c r="L28" s="29">
        <v>23</v>
      </c>
      <c r="M28" s="55" t="s">
        <v>80</v>
      </c>
      <c r="N28" s="56">
        <v>73</v>
      </c>
      <c r="O28" s="82"/>
      <c r="P28" s="79"/>
      <c r="Q28" s="79">
        <v>50000</v>
      </c>
      <c r="R28" s="79">
        <v>50000</v>
      </c>
      <c r="S28" s="79"/>
      <c r="T28" s="79"/>
      <c r="U28" s="79"/>
      <c r="V28" s="83">
        <f t="shared" si="1"/>
        <v>100000</v>
      </c>
    </row>
    <row r="29" spans="2:22" ht="18.75" x14ac:dyDescent="0.3">
      <c r="B29" s="29">
        <v>5</v>
      </c>
      <c r="C29" s="121" t="s">
        <v>101</v>
      </c>
      <c r="D29" s="56">
        <v>92</v>
      </c>
      <c r="E29" s="54">
        <v>30</v>
      </c>
      <c r="F29" s="56">
        <f t="shared" si="2"/>
        <v>62</v>
      </c>
      <c r="G29" s="53">
        <v>30</v>
      </c>
      <c r="H29" s="53"/>
      <c r="I29" s="53"/>
      <c r="J29" s="54"/>
      <c r="L29" s="29">
        <v>24</v>
      </c>
      <c r="M29" s="55" t="s">
        <v>86</v>
      </c>
      <c r="N29" s="56">
        <v>73</v>
      </c>
      <c r="O29" s="82"/>
      <c r="P29" s="79"/>
      <c r="Q29" s="79">
        <v>50000</v>
      </c>
      <c r="R29" s="79"/>
      <c r="S29" s="79"/>
      <c r="T29" s="79"/>
      <c r="U29" s="79"/>
      <c r="V29" s="83">
        <f t="shared" si="1"/>
        <v>50000</v>
      </c>
    </row>
    <row r="30" spans="2:22" ht="18.75" x14ac:dyDescent="0.3">
      <c r="B30" s="29">
        <v>6</v>
      </c>
      <c r="C30" s="122" t="s">
        <v>98</v>
      </c>
      <c r="D30" s="56">
        <v>93</v>
      </c>
      <c r="E30" s="54">
        <v>25</v>
      </c>
      <c r="F30" s="56">
        <f t="shared" si="2"/>
        <v>68</v>
      </c>
      <c r="G30" s="53">
        <v>34</v>
      </c>
      <c r="H30" s="53"/>
      <c r="I30" s="53"/>
      <c r="J30" s="54"/>
      <c r="L30" s="29">
        <v>25</v>
      </c>
      <c r="M30" s="55" t="s">
        <v>97</v>
      </c>
      <c r="N30" s="56">
        <v>74</v>
      </c>
      <c r="O30" s="82"/>
      <c r="P30" s="79"/>
      <c r="Q30" s="79">
        <v>50000</v>
      </c>
      <c r="R30" s="79"/>
      <c r="S30" s="79"/>
      <c r="T30" s="79"/>
      <c r="U30" s="79"/>
      <c r="V30" s="83">
        <f t="shared" si="1"/>
        <v>50000</v>
      </c>
    </row>
    <row r="31" spans="2:22" ht="18.75" x14ac:dyDescent="0.3">
      <c r="B31" s="29">
        <v>7</v>
      </c>
      <c r="C31" s="121" t="s">
        <v>65</v>
      </c>
      <c r="D31" s="56">
        <v>94</v>
      </c>
      <c r="E31" s="54">
        <v>26</v>
      </c>
      <c r="F31" s="56">
        <f t="shared" si="2"/>
        <v>68</v>
      </c>
      <c r="G31" s="53">
        <v>36</v>
      </c>
      <c r="H31" s="53"/>
      <c r="I31" s="53"/>
      <c r="J31" s="54"/>
      <c r="L31" s="29">
        <v>26</v>
      </c>
      <c r="M31" s="55" t="s">
        <v>96</v>
      </c>
      <c r="N31" s="56">
        <v>76</v>
      </c>
      <c r="O31" s="82"/>
      <c r="P31" s="79"/>
      <c r="Q31" s="79">
        <v>50000</v>
      </c>
      <c r="R31" s="79"/>
      <c r="S31" s="79"/>
      <c r="T31" s="79">
        <v>100000</v>
      </c>
      <c r="U31" s="79"/>
      <c r="V31" s="83">
        <f t="shared" si="1"/>
        <v>150000</v>
      </c>
    </row>
    <row r="32" spans="2:22" ht="18.75" x14ac:dyDescent="0.3">
      <c r="B32" s="29">
        <v>8</v>
      </c>
      <c r="C32" s="121" t="s">
        <v>99</v>
      </c>
      <c r="D32" s="56">
        <v>94</v>
      </c>
      <c r="E32" s="54">
        <v>27</v>
      </c>
      <c r="F32" s="56">
        <f t="shared" si="2"/>
        <v>67</v>
      </c>
      <c r="G32" s="53">
        <v>31</v>
      </c>
      <c r="H32" s="53"/>
      <c r="I32" s="53"/>
      <c r="J32" s="54"/>
      <c r="L32" s="29">
        <v>27</v>
      </c>
      <c r="M32" s="55" t="s">
        <v>84</v>
      </c>
      <c r="N32" s="56">
        <v>77</v>
      </c>
      <c r="O32" s="82"/>
      <c r="P32" s="79"/>
      <c r="Q32" s="79">
        <v>50000</v>
      </c>
      <c r="R32" s="79"/>
      <c r="S32" s="79"/>
      <c r="T32" s="79"/>
      <c r="U32" s="79"/>
      <c r="V32" s="83">
        <f t="shared" si="1"/>
        <v>50000</v>
      </c>
    </row>
    <row r="33" spans="2:22" ht="18.75" x14ac:dyDescent="0.3">
      <c r="B33" s="29">
        <v>9</v>
      </c>
      <c r="C33" s="121" t="s">
        <v>102</v>
      </c>
      <c r="D33" s="56">
        <v>95</v>
      </c>
      <c r="E33" s="54">
        <v>31</v>
      </c>
      <c r="F33" s="56">
        <f t="shared" si="2"/>
        <v>64</v>
      </c>
      <c r="G33" s="53">
        <v>39</v>
      </c>
      <c r="H33" s="53"/>
      <c r="I33" s="53"/>
      <c r="J33" s="54"/>
      <c r="L33" s="29">
        <v>28</v>
      </c>
      <c r="M33" s="55" t="s">
        <v>70</v>
      </c>
      <c r="N33" s="56">
        <v>77</v>
      </c>
      <c r="O33" s="82"/>
      <c r="P33" s="79"/>
      <c r="Q33" s="79">
        <v>50000</v>
      </c>
      <c r="R33" s="69"/>
      <c r="S33" s="79"/>
      <c r="T33" s="79"/>
      <c r="U33" s="79"/>
      <c r="V33" s="83">
        <f t="shared" si="1"/>
        <v>50000</v>
      </c>
    </row>
    <row r="34" spans="2:22" ht="18.75" x14ac:dyDescent="0.3">
      <c r="B34" s="29">
        <v>10</v>
      </c>
      <c r="C34" s="121" t="s">
        <v>107</v>
      </c>
      <c r="D34" s="56">
        <v>97</v>
      </c>
      <c r="E34" s="54">
        <v>36</v>
      </c>
      <c r="F34" s="56">
        <f t="shared" si="2"/>
        <v>61</v>
      </c>
      <c r="G34" s="53">
        <v>35</v>
      </c>
      <c r="H34" s="53"/>
      <c r="I34" s="53">
        <v>1</v>
      </c>
      <c r="J34" s="54"/>
      <c r="L34" s="29">
        <v>29</v>
      </c>
      <c r="M34" s="55" t="s">
        <v>106</v>
      </c>
      <c r="N34" s="56">
        <v>77</v>
      </c>
      <c r="O34" s="82"/>
      <c r="P34" s="79"/>
      <c r="Q34" s="79">
        <v>50000</v>
      </c>
      <c r="R34" s="79"/>
      <c r="S34" s="69"/>
      <c r="T34" s="79"/>
      <c r="U34" s="79"/>
      <c r="V34" s="83">
        <f t="shared" si="1"/>
        <v>50000</v>
      </c>
    </row>
    <row r="35" spans="2:22" ht="18.75" x14ac:dyDescent="0.3">
      <c r="B35" s="29">
        <v>11</v>
      </c>
      <c r="C35" s="121" t="s">
        <v>96</v>
      </c>
      <c r="D35" s="56">
        <v>99</v>
      </c>
      <c r="E35" s="54">
        <v>23</v>
      </c>
      <c r="F35" s="56">
        <v>76</v>
      </c>
      <c r="G35" s="53">
        <v>33</v>
      </c>
      <c r="H35" s="53">
        <v>1</v>
      </c>
      <c r="I35" s="53">
        <v>2</v>
      </c>
      <c r="J35" s="54"/>
      <c r="L35" s="29">
        <v>30</v>
      </c>
      <c r="M35" s="55" t="s">
        <v>91</v>
      </c>
      <c r="N35" s="56">
        <v>78</v>
      </c>
      <c r="O35" s="82"/>
      <c r="P35" s="79"/>
      <c r="Q35" s="79">
        <v>50000</v>
      </c>
      <c r="R35" s="79"/>
      <c r="S35" s="79"/>
      <c r="T35" s="79"/>
      <c r="U35" s="79"/>
      <c r="V35" s="83">
        <f t="shared" si="1"/>
        <v>50000</v>
      </c>
    </row>
    <row r="36" spans="2:22" ht="18.75" x14ac:dyDescent="0.3">
      <c r="B36" s="29">
        <v>12</v>
      </c>
      <c r="C36" s="121" t="s">
        <v>97</v>
      </c>
      <c r="D36" s="56">
        <v>99</v>
      </c>
      <c r="E36" s="54">
        <v>25</v>
      </c>
      <c r="F36" s="56">
        <f t="shared" si="2"/>
        <v>74</v>
      </c>
      <c r="G36" s="53">
        <v>36</v>
      </c>
      <c r="H36" s="53"/>
      <c r="I36" s="53"/>
      <c r="J36" s="54"/>
      <c r="L36" s="29">
        <v>31</v>
      </c>
      <c r="M36" s="55" t="s">
        <v>100</v>
      </c>
      <c r="N36" s="56">
        <v>78</v>
      </c>
      <c r="O36" s="82"/>
      <c r="P36" s="79"/>
      <c r="Q36" s="79">
        <v>50000</v>
      </c>
      <c r="R36" s="79"/>
      <c r="S36" s="79"/>
      <c r="T36" s="79"/>
      <c r="U36" s="79"/>
      <c r="V36" s="83">
        <f t="shared" si="1"/>
        <v>50000</v>
      </c>
    </row>
    <row r="37" spans="2:22" ht="18.75" x14ac:dyDescent="0.3">
      <c r="B37" s="29">
        <v>13</v>
      </c>
      <c r="C37" s="121" t="s">
        <v>104</v>
      </c>
      <c r="D37" s="56">
        <v>101</v>
      </c>
      <c r="E37" s="54">
        <v>32</v>
      </c>
      <c r="F37" s="56">
        <f t="shared" si="2"/>
        <v>69</v>
      </c>
      <c r="G37" s="53">
        <v>40</v>
      </c>
      <c r="H37" s="53"/>
      <c r="I37" s="53"/>
      <c r="J37" s="54"/>
      <c r="L37" s="29">
        <v>32</v>
      </c>
      <c r="M37" s="55" t="s">
        <v>108</v>
      </c>
      <c r="N37" s="56">
        <v>80</v>
      </c>
      <c r="O37" s="82"/>
      <c r="P37" s="79"/>
      <c r="Q37" s="79">
        <v>50000</v>
      </c>
      <c r="R37" s="79"/>
      <c r="S37" s="79"/>
      <c r="T37" s="79"/>
      <c r="U37" s="79"/>
      <c r="V37" s="83">
        <f t="shared" si="1"/>
        <v>50000</v>
      </c>
    </row>
    <row r="38" spans="2:22" ht="18.75" x14ac:dyDescent="0.3">
      <c r="B38" s="29">
        <v>14</v>
      </c>
      <c r="C38" s="121" t="s">
        <v>105</v>
      </c>
      <c r="D38" s="56">
        <v>103</v>
      </c>
      <c r="E38" s="54">
        <v>35</v>
      </c>
      <c r="F38" s="56">
        <f t="shared" si="2"/>
        <v>68</v>
      </c>
      <c r="G38" s="53">
        <v>35</v>
      </c>
      <c r="H38" s="53"/>
      <c r="I38" s="53"/>
      <c r="J38" s="54"/>
      <c r="L38" s="29">
        <v>33</v>
      </c>
      <c r="M38" s="55" t="s">
        <v>83</v>
      </c>
      <c r="N38" s="56">
        <v>85</v>
      </c>
      <c r="O38" s="82"/>
      <c r="P38" s="79"/>
      <c r="Q38" s="79">
        <v>50000</v>
      </c>
      <c r="R38" s="79"/>
      <c r="S38" s="79"/>
      <c r="T38" s="79"/>
      <c r="U38" s="79"/>
      <c r="V38" s="83">
        <f t="shared" si="1"/>
        <v>50000</v>
      </c>
    </row>
    <row r="39" spans="2:22" ht="18.75" x14ac:dyDescent="0.3">
      <c r="B39" s="29">
        <v>15</v>
      </c>
      <c r="C39" s="121" t="s">
        <v>100</v>
      </c>
      <c r="D39" s="56">
        <v>108</v>
      </c>
      <c r="E39" s="54">
        <v>30</v>
      </c>
      <c r="F39" s="56">
        <f t="shared" si="2"/>
        <v>78</v>
      </c>
      <c r="G39" s="53">
        <v>33</v>
      </c>
      <c r="H39" s="53"/>
      <c r="I39" s="53">
        <v>2</v>
      </c>
      <c r="J39" s="54"/>
      <c r="L39" s="29">
        <v>34</v>
      </c>
      <c r="M39" s="86"/>
      <c r="N39" s="87"/>
      <c r="O39" s="88"/>
      <c r="P39" s="89"/>
      <c r="Q39" s="79"/>
      <c r="R39" s="89"/>
      <c r="S39" s="89"/>
      <c r="T39" s="89"/>
      <c r="U39" s="89"/>
      <c r="V39" s="83"/>
    </row>
    <row r="40" spans="2:22" ht="18.75" x14ac:dyDescent="0.3">
      <c r="B40" s="29">
        <v>16</v>
      </c>
      <c r="C40" s="121" t="s">
        <v>106</v>
      </c>
      <c r="D40" s="56">
        <v>112</v>
      </c>
      <c r="E40" s="54">
        <v>35</v>
      </c>
      <c r="F40" s="56">
        <f t="shared" si="2"/>
        <v>77</v>
      </c>
      <c r="G40" s="53">
        <v>34</v>
      </c>
      <c r="H40" s="53"/>
      <c r="I40" s="53">
        <v>3</v>
      </c>
      <c r="J40" s="54"/>
      <c r="L40" s="29">
        <v>35</v>
      </c>
      <c r="M40" s="86"/>
      <c r="N40" s="87"/>
      <c r="O40" s="88"/>
      <c r="P40" s="89"/>
      <c r="Q40" s="79"/>
      <c r="R40" s="89"/>
      <c r="S40" s="89"/>
      <c r="T40" s="89"/>
      <c r="U40" s="89"/>
      <c r="V40" s="83"/>
    </row>
    <row r="41" spans="2:22" ht="18.75" x14ac:dyDescent="0.3">
      <c r="B41" s="29">
        <v>17</v>
      </c>
      <c r="C41" s="121" t="s">
        <v>108</v>
      </c>
      <c r="D41" s="56">
        <v>116</v>
      </c>
      <c r="E41" s="54">
        <v>36</v>
      </c>
      <c r="F41" s="56">
        <f t="shared" si="2"/>
        <v>80</v>
      </c>
      <c r="G41" s="53">
        <v>40</v>
      </c>
      <c r="H41" s="53"/>
      <c r="I41" s="53">
        <v>2</v>
      </c>
      <c r="J41" s="54"/>
      <c r="L41" s="29">
        <v>36</v>
      </c>
      <c r="M41" s="86"/>
      <c r="N41" s="87"/>
      <c r="O41" s="88"/>
      <c r="P41" s="89"/>
      <c r="Q41" s="79"/>
      <c r="R41" s="89"/>
      <c r="S41" s="89"/>
      <c r="T41" s="89"/>
      <c r="U41" s="89"/>
      <c r="V41" s="83"/>
    </row>
    <row r="42" spans="2:22" ht="18.75" x14ac:dyDescent="0.3">
      <c r="B42" s="29"/>
      <c r="C42" s="121"/>
      <c r="D42" s="56"/>
      <c r="E42" s="54"/>
      <c r="F42" s="56"/>
      <c r="G42" s="53"/>
      <c r="H42" s="53"/>
      <c r="I42" s="53"/>
      <c r="J42" s="54"/>
      <c r="L42" s="29"/>
      <c r="M42" s="86"/>
      <c r="N42" s="87"/>
      <c r="O42" s="88"/>
      <c r="P42" s="89"/>
      <c r="Q42" s="79"/>
      <c r="R42" s="89"/>
      <c r="S42" s="89"/>
      <c r="T42" s="89"/>
      <c r="U42" s="89"/>
      <c r="V42" s="83"/>
    </row>
    <row r="43" spans="2:22" ht="18.75" x14ac:dyDescent="0.3">
      <c r="B43" s="29">
        <v>18</v>
      </c>
      <c r="C43" s="121" t="s">
        <v>103</v>
      </c>
      <c r="D43" s="56"/>
      <c r="E43" s="54"/>
      <c r="F43" s="56"/>
      <c r="G43" s="53"/>
      <c r="H43" s="53"/>
      <c r="I43" s="53"/>
      <c r="J43" s="54"/>
      <c r="L43" s="29"/>
      <c r="M43" s="86"/>
      <c r="N43" s="87"/>
      <c r="O43" s="88"/>
      <c r="P43" s="89"/>
      <c r="Q43" s="79"/>
      <c r="R43" s="89"/>
      <c r="S43" s="89"/>
      <c r="T43" s="89"/>
      <c r="U43" s="89"/>
      <c r="V43" s="83"/>
    </row>
    <row r="44" spans="2:22" ht="18.75" thickBot="1" x14ac:dyDescent="0.3">
      <c r="B44" s="29">
        <v>19</v>
      </c>
      <c r="C44" s="123" t="s">
        <v>76</v>
      </c>
      <c r="D44" s="64" t="s">
        <v>77</v>
      </c>
      <c r="E44" s="65"/>
      <c r="F44" s="64"/>
      <c r="G44" s="66"/>
      <c r="H44" s="67"/>
      <c r="I44" s="67"/>
      <c r="J44" s="65"/>
      <c r="L44" s="29"/>
      <c r="M44" s="86"/>
      <c r="N44" s="87"/>
      <c r="O44" s="88"/>
      <c r="P44" s="89"/>
      <c r="Q44" s="79"/>
      <c r="R44" s="89"/>
      <c r="S44" s="89"/>
      <c r="T44" s="89"/>
      <c r="U44" s="89"/>
      <c r="V44" s="83"/>
    </row>
    <row r="45" spans="2:22" ht="16.5" thickBot="1" x14ac:dyDescent="0.3">
      <c r="L45" s="29"/>
      <c r="M45" s="90"/>
      <c r="N45" s="91"/>
      <c r="O45" s="92"/>
      <c r="P45" s="93"/>
      <c r="Q45" s="93"/>
      <c r="R45" s="93"/>
      <c r="S45" s="93"/>
      <c r="T45" s="93"/>
      <c r="U45" s="93"/>
      <c r="V45" s="94"/>
    </row>
    <row r="46" spans="2:22" ht="15.75" thickBot="1" x14ac:dyDescent="0.3"/>
    <row r="47" spans="2:22" ht="15.75" thickBot="1" x14ac:dyDescent="0.3">
      <c r="M47" s="95" t="s">
        <v>64</v>
      </c>
      <c r="N47" s="96" t="s">
        <v>41</v>
      </c>
    </row>
    <row r="48" spans="2:22" x14ac:dyDescent="0.25">
      <c r="M48" s="97" t="s">
        <v>42</v>
      </c>
      <c r="N48" s="98">
        <v>1500000</v>
      </c>
    </row>
    <row r="49" spans="13:14" x14ac:dyDescent="0.25">
      <c r="M49" s="99" t="s">
        <v>43</v>
      </c>
      <c r="N49" s="100">
        <v>1500000</v>
      </c>
    </row>
    <row r="50" spans="13:14" x14ac:dyDescent="0.25">
      <c r="M50" s="99" t="s">
        <v>44</v>
      </c>
      <c r="N50" s="100">
        <v>1500000</v>
      </c>
    </row>
    <row r="51" spans="13:14" x14ac:dyDescent="0.25">
      <c r="M51" s="99" t="s">
        <v>45</v>
      </c>
      <c r="N51" s="100">
        <v>900000</v>
      </c>
    </row>
    <row r="52" spans="13:14" x14ac:dyDescent="0.25">
      <c r="M52" s="99" t="s">
        <v>46</v>
      </c>
      <c r="N52" s="100">
        <v>750000</v>
      </c>
    </row>
    <row r="53" spans="13:14" x14ac:dyDescent="0.25">
      <c r="M53" s="99" t="s">
        <v>47</v>
      </c>
      <c r="N53" s="100">
        <v>600000</v>
      </c>
    </row>
    <row r="54" spans="13:14" x14ac:dyDescent="0.25">
      <c r="M54" s="99" t="s">
        <v>48</v>
      </c>
      <c r="N54" s="100">
        <v>450000</v>
      </c>
    </row>
    <row r="55" spans="13:14" x14ac:dyDescent="0.25">
      <c r="M55" s="99" t="s">
        <v>49</v>
      </c>
      <c r="N55" s="100">
        <v>300000</v>
      </c>
    </row>
    <row r="56" spans="13:14" x14ac:dyDescent="0.25">
      <c r="M56" s="99" t="s">
        <v>50</v>
      </c>
      <c r="N56" s="100">
        <v>150000</v>
      </c>
    </row>
    <row r="57" spans="13:14" x14ac:dyDescent="0.25">
      <c r="M57" s="99" t="s">
        <v>51</v>
      </c>
      <c r="N57" s="100">
        <v>50000</v>
      </c>
    </row>
    <row r="58" spans="13:14" x14ac:dyDescent="0.25">
      <c r="M58" s="99" t="s">
        <v>36</v>
      </c>
      <c r="N58" s="100">
        <v>50000</v>
      </c>
    </row>
    <row r="59" spans="13:14" x14ac:dyDescent="0.25">
      <c r="M59" s="99" t="s">
        <v>52</v>
      </c>
      <c r="N59" s="100">
        <v>100000</v>
      </c>
    </row>
    <row r="60" spans="13:14" x14ac:dyDescent="0.25">
      <c r="M60" s="99" t="s">
        <v>53</v>
      </c>
      <c r="N60" s="100">
        <v>250000</v>
      </c>
    </row>
    <row r="61" spans="13:14" x14ac:dyDescent="0.25">
      <c r="M61" s="99" t="s">
        <v>54</v>
      </c>
      <c r="N61" s="100">
        <v>100000</v>
      </c>
    </row>
    <row r="62" spans="13:14" x14ac:dyDescent="0.25">
      <c r="M62" s="99" t="s">
        <v>55</v>
      </c>
      <c r="N62" s="100">
        <v>50000</v>
      </c>
    </row>
    <row r="63" spans="13:14" x14ac:dyDescent="0.25">
      <c r="M63" s="99" t="s">
        <v>56</v>
      </c>
      <c r="N63" s="100">
        <v>100000</v>
      </c>
    </row>
    <row r="64" spans="13:14" ht="15.75" thickBot="1" x14ac:dyDescent="0.3">
      <c r="M64" s="101" t="s">
        <v>57</v>
      </c>
      <c r="N64" s="102">
        <v>500000</v>
      </c>
    </row>
  </sheetData>
  <mergeCells count="2">
    <mergeCell ref="C2:J2"/>
    <mergeCell ref="C3:J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Surrey GC.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Francine</cp:lastModifiedBy>
  <dcterms:created xsi:type="dcterms:W3CDTF">2017-08-23T05:32:27Z</dcterms:created>
  <dcterms:modified xsi:type="dcterms:W3CDTF">2018-08-25T18:39:46Z</dcterms:modified>
</cp:coreProperties>
</file>